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esktop\EPICODE\MODULO 2\"/>
    </mc:Choice>
  </mc:AlternateContent>
  <xr:revisionPtr revIDLastSave="0" documentId="13_ncr:1_{420C51A2-BE64-490A-934A-E4F58E572B2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GRAFICO3" sheetId="7" r:id="rId1"/>
    <sheet name="GRAFICO2" sheetId="6" r:id="rId2"/>
    <sheet name="GRAFICO1" sheetId="5" r:id="rId3"/>
    <sheet name="TABPIVOT" sheetId="3" r:id="rId4"/>
    <sheet name="cerca" sheetId="2" r:id="rId5"/>
    <sheet name="ESE" sheetId="1" r:id="rId6"/>
  </sheets>
  <definedNames>
    <definedName name="_xlnm._FilterDatabase" localSheetId="5" hidden="1">ESE!$A$1:$I$2927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81029"/>
  <pivotCaches>
    <pivotCache cacheId="12" r:id="rId7"/>
  </pivotCaches>
  <extLs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<sst xmlns="http://schemas.openxmlformats.org/spreadsheetml/2006/main" count="11782" uniqueCount="1392">
  <si>
    <t>ID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</si>
  <si>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</si>
  <si>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</si>
  <si>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</si>
  <si>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</si>
  <si>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</si>
  <si>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</si>
  <si>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</si>
  <si>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</si>
  <si>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</si>
  <si>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</si>
  <si>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</si>
  <si>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</si>
  <si>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</si>
  <si>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</si>
  <si>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</si>
  <si>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</si>
  <si>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</si>
  <si>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</si>
  <si>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</si>
  <si>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</si>
  <si>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</si>
  <si>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</si>
  <si>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</si>
  <si>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</si>
  <si>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</si>
  <si>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</si>
  <si>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</si>
  <si>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</si>
  <si>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</si>
  <si>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</si>
  <si>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</si>
  <si>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</si>
  <si>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</si>
  <si>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</si>
  <si>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</si>
  <si>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</si>
  <si>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</si>
  <si>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</si>
  <si>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</si>
  <si>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</si>
  <si>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</si>
  <si>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</si>
  <si>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</si>
  <si>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</si>
  <si>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</si>
  <si>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</si>
  <si>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</si>
  <si>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</si>
  <si>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</si>
  <si>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</si>
  <si>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</si>
  <si>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</si>
  <si>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</si>
  <si>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</si>
  <si>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</si>
  <si>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</si>
  <si>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</si>
  <si>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</si>
  <si>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</si>
  <si>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</si>
  <si>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</si>
  <si>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</si>
  <si>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</si>
  <si>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</si>
  <si>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</si>
  <si>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</si>
  <si>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</si>
  <si>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</si>
  <si>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</si>
  <si>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</si>
  <si>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</si>
  <si>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</si>
  <si>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</si>
  <si>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</si>
  <si>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</si>
  <si>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</si>
  <si>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</si>
  <si>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</si>
  <si>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</si>
  <si>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</si>
  <si>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</si>
  <si>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</si>
  <si>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</si>
  <si>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</si>
  <si>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</si>
  <si>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</si>
  <si>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</si>
  <si>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</si>
  <si>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</si>
  <si>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</si>
  <si>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</si>
  <si>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</si>
  <si>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</si>
  <si>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</si>
  <si>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</si>
  <si>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</si>
  <si>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</si>
  <si>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</si>
  <si>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</si>
  <si>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</si>
  <si>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</si>
  <si>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</si>
  <si>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</si>
  <si>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</si>
  <si>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</si>
  <si>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</si>
  <si>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</si>
  <si>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</si>
  <si>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</si>
  <si>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</si>
  <si>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</si>
  <si>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</si>
  <si>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</si>
  <si>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</si>
  <si>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</si>
  <si>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</si>
  <si>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</si>
  <si>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</si>
  <si>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</si>
  <si>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</si>
  <si>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</si>
  <si>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</si>
  <si>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</si>
  <si>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</si>
  <si>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</si>
  <si>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</si>
  <si>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</si>
  <si>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</si>
  <si>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</si>
  <si>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</si>
  <si>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</si>
  <si>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</si>
  <si>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</si>
  <si>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</si>
  <si>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</si>
  <si>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</si>
  <si>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</si>
  <si>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</si>
  <si>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</si>
  <si>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</si>
  <si>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</si>
  <si>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</si>
  <si>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</si>
  <si>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</si>
  <si>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</si>
  <si>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</si>
  <si>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</si>
  <si>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</si>
  <si>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</si>
  <si>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</si>
  <si>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</si>
  <si>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</si>
  <si>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</si>
  <si>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</si>
  <si>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</si>
  <si>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</si>
  <si>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</si>
  <si>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</si>
  <si>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</si>
  <si>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</si>
  <si>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</si>
  <si>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</si>
  <si>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</si>
  <si>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</si>
  <si>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</si>
  <si>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</si>
  <si>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</si>
  <si>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</si>
  <si>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</si>
  <si>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</si>
  <si>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</si>
  <si>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</si>
  <si>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</si>
  <si>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</si>
  <si>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</si>
  <si>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</si>
  <si>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</si>
  <si>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</si>
  <si>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</si>
  <si>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</si>
  <si>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</si>
  <si>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</si>
  <si>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</si>
  <si>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</si>
  <si>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</si>
  <si>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</si>
  <si>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</si>
  <si>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</si>
  <si>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</si>
  <si>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</si>
  <si>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</si>
  <si>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</si>
  <si>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</si>
  <si>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</si>
  <si>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</si>
  <si>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</si>
  <si>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</si>
  <si>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</si>
  <si>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</si>
  <si>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</si>
  <si>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</si>
  <si>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</si>
  <si>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</si>
  <si>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</si>
  <si>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</si>
  <si>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</si>
  <si>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</si>
  <si>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</si>
  <si>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</si>
  <si>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</si>
  <si>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</si>
  <si>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</si>
  <si>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</si>
  <si>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</si>
  <si>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</si>
  <si>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</si>
  <si>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</si>
  <si>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</si>
  <si>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</si>
  <si>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</si>
  <si>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</si>
  <si>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</si>
  <si>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</si>
  <si>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</si>
  <si>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</si>
  <si>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</si>
  <si>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</si>
  <si>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</si>
  <si>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</si>
  <si>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</si>
  <si>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</si>
  <si>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</si>
  <si>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</si>
  <si>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</si>
  <si>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</si>
  <si>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</si>
  <si>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</si>
  <si>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</si>
  <si>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</si>
  <si>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</si>
  <si>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</si>
  <si>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</si>
  <si>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</si>
  <si>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</si>
  <si>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</si>
  <si>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</si>
  <si>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</si>
  <si>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</si>
  <si>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</si>
  <si>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</si>
  <si>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</si>
  <si>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</si>
  <si>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</si>
  <si>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</si>
  <si>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</si>
  <si>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</si>
  <si>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</si>
  <si>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</si>
  <si>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</si>
  <si>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</si>
  <si>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</si>
  <si>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</si>
  <si>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</si>
  <si>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</si>
  <si>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</si>
  <si>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</si>
  <si>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</si>
  <si>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</si>
  <si>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</si>
  <si>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</si>
  <si>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</si>
  <si>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</si>
  <si>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</si>
  <si>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</si>
  <si>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</si>
  <si>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</si>
  <si>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</si>
  <si>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</si>
  <si>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</si>
  <si>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</si>
  <si>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</si>
  <si>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</si>
  <si>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</si>
  <si>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</si>
  <si>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</si>
  <si>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</si>
  <si>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</si>
  <si>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</si>
  <si>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</si>
  <si>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</si>
  <si>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</si>
  <si>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</si>
  <si>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</si>
  <si>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</si>
  <si>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</si>
  <si>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</si>
  <si>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</si>
  <si>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</si>
  <si>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</si>
  <si>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</si>
  <si>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</si>
  <si>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</si>
  <si>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</si>
  <si>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</si>
  <si>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</si>
  <si>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</si>
  <si>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</si>
  <si>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</si>
  <si>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</si>
  <si>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</si>
  <si>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</si>
  <si>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</si>
  <si>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</si>
  <si>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</si>
  <si>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</si>
  <si>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</si>
  <si>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</si>
  <si>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</si>
  <si>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</si>
  <si>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</si>
  <si>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</si>
  <si>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</si>
  <si>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</si>
  <si>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</si>
  <si>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</si>
  <si>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</si>
  <si>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</si>
  <si>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</si>
  <si>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</si>
  <si>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</si>
  <si>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</si>
  <si>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</si>
  <si>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</si>
  <si>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</si>
  <si>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</si>
  <si>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</si>
  <si>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</si>
  <si>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</si>
  <si>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</si>
  <si>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</si>
  <si>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</si>
  <si>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</si>
  <si>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</si>
  <si>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</si>
  <si>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</si>
  <si>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</si>
  <si>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</si>
  <si>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</si>
  <si>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</si>
  <si>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</si>
  <si>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</si>
  <si>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</si>
  <si>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</si>
  <si>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</si>
  <si>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</si>
  <si>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</si>
  <si>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</si>
  <si>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</si>
  <si>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</si>
  <si>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</si>
  <si>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</si>
  <si>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</si>
  <si>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</si>
  <si>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</si>
  <si>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</si>
  <si>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</si>
  <si>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</si>
  <si>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</si>
  <si>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</si>
  <si>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</si>
  <si>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</si>
  <si>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</si>
  <si>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</si>
  <si>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</si>
  <si>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</si>
  <si>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</si>
  <si>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</si>
  <si>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</si>
  <si>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</si>
  <si>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</si>
  <si>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</si>
  <si>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</si>
  <si>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</si>
  <si>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</si>
  <si>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</si>
  <si>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</si>
  <si>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</si>
  <si>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</si>
  <si>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</si>
  <si>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</si>
  <si>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</si>
  <si>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</si>
  <si>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</si>
  <si>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</si>
  <si>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</si>
  <si>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</si>
  <si>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</si>
  <si>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</si>
  <si>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</si>
  <si>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</si>
  <si>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</si>
  <si>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</si>
  <si>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</si>
  <si>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</si>
  <si>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</si>
  <si>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</si>
  <si>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</si>
  <si>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</si>
  <si>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</si>
  <si>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</si>
  <si>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</si>
  <si>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</si>
  <si>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</si>
  <si>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</si>
  <si>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</si>
  <si>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</si>
  <si>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</si>
  <si>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</si>
  <si>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</si>
  <si>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</si>
  <si>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</si>
  <si>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</si>
  <si>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</si>
  <si>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</si>
  <si>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</si>
  <si>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</si>
  <si>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</si>
  <si>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</si>
  <si>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</si>
  <si>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</si>
  <si>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</si>
  <si>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</si>
  <si>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</si>
  <si>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</si>
  <si>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</si>
  <si>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</si>
  <si>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</si>
  <si>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</si>
  <si>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</si>
  <si>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</si>
  <si>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</si>
  <si>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</si>
  <si>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</si>
  <si>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</si>
  <si>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</si>
  <si>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</si>
  <si>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</si>
  <si>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</si>
  <si>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</si>
  <si>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</si>
  <si>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</si>
  <si>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</si>
  <si>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</si>
  <si>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</si>
  <si>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</si>
  <si>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</si>
  <si>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</si>
  <si>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</si>
  <si>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</si>
  <si>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</si>
  <si>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</si>
  <si>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</si>
  <si>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</si>
  <si>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</si>
  <si>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</si>
  <si>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</si>
  <si>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</si>
  <si>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</si>
  <si>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</si>
  <si>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</si>
  <si>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</si>
  <si>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</si>
  <si>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</si>
  <si>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</si>
  <si>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</si>
  <si>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</si>
  <si>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</si>
  <si>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</si>
  <si>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</si>
  <si>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</si>
  <si>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</si>
  <si>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</si>
  <si>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</si>
  <si>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</si>
  <si>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</si>
  <si>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</si>
  <si>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</si>
  <si>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</si>
  <si>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</si>
  <si>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</si>
  <si>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</si>
  <si>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</si>
  <si>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</si>
  <si>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</si>
  <si>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</si>
  <si>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</si>
  <si>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</si>
  <si>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</si>
  <si>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</si>
  <si>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</si>
  <si>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</si>
  <si>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</si>
  <si>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</si>
  <si>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</si>
  <si>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</si>
  <si>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</si>
  <si>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</si>
  <si>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</si>
  <si>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</si>
  <si>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</si>
  <si>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</si>
  <si>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</si>
  <si>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</si>
  <si>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</si>
  <si>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</si>
  <si>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</si>
  <si>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</si>
  <si>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</si>
  <si>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</si>
  <si>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</si>
  <si>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</si>
  <si>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</si>
  <si>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</si>
  <si>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</si>
  <si>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</si>
  <si>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</si>
  <si>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</si>
  <si>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</si>
  <si>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</si>
  <si>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</si>
  <si>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</si>
  <si>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</si>
  <si>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</si>
  <si>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</si>
  <si>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</si>
  <si>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</si>
  <si>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</si>
  <si>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</si>
  <si>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</si>
  <si>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</si>
  <si>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</si>
  <si>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</si>
  <si>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</si>
  <si>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</si>
  <si>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</si>
  <si>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</si>
  <si>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</si>
  <si>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</si>
  <si>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</si>
  <si>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</si>
  <si>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</si>
  <si>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</si>
  <si>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</si>
  <si>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</si>
  <si>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</si>
  <si>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</si>
  <si>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</si>
  <si>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</si>
  <si>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</si>
  <si>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</si>
  <si>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</si>
  <si>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</si>
  <si>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</si>
  <si>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</si>
  <si>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</si>
  <si>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</si>
  <si>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</si>
  <si>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</si>
  <si>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</si>
  <si>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</si>
  <si>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</si>
  <si>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</si>
  <si>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</si>
  <si>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</si>
  <si>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</si>
  <si>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</si>
  <si>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</si>
  <si>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</si>
  <si>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</si>
  <si>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</si>
  <si>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</si>
  <si>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</si>
  <si>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</si>
  <si>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</si>
  <si>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</si>
  <si>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</si>
  <si>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</si>
  <si>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</si>
  <si>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</si>
  <si>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</si>
  <si>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</si>
  <si>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</si>
  <si>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</si>
  <si>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</si>
  <si>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</si>
  <si>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</si>
  <si>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</si>
  <si>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</si>
  <si>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</si>
  <si>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</si>
  <si>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</si>
  <si>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</si>
  <si>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</si>
  <si>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</si>
  <si>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</si>
  <si>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</si>
  <si>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</si>
  <si>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</si>
  <si>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</si>
  <si>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</si>
  <si>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</si>
  <si>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</si>
  <si>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</si>
  <si>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</si>
  <si>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</si>
  <si>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</si>
  <si>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</si>
  <si>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</si>
  <si>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</si>
  <si>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</si>
  <si>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</si>
  <si>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</si>
  <si>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</si>
  <si>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</si>
  <si>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</si>
  <si>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</si>
  <si>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</si>
  <si>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</si>
  <si>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</si>
  <si>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</si>
  <si>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</si>
  <si>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</si>
  <si>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</si>
  <si>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</si>
  <si>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</si>
  <si>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</si>
  <si>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</si>
  <si>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</si>
  <si>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</si>
  <si>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</si>
  <si>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</si>
  <si>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</si>
  <si>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</si>
  <si>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</si>
  <si>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</si>
  <si>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</si>
  <si>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</si>
  <si>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</si>
  <si>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</si>
  <si>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</si>
  <si>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</si>
  <si>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</si>
  <si>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</si>
  <si>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</si>
  <si>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</si>
  <si>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</si>
  <si>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</si>
  <si>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</si>
  <si>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</si>
  <si>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</si>
  <si>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</si>
  <si>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</si>
  <si>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</si>
  <si>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</si>
  <si>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</si>
  <si>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</si>
  <si>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</si>
  <si>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</si>
  <si>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</si>
  <si>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</si>
  <si>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</si>
  <si>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</si>
  <si>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</si>
  <si>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</si>
  <si>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</si>
  <si>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</si>
  <si>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</si>
  <si>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</si>
  <si>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</si>
  <si>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</si>
  <si>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</si>
  <si>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</si>
  <si>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</si>
  <si>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</si>
  <si>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</si>
  <si>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</si>
  <si>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</si>
  <si>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</si>
  <si>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</si>
  <si>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</si>
  <si>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</si>
  <si>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</si>
  <si>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</si>
  <si>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</si>
  <si>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</si>
  <si>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</si>
  <si>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</si>
  <si>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</si>
  <si>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</si>
  <si>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</si>
  <si>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</si>
  <si>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</si>
  <si>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</si>
  <si>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</si>
  <si>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</si>
  <si>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</si>
  <si>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</si>
  <si>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</si>
  <si>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</si>
  <si>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</si>
  <si>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</si>
  <si>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</si>
  <si>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</si>
  <si>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</si>
  <si>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</si>
  <si>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</si>
  <si>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</si>
  <si>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</si>
  <si>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</si>
  <si>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</si>
  <si>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</si>
  <si>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</si>
  <si>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</si>
  <si>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</si>
  <si>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</si>
  <si>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</si>
  <si>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</si>
  <si>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</si>
  <si>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</si>
  <si>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</si>
  <si>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</si>
  <si>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</si>
  <si>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</si>
  <si>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</si>
  <si>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</si>
  <si>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</si>
  <si>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</si>
  <si>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</si>
  <si>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</si>
  <si>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</si>
  <si>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</si>
  <si>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</si>
  <si>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</si>
  <si>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</si>
  <si>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</si>
  <si>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</si>
  <si>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</si>
  <si>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</si>
  <si>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</si>
  <si>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</si>
  <si>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</si>
  <si>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</si>
  <si>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</si>
  <si>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</si>
  <si>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</si>
  <si>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</si>
  <si>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</si>
  <si>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</si>
  <si>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</si>
  <si>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</si>
  <si>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</si>
  <si>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</si>
  <si>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</si>
  <si>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</si>
  <si>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</si>
  <si>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</si>
  <si>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</si>
  <si>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</si>
  <si>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</si>
  <si>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</si>
  <si>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</si>
  <si>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</si>
  <si>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</si>
  <si>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</si>
  <si>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</si>
  <si>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</si>
  <si>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</si>
  <si>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</si>
  <si>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</si>
  <si>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</si>
  <si>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</si>
  <si>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</si>
  <si>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</si>
  <si>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</si>
  <si>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</si>
  <si>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</si>
  <si>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</si>
  <si>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</si>
  <si>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</si>
  <si>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</si>
  <si>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</si>
  <si>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</si>
  <si>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</si>
  <si>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</si>
  <si>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</si>
  <si>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</si>
  <si>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</si>
  <si>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</si>
  <si>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</si>
  <si>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</si>
  <si>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</si>
  <si>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</si>
  <si>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</si>
  <si>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</si>
  <si>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</si>
  <si>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</si>
  <si>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</si>
  <si>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</si>
  <si>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</si>
  <si>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</si>
  <si>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</si>
  <si>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</si>
  <si>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</si>
  <si>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</si>
  <si>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</si>
  <si>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</si>
  <si>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</si>
  <si>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</si>
  <si>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</si>
  <si>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</si>
  <si>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</si>
  <si>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</si>
  <si>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</si>
  <si>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</si>
  <si>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</si>
  <si>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</si>
  <si>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</si>
  <si>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</si>
  <si>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</si>
  <si>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</si>
  <si>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</si>
  <si>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</si>
  <si>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</si>
  <si>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</si>
  <si>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</si>
  <si>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</si>
  <si>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</si>
  <si>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</si>
  <si>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</si>
  <si>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</si>
  <si>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</si>
  <si>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</si>
  <si>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</si>
  <si>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</si>
  <si>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</si>
  <si>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</si>
  <si>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</si>
  <si>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</si>
  <si>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</si>
  <si>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</si>
  <si>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</si>
  <si>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</si>
  <si>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</si>
  <si>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</si>
  <si>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</si>
  <si>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</si>
  <si>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</si>
  <si>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</si>
  <si>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</si>
  <si>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</si>
  <si>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</si>
  <si>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</si>
  <si>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</si>
  <si>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</si>
  <si>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</si>
  <si>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</si>
  <si>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</si>
  <si>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</si>
  <si>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</si>
  <si>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</si>
  <si>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</si>
  <si>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</si>
  <si>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</si>
  <si>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</si>
  <si>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</si>
  <si>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</si>
  <si>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</si>
  <si>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</si>
  <si>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</si>
  <si>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</si>
  <si>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</si>
  <si>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</si>
  <si>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</si>
  <si>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</si>
  <si>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</si>
  <si>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</si>
  <si>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</si>
  <si>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</si>
  <si>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</si>
  <si>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</si>
  <si>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</si>
  <si>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</si>
  <si>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</si>
  <si>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</si>
  <si>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</si>
  <si>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</si>
  <si>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</si>
  <si>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</si>
  <si>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</si>
  <si>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</si>
  <si>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</si>
  <si>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</si>
  <si>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</si>
  <si>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</si>
  <si>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</si>
  <si>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</si>
  <si>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</si>
  <si>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</si>
  <si>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</si>
  <si>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</si>
  <si>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</si>
  <si>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</si>
  <si>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</si>
  <si>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</si>
  <si>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</si>
  <si>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</si>
  <si>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</si>
  <si>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</si>
  <si>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</si>
  <si>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</si>
  <si>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</si>
  <si>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</si>
  <si>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</si>
  <si>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</si>
  <si>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</si>
  <si>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</si>
  <si>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</si>
  <si>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</si>
  <si>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</si>
  <si>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</si>
  <si>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</si>
  <si>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</si>
  <si>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</si>
  <si>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</si>
  <si>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</si>
  <si>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</si>
  <si>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</si>
  <si>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</si>
  <si>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</si>
  <si>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</si>
  <si>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</si>
  <si>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</si>
  <si>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</si>
  <si>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</si>
  <si>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</si>
  <si>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</si>
  <si>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</si>
  <si>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</si>
  <si>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</si>
  <si>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</si>
  <si>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</si>
  <si>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</si>
  <si>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</si>
  <si>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</si>
  <si>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</si>
  <si>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</si>
  <si>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</si>
  <si>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</si>
  <si>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</si>
  <si>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</si>
  <si>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</si>
  <si>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</si>
  <si>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</si>
  <si>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</si>
  <si>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</si>
  <si>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</si>
  <si>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</si>
  <si>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</si>
  <si>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</si>
  <si>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</si>
  <si>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</si>
  <si>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</si>
  <si>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</si>
  <si>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</si>
  <si>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</si>
  <si>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</si>
  <si>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</si>
  <si>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</si>
  <si>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</si>
  <si>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</si>
  <si>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</si>
  <si>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</si>
  <si>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</si>
  <si>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</si>
  <si>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</si>
  <si>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</si>
  <si>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</si>
  <si>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</si>
  <si>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</si>
  <si>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</si>
  <si>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</si>
  <si>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</si>
  <si>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</si>
  <si>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</si>
  <si>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</si>
  <si>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</si>
  <si>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</si>
  <si>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</si>
  <si>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</si>
  <si>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</si>
  <si>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</si>
  <si>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</si>
  <si>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</si>
  <si>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</si>
  <si>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</si>
  <si>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</si>
  <si>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</si>
  <si>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</si>
  <si>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</si>
  <si>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</si>
  <si>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</si>
  <si>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</si>
  <si>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</si>
  <si>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</si>
  <si>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</si>
  <si>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</si>
  <si>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</si>
  <si>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</si>
  <si>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</si>
  <si>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</si>
  <si>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</si>
  <si>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</si>
  <si>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</si>
  <si>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</si>
  <si>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</si>
  <si>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</si>
  <si>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</si>
  <si>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</si>
  <si>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</si>
  <si>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</si>
  <si>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</si>
  <si>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</si>
  <si>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</si>
  <si>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</si>
  <si>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</si>
  <si>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</si>
  <si>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</si>
  <si>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</si>
  <si>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</si>
  <si>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</si>
  <si>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</si>
  <si>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</si>
  <si>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</si>
  <si>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</si>
  <si>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</si>
  <si>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</si>
  <si>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</si>
  <si>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</si>
  <si>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</si>
  <si>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</si>
  <si>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</si>
  <si>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</si>
  <si>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</si>
  <si>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</si>
  <si>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</si>
  <si>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</si>
  <si>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</si>
  <si>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</si>
  <si>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</si>
  <si>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</si>
  <si>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</si>
  <si>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</si>
  <si>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</si>
  <si>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</si>
  <si>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</si>
  <si>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</si>
  <si>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</si>
  <si>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</si>
  <si>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</si>
  <si>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</si>
  <si>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</si>
  <si>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</si>
  <si>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</si>
  <si>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</si>
  <si>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</si>
  <si>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</si>
  <si>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</si>
  <si>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</si>
  <si>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</si>
  <si>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</si>
  <si>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</si>
  <si>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</si>
  <si>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</si>
  <si>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</si>
  <si>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</si>
  <si>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</si>
  <si>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</si>
  <si>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</si>
  <si>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</si>
  <si>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</si>
  <si>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</si>
  <si>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</si>
  <si>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</si>
  <si>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</si>
  <si>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</si>
  <si>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</si>
  <si>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</si>
  <si>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</si>
  <si>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</si>
  <si>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</si>
  <si>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</si>
  <si>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</si>
  <si>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</si>
  <si>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</si>
  <si>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</si>
  <si>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</si>
  <si>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</si>
  <si>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</si>
  <si>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</si>
  <si>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</si>
  <si>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</si>
  <si>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</si>
  <si>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</si>
  <si>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</si>
  <si>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</si>
  <si>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</si>
  <si>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</si>
  <si>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</si>
  <si>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</si>
  <si>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</si>
  <si>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</si>
  <si>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</si>
  <si>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</si>
  <si>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</si>
  <si>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</si>
  <si>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</si>
  <si>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</si>
  <si>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</si>
  <si>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</si>
  <si>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</si>
  <si>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</si>
  <si>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</si>
  <si>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</si>
  <si>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</si>
  <si>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</si>
  <si>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</si>
  <si>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</si>
  <si>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</si>
  <si>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</si>
  <si>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</si>
  <si>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</si>
  <si>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</si>
  <si>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</si>
  <si>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</si>
  <si>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</si>
  <si>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</si>
  <si>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</si>
  <si>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</si>
  <si>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</si>
  <si>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</si>
  <si>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</si>
  <si>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</si>
  <si>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</si>
  <si>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</si>
  <si>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</si>
  <si>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</si>
  <si>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</si>
  <si>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</si>
  <si>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</si>
  <si>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</si>
  <si>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</si>
  <si>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</si>
  <si>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</si>
  <si>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</si>
  <si>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</si>
  <si>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</si>
  <si>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</si>
  <si>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</si>
  <si>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</si>
  <si>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</si>
  <si>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</si>
  <si>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</si>
  <si>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</si>
  <si>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</si>
  <si>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</si>
  <si>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</si>
  <si>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</si>
  <si>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</si>
  <si>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</si>
  <si>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</si>
  <si>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</si>
  <si>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</si>
  <si>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</si>
  <si>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</si>
  <si>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</si>
  <si>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</si>
  <si>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</si>
  <si>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</si>
  <si>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</si>
  <si>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</si>
  <si>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</si>
  <si>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</si>
  <si>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</si>
  <si>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</si>
  <si>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</si>
  <si>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</si>
  <si>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</si>
  <si>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</si>
  <si>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</si>
  <si>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</si>
  <si>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</si>
  <si>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</si>
  <si>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</si>
  <si>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</si>
  <si>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</si>
  <si>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</si>
  <si>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</si>
  <si>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</si>
  <si>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</si>
  <si>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</si>
  <si>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</si>
  <si>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</si>
  <si>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</si>
  <si>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</si>
  <si>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</si>
  <si>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</si>
  <si>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</si>
  <si>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</si>
  <si>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</si>
  <si>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</si>
  <si>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</si>
  <si>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</si>
  <si>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</si>
  <si>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</si>
  <si>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</si>
  <si>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</si>
  <si>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</si>
  <si>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</si>
  <si>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</si>
  <si>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</si>
  <si>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</si>
  <si>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</si>
  <si>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</si>
  <si>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</si>
  <si>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</si>
  <si>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</si>
  <si>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</si>
  <si>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</si>
  <si>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</si>
  <si>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</si>
  <si>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</si>
  <si>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</si>
  <si>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</si>
  <si>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</si>
  <si>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</si>
  <si>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</si>
  <si>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</si>
  <si>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</si>
  <si>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</si>
  <si>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</si>
  <si>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</si>
  <si>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</si>
  <si>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</si>
  <si>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</si>
  <si>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</si>
  <si>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</si>
  <si>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</si>
  <si>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</si>
  <si>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</si>
  <si>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</si>
  <si>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</si>
  <si>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</si>
  <si>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</si>
  <si>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</si>
  <si>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</si>
  <si>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</si>
  <si>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</si>
  <si>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</si>
  <si>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</si>
  <si>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</si>
  <si>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</si>
  <si>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</si>
  <si>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</si>
  <si>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</si>
  <si>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</si>
  <si>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</si>
  <si>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</si>
  <si>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</si>
  <si>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</si>
  <si>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</si>
  <si>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</si>
  <si>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</si>
  <si>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</si>
  <si>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</si>
  <si>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</si>
  <si>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</si>
  <si>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</si>
  <si>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</si>
  <si>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</si>
  <si>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</si>
  <si>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</si>
  <si>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</si>
  <si>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</si>
  <si>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</si>
  <si>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</si>
  <si>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</si>
  <si>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</si>
  <si>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</si>
  <si>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</si>
  <si>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</si>
  <si>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</si>
  <si>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</si>
  <si>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</si>
  <si>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</si>
  <si>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</si>
  <si>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</si>
  <si>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</si>
  <si>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</si>
  <si>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</si>
  <si>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</si>
  <si>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</si>
  <si>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</si>
  <si>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</si>
  <si>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</si>
  <si>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</si>
  <si>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</si>
  <si>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</si>
  <si>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</si>
  <si>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</si>
  <si>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</si>
  <si>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</si>
  <si>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</si>
  <si>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</si>
  <si>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</si>
  <si>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</si>
  <si>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</si>
  <si>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</si>
  <si>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</si>
  <si>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</si>
  <si>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</si>
  <si>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</si>
  <si>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</si>
  <si>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</si>
  <si>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</si>
  <si>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</si>
  <si>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</si>
  <si>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</si>
  <si>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</si>
  <si>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</si>
  <si>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</si>
  <si>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</si>
  <si>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</si>
  <si>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</si>
  <si>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</si>
  <si>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</si>
  <si>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</si>
  <si>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</si>
  <si>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</si>
  <si>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</si>
  <si>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</si>
  <si>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</si>
  <si>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</si>
  <si>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</si>
  <si>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</si>
  <si>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</si>
  <si>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</si>
  <si>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</si>
  <si>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</si>
  <si>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</si>
  <si>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</si>
  <si>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</si>
  <si>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</si>
  <si>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</si>
  <si>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</si>
  <si>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</si>
  <si>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</si>
  <si>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</si>
  <si>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</si>
  <si>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</si>
  <si>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</si>
  <si>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</si>
  <si>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</si>
  <si>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</si>
  <si>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</si>
  <si>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</si>
  <si>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</si>
  <si>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</si>
  <si>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</si>
  <si>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</si>
  <si>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</si>
  <si>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</si>
  <si>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</si>
  <si>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TOTALE</t>
  </si>
  <si>
    <t>UNIONE</t>
  </si>
  <si>
    <t>non terminato</t>
  </si>
  <si>
    <t>caratteri cod prodotto</t>
  </si>
  <si>
    <t>quantità</t>
  </si>
  <si>
    <t>(Tutto)</t>
  </si>
  <si>
    <t xml:space="preserve"> QUANTITà*100</t>
  </si>
  <si>
    <t xml:space="preserve">TOTALE </t>
  </si>
  <si>
    <t>NEGOZIO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</si>
</sst>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\ &quot;€&quot;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44" fontId="1" fillId="0" borderId="0" xfId="1" applyFont="1"/>
    <xf numFmtId="44" fontId="3" fillId="0" borderId="0" xfId="1" applyFont="1"/>
    <xf numFmtId="44" fontId="0" fillId="0" borderId="0" xfId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/>
    <xf numFmtId="165" fontId="0" fillId="0" borderId="0" xfId="0" applyNumberFormat="1"/>
  </cellXfs>
  <cellStyles count="2">
    <cellStyle name="Normale" xfId="0" builtinId="0"/>
    <cellStyle name="Valuta" xfId="1" builtinId="4"/>
  </cellStyles>
  <dxfs count="37"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font>
        <color rgb="FF92D050"/>
      </font>
      <fill>
        <patternFill>
          <fgColor rgb="FF00B050"/>
          <bgColor theme="9" tint="0.39994506668294322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5.xlsx]GRAFICO3!Tabella pivot1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GRAFICO3!$A$3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GRAFICO3!$A$4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GRAFICO3!$A$4</c:f>
              <c:numCache>
                <c:formatCode>#,##0\ "€"</c:formatCode>
                <c:ptCount val="1"/>
                <c:pt idx="0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B-4207-AF6E-7636B98B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52767"/>
        <c:axId val="771553247"/>
      </c:barChart>
      <c:catAx>
        <c:axId val="7715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553247"/>
        <c:crosses val="autoZero"/>
        <c:auto val="1"/>
        <c:lblAlgn val="ctr"/>
        <c:lblOffset val="100"/>
        <c:noMultiLvlLbl val="0"/>
      </c:catAx>
      <c:valAx>
        <c:axId val="771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55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5.xlsx]GRAFICO2!Tabella pivot1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GRAFICO2!$B$3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GRAFICO2!$A$4:$A$25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GRAFICO2!$B$4:$B$25</c:f>
              <c:numCache>
                <c:formatCode>#,##0\ "€"</c:formatCode>
                <c:ptCount val="22"/>
                <c:pt idx="0">
                  <c:v>1</c:v>
                </c:pt>
                <c:pt idx="1">
                  <c:v>122</c:v>
                </c:pt>
                <c:pt idx="2">
                  <c:v>7</c:v>
                </c:pt>
                <c:pt idx="3">
                  <c:v>68</c:v>
                </c:pt>
                <c:pt idx="4">
                  <c:v>89</c:v>
                </c:pt>
                <c:pt idx="5">
                  <c:v>48</c:v>
                </c:pt>
                <c:pt idx="6">
                  <c:v>13</c:v>
                </c:pt>
                <c:pt idx="7">
                  <c:v>3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2">
                  <c:v>27</c:v>
                </c:pt>
                <c:pt idx="13">
                  <c:v>3</c:v>
                </c:pt>
                <c:pt idx="14">
                  <c:v>39</c:v>
                </c:pt>
                <c:pt idx="15">
                  <c:v>155</c:v>
                </c:pt>
                <c:pt idx="16">
                  <c:v>3</c:v>
                </c:pt>
                <c:pt idx="17">
                  <c:v>179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C-44DB-AF2B-E9695192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084143"/>
        <c:axId val="861092303"/>
      </c:barChart>
      <c:catAx>
        <c:axId val="8610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1092303"/>
        <c:crosses val="autoZero"/>
        <c:auto val="1"/>
        <c:lblAlgn val="ctr"/>
        <c:lblOffset val="100"/>
        <c:noMultiLvlLbl val="0"/>
      </c:catAx>
      <c:valAx>
        <c:axId val="8610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108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5.xlsx]GRAFICO1!Tabella pivot1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42804024496937"/>
          <c:y val="0.17532188684747738"/>
          <c:w val="0.7240533683289588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GRAFICO1!$B$3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GRAFICO1!$A$4:$A$7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GRAFICO1!$B$4:$B$7</c:f>
              <c:numCache>
                <c:formatCode>#,##0\ "€"</c:formatCode>
                <c:ptCount val="4"/>
                <c:pt idx="0">
                  <c:v>382</c:v>
                </c:pt>
                <c:pt idx="1">
                  <c:v>4</c:v>
                </c:pt>
                <c:pt idx="2">
                  <c:v>69</c:v>
                </c:pt>
                <c:pt idx="3">
                  <c:v>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4-439D-9F72-128B60D8A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085103"/>
        <c:axId val="861087503"/>
      </c:barChart>
      <c:catAx>
        <c:axId val="8610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1087503"/>
        <c:crosses val="autoZero"/>
        <c:auto val="1"/>
        <c:lblAlgn val="ctr"/>
        <c:lblOffset val="100"/>
        <c:noMultiLvlLbl val="0"/>
      </c:catAx>
      <c:valAx>
        <c:axId val="8610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10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1402080</xdr:colOff>
      <xdr:row>1</xdr:row>
      <xdr:rowOff>110490</xdr:rowOff>
    </xdr:from>
    <xdr:to>
      <xdr:col>8</xdr:col>
      <xdr:colOff>60960</xdr:colOff>
      <xdr:row>17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E54C5A-4693-0110-0103-D42A4A14C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163830</xdr:rowOff>
    </xdr:from>
    <xdr:to>
      <xdr:col>9</xdr:col>
      <xdr:colOff>381000</xdr:colOff>
      <xdr:row>17</xdr:row>
      <xdr:rowOff>102870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F09FCB-4B89-28FC-FAF2-D67BA7FA1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163830</xdr:rowOff>
    </xdr:from>
    <xdr:to>
      <xdr:col>10</xdr:col>
      <xdr:colOff>312420</xdr:colOff>
      <xdr:row>17</xdr:row>
      <xdr:rowOff>102870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620921-CCD2-1D32-302C-2DF8B757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24.758659259256" createdVersion="8" refreshedVersion="8" minRefreshableVersion="3" recordCount="2926" xr:uid="{CFFAFC1B-9210-4D3A-892E-BAC609EBA5B8}">
  <cacheSource type="worksheet">
    <worksheetSource name="Tabella1"/>
  </cacheSource>
  <cacheFields count="11">
    <cacheField name="ID" numFmtId="0">
      <sharedItems containsSemiMixedTypes="0" containsString="0" containsNumber="1" containsInteger="1" minValue="1" maxValue="2932"/>
    </cacheField>
    <cacheField name="CODPRODOTTO" numFmtId="0">
      <sharedItems/>
    </cacheField>
    <cacheField name="PAESE" numFmtId="0">
      <sharedItems count="5">
        <s v="ITA"/>
        <s v="EGY"/>
        <s v="GRC"/>
        <s v="FRA"/>
        <s v="NONPRESENTE" u="1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1">
      <sharedItems containsSemiMixedTypes="0" containsString="0" containsNumber="1" containsInteger="1" minValue="0" maxValue="30"/>
    </cacheField>
    <cacheField name="PREZZO UNITARIO" numFmtId="4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 count="73">
        <n v="36"/>
        <n v="600"/>
        <s v="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</sharedItems>
    </cacheField>
    <cacheField name="UNIONE" numFmtId="164">
      <sharedItems/>
    </cacheField>
    <cacheField name="caratteri cod prodotto" numFmtId="164">
      <sharedItems/>
    </cacheField>
    <cacheField name="QUANTITà*100" numFmtId="0" formula="QUANT 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x v="0"/>
    <s v="ITA-SG-18,00 €"/>
    <s v="513"/>
  </r>
  <r>
    <n v="2"/>
    <s v="S6513555"/>
    <x v="0"/>
    <x v="0"/>
    <x v="1"/>
    <n v="20"/>
    <n v="30"/>
    <x v="1"/>
    <s v="ITA-SG-30,00 €"/>
    <s v="513"/>
  </r>
  <r>
    <n v="3"/>
    <s v="Y1266505"/>
    <x v="1"/>
    <x v="1"/>
    <x v="0"/>
    <n v="0"/>
    <n v="27"/>
    <x v="2"/>
    <s v="EGY-ccc order-27,00 €"/>
    <s v="266"/>
  </r>
  <r>
    <n v="4"/>
    <s v="Y1266505"/>
    <x v="1"/>
    <x v="1"/>
    <x v="1"/>
    <n v="0"/>
    <n v="33"/>
    <x v="2"/>
    <s v="EGY-ccc order-33,00 €"/>
    <s v="266"/>
  </r>
  <r>
    <n v="5"/>
    <s v="Y1266505"/>
    <x v="1"/>
    <x v="1"/>
    <x v="1"/>
    <n v="10"/>
    <n v="38"/>
    <x v="3"/>
    <s v="EGY-ccc order-38,00 €"/>
    <s v="266"/>
  </r>
  <r>
    <n v="6"/>
    <s v="A9808487"/>
    <x v="1"/>
    <x v="2"/>
    <x v="0"/>
    <n v="0"/>
    <n v="23"/>
    <x v="2"/>
    <s v="EGY-EGYPTIAN SAE-23,00 €"/>
    <s v="808"/>
  </r>
  <r>
    <n v="7"/>
    <s v="A9808487"/>
    <x v="1"/>
    <x v="2"/>
    <x v="1"/>
    <n v="10"/>
    <n v="30"/>
    <x v="4"/>
    <s v="EGY-EGYPTIAN SAE-30,00 €"/>
    <s v="808"/>
  </r>
  <r>
    <n v="8"/>
    <s v="T1887231"/>
    <x v="1"/>
    <x v="1"/>
    <x v="1"/>
    <n v="30"/>
    <n v="22"/>
    <x v="5"/>
    <s v="EGY-ccc order-22,00 €"/>
    <s v="887"/>
  </r>
  <r>
    <n v="9"/>
    <s v="T1887231"/>
    <x v="1"/>
    <x v="1"/>
    <x v="1"/>
    <n v="20"/>
    <n v="32"/>
    <x v="6"/>
    <s v="EGY-ccc order-32,00 €"/>
    <s v="887"/>
  </r>
  <r>
    <n v="10"/>
    <s v="T1887231"/>
    <x v="1"/>
    <x v="1"/>
    <x v="1"/>
    <n v="20"/>
    <n v="37"/>
    <x v="7"/>
    <s v="EGY-ccc order-37,00 €"/>
    <s v="887"/>
  </r>
  <r>
    <n v="11"/>
    <s v="T1887231"/>
    <x v="1"/>
    <x v="1"/>
    <x v="0"/>
    <n v="0"/>
    <n v="10"/>
    <x v="2"/>
    <s v="EGY-ccc order-10,00 €"/>
    <s v="887"/>
  </r>
  <r>
    <n v="12"/>
    <s v="K0861000"/>
    <x v="1"/>
    <x v="1"/>
    <x v="1"/>
    <n v="30"/>
    <n v="11"/>
    <x v="8"/>
    <s v="EGY-ccc order-11,00 €"/>
    <s v="861"/>
  </r>
  <r>
    <n v="13"/>
    <s v="A1569652"/>
    <x v="1"/>
    <x v="3"/>
    <x v="0"/>
    <n v="0"/>
    <n v="37"/>
    <x v="2"/>
    <s v="EGY-zan pin assuf S.A.E.-37,00 €"/>
    <s v="569"/>
  </r>
  <r>
    <n v="14"/>
    <s v="A1569652"/>
    <x v="1"/>
    <x v="3"/>
    <x v="1"/>
    <n v="30"/>
    <n v="17"/>
    <x v="9"/>
    <s v="EGY-zan pin assuf S.A.E.-17,00 €"/>
    <s v="569"/>
  </r>
  <r>
    <n v="15"/>
    <s v="A1569652"/>
    <x v="1"/>
    <x v="3"/>
    <x v="1"/>
    <n v="20"/>
    <n v="18"/>
    <x v="10"/>
    <s v="EGY-zan pin assuf S.A.E.-18,00 €"/>
    <s v="569"/>
  </r>
  <r>
    <n v="16"/>
    <s v="H2155638"/>
    <x v="1"/>
    <x v="3"/>
    <x v="1"/>
    <n v="20"/>
    <n v="35"/>
    <x v="11"/>
    <s v="EGY-zan pin assuf S.A.E.-35,00 €"/>
    <s v="155"/>
  </r>
  <r>
    <n v="17"/>
    <s v="H2155638"/>
    <x v="1"/>
    <x v="3"/>
    <x v="1"/>
    <n v="30"/>
    <n v="17"/>
    <x v="9"/>
    <s v="EGY-zan pin assuf S.A.E.-17,00 €"/>
    <s v="155"/>
  </r>
  <r>
    <n v="18"/>
    <s v="H2155638"/>
    <x v="1"/>
    <x v="3"/>
    <x v="0"/>
    <n v="0"/>
    <n v="30"/>
    <x v="2"/>
    <s v="EGY-zan pin assuf S.A.E.-30,00 €"/>
    <s v="155"/>
  </r>
  <r>
    <n v="19"/>
    <s v="H2155638"/>
    <x v="1"/>
    <x v="3"/>
    <x v="1"/>
    <n v="10"/>
    <n v="30"/>
    <x v="4"/>
    <s v="EGY-zan pin assuf S.A.E.-30,00 €"/>
    <s v="155"/>
  </r>
  <r>
    <n v="20"/>
    <s v="M0075125"/>
    <x v="1"/>
    <x v="1"/>
    <x v="1"/>
    <n v="20"/>
    <n v="38"/>
    <x v="12"/>
    <s v="EGY-ccc order-38,00 €"/>
    <s v="075"/>
  </r>
  <r>
    <n v="21"/>
    <s v="M0075125"/>
    <x v="1"/>
    <x v="1"/>
    <x v="0"/>
    <n v="0"/>
    <n v="34"/>
    <x v="2"/>
    <s v="EGY-ccc order-34,00 €"/>
    <s v="075"/>
  </r>
  <r>
    <n v="22"/>
    <s v="M0075125"/>
    <x v="1"/>
    <x v="1"/>
    <x v="1"/>
    <n v="20"/>
    <n v="23"/>
    <x v="13"/>
    <s v="EGY-ccc order-23,00 €"/>
    <s v="075"/>
  </r>
  <r>
    <n v="23"/>
    <s v="D6590030"/>
    <x v="1"/>
    <x v="3"/>
    <x v="1"/>
    <n v="10"/>
    <n v="19"/>
    <x v="14"/>
    <s v="EGY-zan pin assuf S.A.E.-19,00 €"/>
    <s v="590"/>
  </r>
  <r>
    <n v="24"/>
    <s v="D6590030"/>
    <x v="1"/>
    <x v="3"/>
    <x v="0"/>
    <n v="0"/>
    <n v="25"/>
    <x v="2"/>
    <s v="EGY-zan pin assuf S.A.E.-25,00 €"/>
    <s v="590"/>
  </r>
  <r>
    <n v="25"/>
    <s v="D6590030"/>
    <x v="1"/>
    <x v="3"/>
    <x v="1"/>
    <n v="10"/>
    <n v="26"/>
    <x v="15"/>
    <s v="EGY-zan pin assuf S.A.E.-26,00 €"/>
    <s v="590"/>
  </r>
  <r>
    <n v="26"/>
    <s v="M0198904"/>
    <x v="1"/>
    <x v="1"/>
    <x v="1"/>
    <n v="30"/>
    <n v="16"/>
    <x v="16"/>
    <s v="EGY-ccc order-16,00 €"/>
    <s v="198"/>
  </r>
  <r>
    <n v="27"/>
    <s v="M0198904"/>
    <x v="1"/>
    <x v="1"/>
    <x v="0"/>
    <n v="0"/>
    <n v="37"/>
    <x v="2"/>
    <s v="EGY-ccc order-37,00 €"/>
    <s v="198"/>
  </r>
  <r>
    <n v="28"/>
    <s v="M0198904"/>
    <x v="1"/>
    <x v="1"/>
    <x v="1"/>
    <n v="20"/>
    <n v="20"/>
    <x v="17"/>
    <s v="EGY-ccc order-20,00 €"/>
    <s v="198"/>
  </r>
  <r>
    <n v="31"/>
    <s v="M1950845"/>
    <x v="1"/>
    <x v="3"/>
    <x v="0"/>
    <n v="0"/>
    <n v="15"/>
    <x v="2"/>
    <s v="EGY-zan pin assuf S.A.E.-15,00 €"/>
    <s v="950"/>
  </r>
  <r>
    <n v="32"/>
    <s v="M1950845"/>
    <x v="1"/>
    <x v="3"/>
    <x v="1"/>
    <n v="30"/>
    <n v="27"/>
    <x v="18"/>
    <s v="EGY-zan pin assuf S.A.E.-27,00 €"/>
    <s v="950"/>
  </r>
  <r>
    <n v="33"/>
    <s v="M1950845"/>
    <x v="1"/>
    <x v="3"/>
    <x v="1"/>
    <n v="20"/>
    <n v="13"/>
    <x v="15"/>
    <s v="EGY-zan pin assuf S.A.E.-13,00 €"/>
    <s v="950"/>
  </r>
  <r>
    <n v="34"/>
    <s v="M1950845"/>
    <x v="1"/>
    <x v="3"/>
    <x v="1"/>
    <n v="10"/>
    <n v="24"/>
    <x v="19"/>
    <s v="EGY-zan pin assuf S.A.E.-24,00 €"/>
    <s v="950"/>
  </r>
  <r>
    <n v="35"/>
    <s v="R9065962"/>
    <x v="1"/>
    <x v="4"/>
    <x v="0"/>
    <n v="0"/>
    <n v="32"/>
    <x v="2"/>
    <s v="EGY-order For Trading SARL-32,00 €"/>
    <s v="065"/>
  </r>
  <r>
    <n v="36"/>
    <s v="A9627878"/>
    <x v="1"/>
    <x v="1"/>
    <x v="1"/>
    <n v="30"/>
    <n v="15"/>
    <x v="20"/>
    <s v="EGY-ccc order-15,00 €"/>
    <s v="627"/>
  </r>
  <r>
    <n v="37"/>
    <s v="A9627878"/>
    <x v="1"/>
    <x v="1"/>
    <x v="1"/>
    <n v="30"/>
    <n v="25"/>
    <x v="21"/>
    <s v="EGY-ccc order-25,00 €"/>
    <s v="627"/>
  </r>
  <r>
    <n v="38"/>
    <s v="A9627878"/>
    <x v="1"/>
    <x v="1"/>
    <x v="0"/>
    <n v="0"/>
    <n v="10"/>
    <x v="2"/>
    <s v="EGY-ccc order-10,00 €"/>
    <s v="627"/>
  </r>
  <r>
    <n v="39"/>
    <s v="A9627878"/>
    <x v="1"/>
    <x v="1"/>
    <x v="1"/>
    <n v="20"/>
    <n v="32"/>
    <x v="6"/>
    <s v="EGY-ccc order-32,00 €"/>
    <s v="627"/>
  </r>
  <r>
    <n v="40"/>
    <s v="T0301056"/>
    <x v="1"/>
    <x v="1"/>
    <x v="1"/>
    <n v="30"/>
    <n v="10"/>
    <x v="4"/>
    <s v="EGY-ccc order-10,00 €"/>
    <s v="301"/>
  </r>
  <r>
    <n v="41"/>
    <s v="T0301056"/>
    <x v="1"/>
    <x v="1"/>
    <x v="1"/>
    <n v="30"/>
    <n v="25"/>
    <x v="21"/>
    <s v="EGY-ccc order-25,00 €"/>
    <s v="301"/>
  </r>
  <r>
    <n v="42"/>
    <s v="T0301056"/>
    <x v="1"/>
    <x v="1"/>
    <x v="0"/>
    <n v="0"/>
    <n v="10"/>
    <x v="2"/>
    <s v="EGY-ccc order-10,00 €"/>
    <s v="301"/>
  </r>
  <r>
    <n v="43"/>
    <s v="S5437526"/>
    <x v="1"/>
    <x v="3"/>
    <x v="1"/>
    <n v="20"/>
    <n v="15"/>
    <x v="4"/>
    <s v="EGY-zan pin assuf S.A.E.-15,00 €"/>
    <s v="437"/>
  </r>
  <r>
    <n v="44"/>
    <s v="S5437526"/>
    <x v="1"/>
    <x v="3"/>
    <x v="1"/>
    <n v="10"/>
    <n v="34"/>
    <x v="22"/>
    <s v="EGY-zan pin assuf S.A.E.-34,00 €"/>
    <s v="437"/>
  </r>
  <r>
    <n v="45"/>
    <s v="S5437526"/>
    <x v="1"/>
    <x v="3"/>
    <x v="0"/>
    <n v="0"/>
    <n v="35"/>
    <x v="2"/>
    <s v="EGY-zan pin assuf S.A.E.-35,00 €"/>
    <s v="437"/>
  </r>
  <r>
    <n v="46"/>
    <s v="S5437526"/>
    <x v="1"/>
    <x v="3"/>
    <x v="1"/>
    <n v="10"/>
    <n v="16"/>
    <x v="23"/>
    <s v="EGY-zan pin assuf S.A.E.-16,00 €"/>
    <s v="437"/>
  </r>
  <r>
    <n v="48"/>
    <s v="L6662782"/>
    <x v="0"/>
    <x v="5"/>
    <x v="1"/>
    <n v="20"/>
    <n v="34"/>
    <x v="24"/>
    <s v="ITA-zan VETRI-34,00 €"/>
    <s v="662"/>
  </r>
  <r>
    <n v="49"/>
    <s v="L6662782"/>
    <x v="0"/>
    <x v="5"/>
    <x v="1"/>
    <n v="10"/>
    <n v="17"/>
    <x v="25"/>
    <s v="ITA-zan VETRI-17,00 €"/>
    <s v="662"/>
  </r>
  <r>
    <n v="50"/>
    <s v="L6662782"/>
    <x v="0"/>
    <x v="5"/>
    <x v="1"/>
    <n v="30"/>
    <n v="24"/>
    <x v="26"/>
    <s v="ITA-zan VETRI-24,00 €"/>
    <s v="662"/>
  </r>
  <r>
    <n v="51"/>
    <s v="L6662782"/>
    <x v="0"/>
    <x v="5"/>
    <x v="0"/>
    <n v="0"/>
    <n v="29"/>
    <x v="2"/>
    <s v="ITA-zan VETRI-29,00 €"/>
    <s v="662"/>
  </r>
  <r>
    <n v="52"/>
    <s v="A2771480"/>
    <x v="1"/>
    <x v="2"/>
    <x v="0"/>
    <n v="0"/>
    <n v="13"/>
    <x v="2"/>
    <s v="EGY-EGYPTIAN SAE-13,00 €"/>
    <s v="771"/>
  </r>
  <r>
    <n v="53"/>
    <s v="K0213810"/>
    <x v="1"/>
    <x v="2"/>
    <x v="1"/>
    <n v="20"/>
    <n v="34"/>
    <x v="24"/>
    <s v="EGY-EGYPTIAN SAE-34,00 €"/>
    <s v="213"/>
  </r>
  <r>
    <n v="54"/>
    <s v="K0213810"/>
    <x v="1"/>
    <x v="2"/>
    <x v="0"/>
    <n v="0"/>
    <n v="33"/>
    <x v="2"/>
    <s v="EGY-EGYPTIAN SAE-33,00 €"/>
    <s v="213"/>
  </r>
  <r>
    <n v="55"/>
    <s v="Y3005451"/>
    <x v="1"/>
    <x v="1"/>
    <x v="1"/>
    <n v="10"/>
    <n v="24"/>
    <x v="19"/>
    <s v="EGY-ccc order-24,00 €"/>
    <s v="005"/>
  </r>
  <r>
    <n v="56"/>
    <s v="Y3005451"/>
    <x v="1"/>
    <x v="1"/>
    <x v="1"/>
    <n v="30"/>
    <n v="10"/>
    <x v="4"/>
    <s v="EGY-ccc order-10,00 €"/>
    <s v="005"/>
  </r>
  <r>
    <n v="57"/>
    <s v="Y3005451"/>
    <x v="1"/>
    <x v="1"/>
    <x v="1"/>
    <n v="30"/>
    <n v="29"/>
    <x v="27"/>
    <s v="EGY-ccc order-29,00 €"/>
    <s v="005"/>
  </r>
  <r>
    <n v="58"/>
    <s v="Y3005451"/>
    <x v="1"/>
    <x v="1"/>
    <x v="0"/>
    <n v="0"/>
    <n v="23"/>
    <x v="2"/>
    <s v="EGY-ccc order-23,00 €"/>
    <s v="005"/>
  </r>
  <r>
    <n v="59"/>
    <s v="S8041865"/>
    <x v="1"/>
    <x v="4"/>
    <x v="1"/>
    <n v="20"/>
    <n v="40"/>
    <x v="28"/>
    <s v="EGY-order For Trading SARL-40,00 €"/>
    <s v="041"/>
  </r>
  <r>
    <n v="60"/>
    <s v="S8041865"/>
    <x v="1"/>
    <x v="4"/>
    <x v="0"/>
    <n v="0"/>
    <n v="26"/>
    <x v="2"/>
    <s v="EGY-order For Trading SARL-26,00 €"/>
    <s v="041"/>
  </r>
  <r>
    <n v="61"/>
    <s v="A5214112"/>
    <x v="0"/>
    <x v="5"/>
    <x v="1"/>
    <n v="10"/>
    <n v="39"/>
    <x v="29"/>
    <s v="ITA-zan VETRI-39,00 €"/>
    <s v="214"/>
  </r>
  <r>
    <n v="62"/>
    <s v="A5214112"/>
    <x v="0"/>
    <x v="5"/>
    <x v="1"/>
    <n v="20"/>
    <n v="35"/>
    <x v="11"/>
    <s v="ITA-zan VETRI-35,00 €"/>
    <s v="214"/>
  </r>
  <r>
    <n v="63"/>
    <s v="A5214112"/>
    <x v="0"/>
    <x v="5"/>
    <x v="0"/>
    <n v="0"/>
    <n v="10"/>
    <x v="2"/>
    <s v="ITA-zan VETRI-10,00 €"/>
    <s v="214"/>
  </r>
  <r>
    <n v="64"/>
    <s v="M2362835"/>
    <x v="0"/>
    <x v="0"/>
    <x v="0"/>
    <n v="0"/>
    <n v="22"/>
    <x v="2"/>
    <s v="ITA-SG-22,00 €"/>
    <s v="362"/>
  </r>
  <r>
    <n v="65"/>
    <s v="M2362835"/>
    <x v="0"/>
    <x v="0"/>
    <x v="1"/>
    <n v="10"/>
    <n v="18"/>
    <x v="30"/>
    <s v="ITA-SG-18,00 €"/>
    <s v="362"/>
  </r>
  <r>
    <n v="66"/>
    <s v="E3083893"/>
    <x v="1"/>
    <x v="3"/>
    <x v="1"/>
    <n v="20"/>
    <n v="14"/>
    <x v="31"/>
    <s v="EGY-zan pin assuf S.A.E.-14,00 €"/>
    <s v="083"/>
  </r>
  <r>
    <n v="67"/>
    <s v="I6028000"/>
    <x v="1"/>
    <x v="1"/>
    <x v="1"/>
    <n v="10"/>
    <n v="14"/>
    <x v="32"/>
    <s v="EGY-ccc order-14,00 €"/>
    <s v="028"/>
  </r>
  <r>
    <n v="68"/>
    <s v="I6028000"/>
    <x v="1"/>
    <x v="1"/>
    <x v="1"/>
    <n v="30"/>
    <n v="17"/>
    <x v="9"/>
    <s v="EGY-ccc order-17,00 €"/>
    <s v="028"/>
  </r>
  <r>
    <n v="69"/>
    <s v="I6028000"/>
    <x v="1"/>
    <x v="1"/>
    <x v="0"/>
    <n v="0"/>
    <n v="27"/>
    <x v="2"/>
    <s v="EGY-ccc order-27,00 €"/>
    <s v="028"/>
  </r>
  <r>
    <n v="70"/>
    <s v="K2775318"/>
    <x v="1"/>
    <x v="3"/>
    <x v="1"/>
    <n v="20"/>
    <n v="35"/>
    <x v="11"/>
    <s v="EGY-zan pin assuf S.A.E.-35,00 €"/>
    <s v="775"/>
  </r>
  <r>
    <n v="71"/>
    <s v="L8099651"/>
    <x v="0"/>
    <x v="6"/>
    <x v="1"/>
    <n v="30"/>
    <n v="38"/>
    <x v="33"/>
    <s v="ITA-zan pin SPA-38,00 €"/>
    <s v="099"/>
  </r>
  <r>
    <n v="72"/>
    <s v="L8099651"/>
    <x v="0"/>
    <x v="6"/>
    <x v="1"/>
    <n v="30"/>
    <n v="38"/>
    <x v="33"/>
    <s v="ITA-zan pin SPA-38,00 €"/>
    <s v="099"/>
  </r>
  <r>
    <n v="73"/>
    <s v="L8099651"/>
    <x v="0"/>
    <x v="6"/>
    <x v="0"/>
    <n v="0"/>
    <n v="20"/>
    <x v="2"/>
    <s v="ITA-zan pin SPA-20,00 €"/>
    <s v="099"/>
  </r>
  <r>
    <n v="74"/>
    <s v="A0207283"/>
    <x v="0"/>
    <x v="7"/>
    <x v="0"/>
    <n v="0"/>
    <n v="33"/>
    <x v="2"/>
    <s v="ITA-SICURpin SUD S.r.l-33,00 €"/>
    <s v="207"/>
  </r>
  <r>
    <n v="75"/>
    <s v="A0207283"/>
    <x v="0"/>
    <x v="7"/>
    <x v="1"/>
    <n v="10"/>
    <n v="29"/>
    <x v="34"/>
    <s v="ITA-SICURpin SUD S.r.l-29,00 €"/>
    <s v="207"/>
  </r>
  <r>
    <n v="76"/>
    <s v="A0207283"/>
    <x v="0"/>
    <x v="7"/>
    <x v="1"/>
    <n v="30"/>
    <n v="35"/>
    <x v="35"/>
    <s v="ITA-SICURpin SUD S.r.l-35,00 €"/>
    <s v="207"/>
  </r>
  <r>
    <n v="77"/>
    <s v="I8610462"/>
    <x v="0"/>
    <x v="0"/>
    <x v="0"/>
    <n v="0"/>
    <n v="30"/>
    <x v="2"/>
    <s v="ITA-SG-30,00 €"/>
    <s v="610"/>
  </r>
  <r>
    <n v="78"/>
    <s v="I8610462"/>
    <x v="0"/>
    <x v="0"/>
    <x v="1"/>
    <n v="30"/>
    <n v="16"/>
    <x v="16"/>
    <s v="ITA-SG-16,00 €"/>
    <s v="610"/>
  </r>
  <r>
    <n v="79"/>
    <s v="L1414111"/>
    <x v="0"/>
    <x v="0"/>
    <x v="0"/>
    <n v="0"/>
    <n v="18"/>
    <x v="2"/>
    <s v="ITA-SG-18,00 €"/>
    <s v="414"/>
  </r>
  <r>
    <n v="80"/>
    <s v="L1414111"/>
    <x v="0"/>
    <x v="0"/>
    <x v="1"/>
    <n v="20"/>
    <n v="24"/>
    <x v="16"/>
    <s v="ITA-SG-24,00 €"/>
    <s v="414"/>
  </r>
  <r>
    <n v="81"/>
    <s v="L1414111"/>
    <x v="0"/>
    <x v="0"/>
    <x v="1"/>
    <n v="10"/>
    <n v="34"/>
    <x v="22"/>
    <s v="ITA-SG-34,00 €"/>
    <s v="414"/>
  </r>
  <r>
    <n v="82"/>
    <s v="E6851105"/>
    <x v="0"/>
    <x v="0"/>
    <x v="1"/>
    <n v="20"/>
    <n v="28"/>
    <x v="36"/>
    <s v="ITA-SG-28,00 €"/>
    <s v="851"/>
  </r>
  <r>
    <n v="83"/>
    <s v="E6851105"/>
    <x v="0"/>
    <x v="0"/>
    <x v="0"/>
    <n v="0"/>
    <n v="27"/>
    <x v="2"/>
    <s v="ITA-SG-27,00 €"/>
    <s v="851"/>
  </r>
  <r>
    <n v="84"/>
    <s v="L3599290"/>
    <x v="0"/>
    <x v="8"/>
    <x v="0"/>
    <n v="0"/>
    <n v="14"/>
    <x v="2"/>
    <s v="ITA-zan S.R.L.-14,00 €"/>
    <s v="599"/>
  </r>
  <r>
    <n v="85"/>
    <s v="L3599290"/>
    <x v="0"/>
    <x v="8"/>
    <x v="1"/>
    <n v="10"/>
    <n v="10"/>
    <x v="37"/>
    <s v="ITA-zan S.R.L.-10,00 €"/>
    <s v="599"/>
  </r>
  <r>
    <n v="86"/>
    <s v="L3599290"/>
    <x v="0"/>
    <x v="8"/>
    <x v="1"/>
    <n v="30"/>
    <n v="20"/>
    <x v="1"/>
    <s v="ITA-zan S.R.L.-20,00 €"/>
    <s v="599"/>
  </r>
  <r>
    <n v="87"/>
    <s v="A0545475"/>
    <x v="1"/>
    <x v="3"/>
    <x v="1"/>
    <n v="20"/>
    <n v="25"/>
    <x v="38"/>
    <s v="EGY-zan pin assuf S.A.E.-25,00 €"/>
    <s v="545"/>
  </r>
  <r>
    <n v="88"/>
    <s v="A0545475"/>
    <x v="1"/>
    <x v="3"/>
    <x v="0"/>
    <n v="0"/>
    <n v="39"/>
    <x v="2"/>
    <s v="EGY-zan pin assuf S.A.E.-39,00 €"/>
    <s v="545"/>
  </r>
  <r>
    <n v="89"/>
    <s v="A0545475"/>
    <x v="1"/>
    <x v="3"/>
    <x v="1"/>
    <n v="30"/>
    <n v="37"/>
    <x v="39"/>
    <s v="EGY-zan pin assuf S.A.E.-37,00 €"/>
    <s v="545"/>
  </r>
  <r>
    <n v="90"/>
    <s v="A0545475"/>
    <x v="1"/>
    <x v="3"/>
    <x v="1"/>
    <n v="30"/>
    <n v="16"/>
    <x v="16"/>
    <s v="EGY-zan pin assuf S.A.E.-16,00 €"/>
    <s v="545"/>
  </r>
  <r>
    <n v="91"/>
    <s v="B8841642"/>
    <x v="1"/>
    <x v="1"/>
    <x v="1"/>
    <n v="20"/>
    <n v="28"/>
    <x v="36"/>
    <s v="EGY-ccc order-28,00 €"/>
    <s v="841"/>
  </r>
  <r>
    <n v="92"/>
    <s v="F6394437"/>
    <x v="1"/>
    <x v="2"/>
    <x v="0"/>
    <n v="0"/>
    <n v="28"/>
    <x v="2"/>
    <s v="EGY-EGYPTIAN SAE-28,00 €"/>
    <s v="394"/>
  </r>
  <r>
    <n v="93"/>
    <s v="G0236517"/>
    <x v="0"/>
    <x v="0"/>
    <x v="0"/>
    <n v="0"/>
    <n v="10"/>
    <x v="2"/>
    <s v="ITA-SG-10,00 €"/>
    <s v="236"/>
  </r>
  <r>
    <n v="94"/>
    <s v="G0236517"/>
    <x v="0"/>
    <x v="0"/>
    <x v="1"/>
    <n v="30"/>
    <n v="37"/>
    <x v="39"/>
    <s v="ITA-SG-37,00 €"/>
    <s v="236"/>
  </r>
  <r>
    <n v="95"/>
    <s v="G0236517"/>
    <x v="0"/>
    <x v="0"/>
    <x v="1"/>
    <n v="30"/>
    <n v="16"/>
    <x v="16"/>
    <s v="ITA-SG-16,00 €"/>
    <s v="236"/>
  </r>
  <r>
    <n v="96"/>
    <s v="l6161314"/>
    <x v="0"/>
    <x v="8"/>
    <x v="1"/>
    <n v="30"/>
    <n v="27"/>
    <x v="18"/>
    <s v="ITA-zan S.R.L.-27,00 €"/>
    <s v="161"/>
  </r>
  <r>
    <n v="97"/>
    <s v="G7644551"/>
    <x v="0"/>
    <x v="8"/>
    <x v="0"/>
    <n v="0"/>
    <n v="34"/>
    <x v="2"/>
    <s v="ITA-zan S.R.L.-34,00 €"/>
    <s v="644"/>
  </r>
  <r>
    <n v="98"/>
    <s v="A9089273"/>
    <x v="0"/>
    <x v="0"/>
    <x v="1"/>
    <n v="10"/>
    <n v="25"/>
    <x v="40"/>
    <s v="ITA-SG-25,00 €"/>
    <s v="089"/>
  </r>
  <r>
    <n v="99"/>
    <s v="A9089273"/>
    <x v="0"/>
    <x v="0"/>
    <x v="1"/>
    <n v="20"/>
    <n v="27"/>
    <x v="41"/>
    <s v="ITA-SG-27,00 €"/>
    <s v="089"/>
  </r>
  <r>
    <n v="100"/>
    <s v="A9089273"/>
    <x v="0"/>
    <x v="0"/>
    <x v="1"/>
    <n v="20"/>
    <n v="31"/>
    <x v="42"/>
    <s v="ITA-SG-31,00 €"/>
    <s v="089"/>
  </r>
  <r>
    <n v="101"/>
    <s v="A9089273"/>
    <x v="0"/>
    <x v="0"/>
    <x v="0"/>
    <n v="0"/>
    <n v="17"/>
    <x v="2"/>
    <s v="ITA-SG-17,00 €"/>
    <s v="089"/>
  </r>
  <r>
    <n v="102"/>
    <s v="M9755415"/>
    <x v="0"/>
    <x v="6"/>
    <x v="1"/>
    <n v="10"/>
    <n v="10"/>
    <x v="37"/>
    <s v="ITA-zan pin SPA-10,00 €"/>
    <s v="755"/>
  </r>
  <r>
    <n v="103"/>
    <s v="M9755415"/>
    <x v="0"/>
    <x v="6"/>
    <x v="0"/>
    <n v="0"/>
    <n v="29"/>
    <x v="2"/>
    <s v="ITA-zan pin SPA-29,00 €"/>
    <s v="755"/>
  </r>
  <r>
    <n v="104"/>
    <s v="L2561941"/>
    <x v="0"/>
    <x v="0"/>
    <x v="0"/>
    <n v="0"/>
    <n v="31"/>
    <x v="2"/>
    <s v="ITA-SG-31,00 €"/>
    <s v="561"/>
  </r>
  <r>
    <n v="105"/>
    <s v="A8542070"/>
    <x v="0"/>
    <x v="9"/>
    <x v="1"/>
    <n v="20"/>
    <n v="33"/>
    <x v="5"/>
    <s v="ITA-zan PAM-33,00 €"/>
    <s v="542"/>
  </r>
  <r>
    <n v="106"/>
    <s v="A8542070"/>
    <x v="0"/>
    <x v="9"/>
    <x v="1"/>
    <n v="10"/>
    <n v="21"/>
    <x v="43"/>
    <s v="ITA-zan PAM-21,00 €"/>
    <s v="542"/>
  </r>
  <r>
    <n v="107"/>
    <s v="A8542070"/>
    <x v="0"/>
    <x v="9"/>
    <x v="0"/>
    <n v="0"/>
    <n v="32"/>
    <x v="2"/>
    <s v="ITA-zan PAM-32,00 €"/>
    <s v="542"/>
  </r>
  <r>
    <n v="108"/>
    <s v="A0631791"/>
    <x v="1"/>
    <x v="3"/>
    <x v="1"/>
    <n v="20"/>
    <n v="23"/>
    <x v="13"/>
    <s v="EGY-zan pin assuf S.A.E.-23,00 €"/>
    <s v="631"/>
  </r>
  <r>
    <n v="109"/>
    <s v="A0631791"/>
    <x v="1"/>
    <x v="3"/>
    <x v="1"/>
    <n v="10"/>
    <n v="18"/>
    <x v="30"/>
    <s v="EGY-zan pin assuf S.A.E.-18,00 €"/>
    <s v="631"/>
  </r>
  <r>
    <n v="110"/>
    <s v="A0631791"/>
    <x v="1"/>
    <x v="3"/>
    <x v="0"/>
    <n v="0"/>
    <n v="37"/>
    <x v="2"/>
    <s v="EGY-zan pin assuf S.A.E.-37,00 €"/>
    <s v="631"/>
  </r>
  <r>
    <n v="111"/>
    <s v="M4583873"/>
    <x v="0"/>
    <x v="5"/>
    <x v="0"/>
    <n v="0"/>
    <n v="27"/>
    <x v="2"/>
    <s v="ITA-zan VETRI-27,00 €"/>
    <s v="583"/>
  </r>
  <r>
    <n v="112"/>
    <s v="M4583873"/>
    <x v="0"/>
    <x v="5"/>
    <x v="1"/>
    <n v="20"/>
    <n v="21"/>
    <x v="44"/>
    <s v="ITA-zan VETRI-21,00 €"/>
    <s v="583"/>
  </r>
  <r>
    <n v="113"/>
    <s v="M8754312"/>
    <x v="0"/>
    <x v="0"/>
    <x v="0"/>
    <n v="0"/>
    <n v="24"/>
    <x v="2"/>
    <s v="ITA-SG-24,00 €"/>
    <s v="754"/>
  </r>
  <r>
    <n v="114"/>
    <s v="M8754312"/>
    <x v="0"/>
    <x v="0"/>
    <x v="1"/>
    <n v="20"/>
    <n v="13"/>
    <x v="15"/>
    <s v="ITA-SG-13,00 €"/>
    <s v="754"/>
  </r>
  <r>
    <n v="115"/>
    <s v="M8754312"/>
    <x v="0"/>
    <x v="0"/>
    <x v="1"/>
    <n v="10"/>
    <n v="39"/>
    <x v="29"/>
    <s v="ITA-SG-39,00 €"/>
    <s v="754"/>
  </r>
  <r>
    <n v="116"/>
    <s v="F8091727"/>
    <x v="0"/>
    <x v="6"/>
    <x v="1"/>
    <n v="10"/>
    <n v="25"/>
    <x v="40"/>
    <s v="ITA-zan pin SPA-25,00 €"/>
    <s v="091"/>
  </r>
  <r>
    <n v="117"/>
    <s v="F8091727"/>
    <x v="0"/>
    <x v="6"/>
    <x v="0"/>
    <n v="0"/>
    <n v="21"/>
    <x v="2"/>
    <s v="ITA-zan pin SPA-21,00 €"/>
    <s v="091"/>
  </r>
  <r>
    <n v="118"/>
    <s v="F8091727"/>
    <x v="0"/>
    <x v="6"/>
    <x v="1"/>
    <n v="20"/>
    <n v="34"/>
    <x v="24"/>
    <s v="ITA-zan pin SPA-34,00 €"/>
    <s v="091"/>
  </r>
  <r>
    <n v="119"/>
    <s v="F8091727"/>
    <x v="0"/>
    <x v="6"/>
    <x v="1"/>
    <n v="20"/>
    <n v="11"/>
    <x v="45"/>
    <s v="ITA-zan pin SPA-11,00 €"/>
    <s v="091"/>
  </r>
  <r>
    <n v="120"/>
    <s v="P9587315"/>
    <x v="0"/>
    <x v="0"/>
    <x v="0"/>
    <n v="0"/>
    <n v="25"/>
    <x v="2"/>
    <s v="ITA-SG-25,00 €"/>
    <s v="587"/>
  </r>
  <r>
    <n v="121"/>
    <s v="P9587315"/>
    <x v="0"/>
    <x v="0"/>
    <x v="1"/>
    <n v="20"/>
    <n v="35"/>
    <x v="11"/>
    <s v="ITA-SG-35,00 €"/>
    <s v="587"/>
  </r>
  <r>
    <n v="122"/>
    <s v="L2390282"/>
    <x v="0"/>
    <x v="0"/>
    <x v="0"/>
    <n v="0"/>
    <n v="24"/>
    <x v="2"/>
    <s v="ITA-SG-24,00 €"/>
    <s v="390"/>
  </r>
  <r>
    <n v="123"/>
    <s v="A4035249"/>
    <x v="0"/>
    <x v="8"/>
    <x v="1"/>
    <n v="10"/>
    <n v="35"/>
    <x v="46"/>
    <s v="ITA-zan S.R.L.-35,00 €"/>
    <s v="035"/>
  </r>
  <r>
    <n v="124"/>
    <s v="A4035249"/>
    <x v="0"/>
    <x v="8"/>
    <x v="0"/>
    <n v="0"/>
    <n v="37"/>
    <x v="2"/>
    <s v="ITA-zan S.R.L.-37,00 €"/>
    <s v="035"/>
  </r>
  <r>
    <n v="125"/>
    <s v="A1135966"/>
    <x v="0"/>
    <x v="6"/>
    <x v="0"/>
    <n v="0"/>
    <n v="28"/>
    <x v="2"/>
    <s v="ITA-zan pin SPA-28,00 €"/>
    <s v="135"/>
  </r>
  <r>
    <n v="126"/>
    <s v="S1276387"/>
    <x v="0"/>
    <x v="10"/>
    <x v="0"/>
    <n v="0"/>
    <n v="22"/>
    <x v="2"/>
    <s v="ITA-lollo SRL-22,00 €"/>
    <s v="276"/>
  </r>
  <r>
    <n v="127"/>
    <s v="R4653020"/>
    <x v="0"/>
    <x v="0"/>
    <x v="0"/>
    <n v="0"/>
    <n v="28"/>
    <x v="2"/>
    <s v="ITA-SG-28,00 €"/>
    <s v="653"/>
  </r>
  <r>
    <n v="128"/>
    <s v="M6739192"/>
    <x v="0"/>
    <x v="0"/>
    <x v="1"/>
    <n v="20"/>
    <n v="29"/>
    <x v="47"/>
    <s v="ITA-SG-29,00 €"/>
    <s v="739"/>
  </r>
  <r>
    <n v="129"/>
    <s v="M6739192"/>
    <x v="0"/>
    <x v="0"/>
    <x v="0"/>
    <n v="0"/>
    <n v="30"/>
    <x v="2"/>
    <s v="ITA-SG-30,00 €"/>
    <s v="739"/>
  </r>
  <r>
    <n v="130"/>
    <s v="F0256952"/>
    <x v="0"/>
    <x v="8"/>
    <x v="1"/>
    <n v="10"/>
    <n v="22"/>
    <x v="45"/>
    <s v="ITA-zan S.R.L.-22,00 €"/>
    <s v="256"/>
  </r>
  <r>
    <n v="131"/>
    <s v="F0256952"/>
    <x v="0"/>
    <x v="8"/>
    <x v="0"/>
    <n v="0"/>
    <n v="26"/>
    <x v="2"/>
    <s v="ITA-zan S.R.L.-26,00 €"/>
    <s v="256"/>
  </r>
  <r>
    <n v="132"/>
    <s v="U0949469"/>
    <x v="0"/>
    <x v="10"/>
    <x v="0"/>
    <n v="0"/>
    <n v="31"/>
    <x v="2"/>
    <s v="ITA-lollo SRL-31,00 €"/>
    <s v="949"/>
  </r>
  <r>
    <n v="133"/>
    <s v="M3753256"/>
    <x v="0"/>
    <x v="10"/>
    <x v="0"/>
    <n v="0"/>
    <n v="39"/>
    <x v="2"/>
    <s v="ITA-lollo SRL-39,00 €"/>
    <s v="753"/>
  </r>
  <r>
    <n v="134"/>
    <s v="B0177357"/>
    <x v="0"/>
    <x v="0"/>
    <x v="0"/>
    <n v="0"/>
    <n v="20"/>
    <x v="2"/>
    <s v="ITA-SG-20,00 €"/>
    <s v="177"/>
  </r>
  <r>
    <n v="135"/>
    <s v="G1342833"/>
    <x v="2"/>
    <x v="11"/>
    <x v="1"/>
    <n v="10"/>
    <n v="30"/>
    <x v="4"/>
    <s v="GRC-zan ABEE-30,00 €"/>
    <s v="342"/>
  </r>
  <r>
    <n v="136"/>
    <s v="G1342833"/>
    <x v="2"/>
    <x v="11"/>
    <x v="0"/>
    <n v="0"/>
    <n v="11"/>
    <x v="2"/>
    <s v="GRC-zan ABEE-11,00 €"/>
    <s v="342"/>
  </r>
  <r>
    <n v="137"/>
    <s v="G1342833"/>
    <x v="2"/>
    <x v="11"/>
    <x v="1"/>
    <n v="20"/>
    <n v="30"/>
    <x v="1"/>
    <s v="GRC-zan ABEE-30,00 €"/>
    <s v="342"/>
  </r>
  <r>
    <n v="138"/>
    <s v="S9569846"/>
    <x v="1"/>
    <x v="1"/>
    <x v="1"/>
    <n v="10"/>
    <n v="24"/>
    <x v="19"/>
    <s v="EGY-ccc order-24,00 €"/>
    <s v="569"/>
  </r>
  <r>
    <n v="139"/>
    <s v="S9569846"/>
    <x v="1"/>
    <x v="1"/>
    <x v="1"/>
    <n v="20"/>
    <n v="23"/>
    <x v="13"/>
    <s v="EGY-ccc order-23,00 €"/>
    <s v="569"/>
  </r>
  <r>
    <n v="140"/>
    <s v="S9569846"/>
    <x v="1"/>
    <x v="1"/>
    <x v="0"/>
    <n v="0"/>
    <n v="20"/>
    <x v="2"/>
    <s v="EGY-ccc order-20,00 €"/>
    <s v="569"/>
  </r>
  <r>
    <n v="141"/>
    <s v="M1637346"/>
    <x v="0"/>
    <x v="5"/>
    <x v="0"/>
    <n v="0"/>
    <n v="17"/>
    <x v="2"/>
    <s v="ITA-zan VETRI-17,00 €"/>
    <s v="637"/>
  </r>
  <r>
    <n v="142"/>
    <s v="F7405393"/>
    <x v="0"/>
    <x v="8"/>
    <x v="1"/>
    <n v="10"/>
    <n v="22"/>
    <x v="45"/>
    <s v="ITA-zan S.R.L.-22,00 €"/>
    <s v="405"/>
  </r>
  <r>
    <n v="143"/>
    <s v="F7405393"/>
    <x v="0"/>
    <x v="8"/>
    <x v="0"/>
    <n v="0"/>
    <n v="28"/>
    <x v="2"/>
    <s v="ITA-zan S.R.L.-28,00 €"/>
    <s v="405"/>
  </r>
  <r>
    <n v="144"/>
    <s v="F7405393"/>
    <x v="0"/>
    <x v="8"/>
    <x v="1"/>
    <n v="20"/>
    <n v="38"/>
    <x v="12"/>
    <s v="ITA-zan S.R.L.-38,00 €"/>
    <s v="405"/>
  </r>
  <r>
    <n v="145"/>
    <s v="R1290764"/>
    <x v="0"/>
    <x v="6"/>
    <x v="0"/>
    <n v="0"/>
    <n v="23"/>
    <x v="2"/>
    <s v="ITA-zan pin SPA-23,00 €"/>
    <s v="290"/>
  </r>
  <r>
    <n v="146"/>
    <s v="M0028844"/>
    <x v="1"/>
    <x v="3"/>
    <x v="1"/>
    <n v="20"/>
    <n v="27"/>
    <x v="41"/>
    <s v="EGY-zan pin assuf S.A.E.-27,00 €"/>
    <s v="028"/>
  </r>
  <r>
    <n v="147"/>
    <s v="M0028844"/>
    <x v="1"/>
    <x v="3"/>
    <x v="1"/>
    <n v="10"/>
    <n v="23"/>
    <x v="48"/>
    <s v="EGY-zan pin assuf S.A.E.-23,00 €"/>
    <s v="028"/>
  </r>
  <r>
    <n v="148"/>
    <s v="M0028844"/>
    <x v="1"/>
    <x v="3"/>
    <x v="0"/>
    <n v="0"/>
    <n v="24"/>
    <x v="2"/>
    <s v="EGY-zan pin assuf S.A.E.-24,00 €"/>
    <s v="028"/>
  </r>
  <r>
    <n v="149"/>
    <s v="L6425954"/>
    <x v="0"/>
    <x v="0"/>
    <x v="1"/>
    <n v="20"/>
    <n v="32"/>
    <x v="6"/>
    <s v="ITA-SG-32,00 €"/>
    <s v="425"/>
  </r>
  <r>
    <n v="150"/>
    <s v="L6425954"/>
    <x v="0"/>
    <x v="0"/>
    <x v="0"/>
    <n v="0"/>
    <n v="33"/>
    <x v="2"/>
    <s v="ITA-SG-33,00 €"/>
    <s v="425"/>
  </r>
  <r>
    <n v="151"/>
    <s v="L5756420"/>
    <x v="0"/>
    <x v="6"/>
    <x v="0"/>
    <n v="0"/>
    <n v="12"/>
    <x v="2"/>
    <s v="ITA-zan pin SPA-12,00 €"/>
    <s v="756"/>
  </r>
  <r>
    <n v="152"/>
    <s v="P3059501"/>
    <x v="0"/>
    <x v="7"/>
    <x v="0"/>
    <n v="0"/>
    <n v="32"/>
    <x v="2"/>
    <s v="ITA-SICURpin SUD S.r.l-32,00 €"/>
    <s v="059"/>
  </r>
  <r>
    <n v="153"/>
    <s v="P3059501"/>
    <x v="0"/>
    <x v="7"/>
    <x v="1"/>
    <n v="10"/>
    <n v="31"/>
    <x v="49"/>
    <s v="ITA-SICURpin SUD S.r.l-31,00 €"/>
    <s v="059"/>
  </r>
  <r>
    <n v="154"/>
    <s v="P3059501"/>
    <x v="0"/>
    <x v="7"/>
    <x v="1"/>
    <n v="20"/>
    <n v="39"/>
    <x v="50"/>
    <s v="ITA-SICURpin SUD S.r.l-39,00 €"/>
    <s v="059"/>
  </r>
  <r>
    <n v="155"/>
    <s v="P3059501"/>
    <x v="0"/>
    <x v="7"/>
    <x v="1"/>
    <n v="20"/>
    <n v="19"/>
    <x v="3"/>
    <s v="ITA-SICURpin SUD S.r.l-19,00 €"/>
    <s v="059"/>
  </r>
  <r>
    <n v="156"/>
    <s v="D4863039"/>
    <x v="0"/>
    <x v="12"/>
    <x v="1"/>
    <n v="10"/>
    <n v="36"/>
    <x v="10"/>
    <s v="ITA-SG palla S.R.L.-36,00 €"/>
    <s v="863"/>
  </r>
  <r>
    <n v="157"/>
    <s v="D4863039"/>
    <x v="0"/>
    <x v="12"/>
    <x v="0"/>
    <n v="0"/>
    <n v="32"/>
    <x v="2"/>
    <s v="ITA-SG palla S.R.L.-32,00 €"/>
    <s v="863"/>
  </r>
  <r>
    <n v="158"/>
    <s v="M6950978"/>
    <x v="1"/>
    <x v="3"/>
    <x v="0"/>
    <n v="0"/>
    <n v="37"/>
    <x v="2"/>
    <s v="EGY-zan pin assuf S.A.E.-37,00 €"/>
    <s v="950"/>
  </r>
  <r>
    <n v="159"/>
    <s v="M6950978"/>
    <x v="1"/>
    <x v="3"/>
    <x v="1"/>
    <n v="20"/>
    <n v="24"/>
    <x v="16"/>
    <s v="EGY-zan pin assuf S.A.E.-24,00 €"/>
    <s v="950"/>
  </r>
  <r>
    <n v="160"/>
    <s v="M6950978"/>
    <x v="1"/>
    <x v="3"/>
    <x v="1"/>
    <n v="10"/>
    <n v="13"/>
    <x v="51"/>
    <s v="EGY-zan pin assuf S.A.E.-13,00 €"/>
    <s v="950"/>
  </r>
  <r>
    <n v="161"/>
    <s v="M6950978"/>
    <x v="1"/>
    <x v="3"/>
    <x v="1"/>
    <n v="20"/>
    <n v="30"/>
    <x v="1"/>
    <s v="EGY-zan pin assuf S.A.E.-30,00 €"/>
    <s v="950"/>
  </r>
  <r>
    <n v="162"/>
    <s v="F0884159"/>
    <x v="0"/>
    <x v="13"/>
    <x v="1"/>
    <n v="10"/>
    <n v="22"/>
    <x v="45"/>
    <s v="ITA-zan SPA-22,00 €"/>
    <s v="884"/>
  </r>
  <r>
    <n v="163"/>
    <s v="F0884159"/>
    <x v="0"/>
    <x v="13"/>
    <x v="1"/>
    <n v="20"/>
    <n v="11"/>
    <x v="45"/>
    <s v="ITA-zan SPA-11,00 €"/>
    <s v="884"/>
  </r>
  <r>
    <n v="164"/>
    <s v="A7927011"/>
    <x v="1"/>
    <x v="3"/>
    <x v="1"/>
    <n v="10"/>
    <n v="32"/>
    <x v="52"/>
    <s v="EGY-zan pin assuf S.A.E.-32,00 €"/>
    <s v="927"/>
  </r>
  <r>
    <n v="165"/>
    <s v="A7927011"/>
    <x v="1"/>
    <x v="3"/>
    <x v="1"/>
    <n v="20"/>
    <n v="27"/>
    <x v="41"/>
    <s v="EGY-zan pin assuf S.A.E.-27,00 €"/>
    <s v="927"/>
  </r>
  <r>
    <n v="166"/>
    <s v="A7927011"/>
    <x v="1"/>
    <x v="3"/>
    <x v="0"/>
    <n v="0"/>
    <n v="37"/>
    <x v="2"/>
    <s v="EGY-zan pin assuf S.A.E.-37,00 €"/>
    <s v="927"/>
  </r>
  <r>
    <n v="167"/>
    <s v="S4301036"/>
    <x v="1"/>
    <x v="2"/>
    <x v="0"/>
    <n v="0"/>
    <n v="15"/>
    <x v="2"/>
    <s v="EGY-EGYPTIAN SAE-15,00 €"/>
    <s v="301"/>
  </r>
  <r>
    <n v="168"/>
    <s v="S4301036"/>
    <x v="1"/>
    <x v="2"/>
    <x v="1"/>
    <n v="10"/>
    <n v="16"/>
    <x v="23"/>
    <s v="EGY-EGYPTIAN SAE-16,00 €"/>
    <s v="301"/>
  </r>
  <r>
    <n v="169"/>
    <s v="M3856837"/>
    <x v="1"/>
    <x v="1"/>
    <x v="0"/>
    <n v="0"/>
    <n v="19"/>
    <x v="2"/>
    <s v="EGY-ccc order-19,00 €"/>
    <s v="856"/>
  </r>
  <r>
    <n v="170"/>
    <s v="M3856837"/>
    <x v="1"/>
    <x v="1"/>
    <x v="1"/>
    <n v="20"/>
    <n v="33"/>
    <x v="5"/>
    <s v="EGY-ccc order-33,00 €"/>
    <s v="856"/>
  </r>
  <r>
    <n v="171"/>
    <s v="M3856837"/>
    <x v="1"/>
    <x v="1"/>
    <x v="1"/>
    <n v="10"/>
    <n v="39"/>
    <x v="29"/>
    <s v="EGY-ccc order-39,00 €"/>
    <s v="856"/>
  </r>
  <r>
    <n v="172"/>
    <s v="F2705715"/>
    <x v="0"/>
    <x v="6"/>
    <x v="0"/>
    <n v="0"/>
    <n v="30"/>
    <x v="2"/>
    <s v="ITA-zan pin SPA-30,00 €"/>
    <s v="705"/>
  </r>
  <r>
    <n v="173"/>
    <s v="G8396573"/>
    <x v="0"/>
    <x v="13"/>
    <x v="1"/>
    <n v="10"/>
    <n v="21"/>
    <x v="43"/>
    <s v="ITA-zan SPA-21,00 €"/>
    <s v="396"/>
  </r>
  <r>
    <n v="174"/>
    <s v="G8396573"/>
    <x v="0"/>
    <x v="13"/>
    <x v="1"/>
    <n v="20"/>
    <n v="28"/>
    <x v="36"/>
    <s v="ITA-zan SPA-28,00 €"/>
    <s v="396"/>
  </r>
  <r>
    <n v="175"/>
    <s v="G8396573"/>
    <x v="0"/>
    <x v="13"/>
    <x v="0"/>
    <n v="0"/>
    <n v="28"/>
    <x v="2"/>
    <s v="ITA-zan SPA-28,00 €"/>
    <s v="396"/>
  </r>
  <r>
    <n v="176"/>
    <s v="G2531545"/>
    <x v="0"/>
    <x v="5"/>
    <x v="0"/>
    <n v="0"/>
    <n v="17"/>
    <x v="2"/>
    <s v="ITA-zan VETRI-17,00 €"/>
    <s v="531"/>
  </r>
  <r>
    <n v="177"/>
    <s v="E4773678"/>
    <x v="0"/>
    <x v="14"/>
    <x v="1"/>
    <n v="20"/>
    <n v="19"/>
    <x v="3"/>
    <s v="ITA-SG DISTRIBUZIONE SRL-19,00 €"/>
    <s v="773"/>
  </r>
  <r>
    <n v="178"/>
    <s v="F5710930"/>
    <x v="0"/>
    <x v="0"/>
    <x v="0"/>
    <n v="0"/>
    <n v="34"/>
    <x v="2"/>
    <s v="ITA-SG-34,00 €"/>
    <s v="710"/>
  </r>
  <r>
    <n v="179"/>
    <s v="F5710930"/>
    <x v="0"/>
    <x v="0"/>
    <x v="1"/>
    <n v="20"/>
    <n v="40"/>
    <x v="28"/>
    <s v="ITA-SG-40,00 €"/>
    <s v="710"/>
  </r>
  <r>
    <n v="180"/>
    <s v="F2343387"/>
    <x v="0"/>
    <x v="0"/>
    <x v="1"/>
    <n v="20"/>
    <n v="18"/>
    <x v="10"/>
    <s v="ITA-SG-18,00 €"/>
    <s v="343"/>
  </r>
  <r>
    <n v="181"/>
    <s v="F2343387"/>
    <x v="0"/>
    <x v="0"/>
    <x v="0"/>
    <n v="0"/>
    <n v="24"/>
    <x v="2"/>
    <s v="ITA-SG-24,00 €"/>
    <s v="343"/>
  </r>
  <r>
    <n v="182"/>
    <s v="E6163246"/>
    <x v="0"/>
    <x v="5"/>
    <x v="0"/>
    <n v="0"/>
    <n v="14"/>
    <x v="2"/>
    <s v="ITA-zan VETRI-14,00 €"/>
    <s v="163"/>
  </r>
  <r>
    <n v="183"/>
    <s v="F6599930"/>
    <x v="0"/>
    <x v="0"/>
    <x v="1"/>
    <n v="20"/>
    <n v="21"/>
    <x v="44"/>
    <s v="ITA-SG-21,00 €"/>
    <s v="599"/>
  </r>
  <r>
    <n v="184"/>
    <s v="F6599930"/>
    <x v="0"/>
    <x v="0"/>
    <x v="1"/>
    <n v="20"/>
    <n v="25"/>
    <x v="38"/>
    <s v="ITA-SG-25,00 €"/>
    <s v="599"/>
  </r>
  <r>
    <n v="185"/>
    <s v="F6599930"/>
    <x v="0"/>
    <x v="0"/>
    <x v="1"/>
    <n v="10"/>
    <n v="39"/>
    <x v="29"/>
    <s v="ITA-SG-39,00 €"/>
    <s v="599"/>
  </r>
  <r>
    <n v="186"/>
    <s v="F6599930"/>
    <x v="0"/>
    <x v="0"/>
    <x v="0"/>
    <n v="0"/>
    <n v="28"/>
    <x v="2"/>
    <s v="ITA-SG-28,00 €"/>
    <s v="599"/>
  </r>
  <r>
    <n v="187"/>
    <s v="G7532171"/>
    <x v="0"/>
    <x v="6"/>
    <x v="0"/>
    <n v="0"/>
    <n v="22"/>
    <x v="2"/>
    <s v="ITA-zan pin SPA-22,00 €"/>
    <s v="532"/>
  </r>
  <r>
    <n v="188"/>
    <s v="G7532171"/>
    <x v="0"/>
    <x v="6"/>
    <x v="1"/>
    <n v="20"/>
    <n v="13"/>
    <x v="15"/>
    <s v="ITA-zan pin SPA-13,00 €"/>
    <s v="532"/>
  </r>
  <r>
    <n v="189"/>
    <s v="G7532171"/>
    <x v="0"/>
    <x v="6"/>
    <x v="1"/>
    <n v="10"/>
    <n v="35"/>
    <x v="46"/>
    <s v="ITA-zan pin SPA-35,00 €"/>
    <s v="532"/>
  </r>
  <r>
    <n v="190"/>
    <s v="L3567420"/>
    <x v="0"/>
    <x v="0"/>
    <x v="0"/>
    <n v="0"/>
    <n v="15"/>
    <x v="2"/>
    <s v="ITA-SG-15,00 €"/>
    <s v="567"/>
  </r>
  <r>
    <n v="191"/>
    <s v="L3567420"/>
    <x v="0"/>
    <x v="0"/>
    <x v="1"/>
    <n v="20"/>
    <n v="22"/>
    <x v="53"/>
    <s v="ITA-SG-22,00 €"/>
    <s v="567"/>
  </r>
  <r>
    <n v="192"/>
    <s v="M7891432"/>
    <x v="0"/>
    <x v="13"/>
    <x v="0"/>
    <n v="0"/>
    <n v="38"/>
    <x v="2"/>
    <s v="ITA-zan SPA-38,00 €"/>
    <s v="891"/>
  </r>
  <r>
    <n v="193"/>
    <s v="M7891432"/>
    <x v="0"/>
    <x v="13"/>
    <x v="1"/>
    <n v="20"/>
    <n v="24"/>
    <x v="16"/>
    <s v="ITA-zan SPA-24,00 €"/>
    <s v="891"/>
  </r>
  <r>
    <n v="194"/>
    <s v="M7891432"/>
    <x v="0"/>
    <x v="13"/>
    <x v="1"/>
    <n v="10"/>
    <n v="13"/>
    <x v="51"/>
    <s v="ITA-zan SPA-13,00 €"/>
    <s v="891"/>
  </r>
  <r>
    <n v="195"/>
    <s v="I6631916"/>
    <x v="0"/>
    <x v="0"/>
    <x v="0"/>
    <n v="0"/>
    <n v="40"/>
    <x v="2"/>
    <s v="ITA-SG-40,00 €"/>
    <s v="631"/>
  </r>
  <r>
    <n v="196"/>
    <s v="I6631916"/>
    <x v="0"/>
    <x v="0"/>
    <x v="1"/>
    <n v="10"/>
    <n v="14"/>
    <x v="32"/>
    <s v="ITA-SG-14,00 €"/>
    <s v="631"/>
  </r>
  <r>
    <n v="197"/>
    <s v="L9432125"/>
    <x v="0"/>
    <x v="5"/>
    <x v="1"/>
    <n v="20"/>
    <n v="29"/>
    <x v="47"/>
    <s v="ITA-zan VETRI-29,00 €"/>
    <s v="432"/>
  </r>
  <r>
    <n v="198"/>
    <s v="L9432125"/>
    <x v="0"/>
    <x v="5"/>
    <x v="1"/>
    <n v="10"/>
    <n v="33"/>
    <x v="8"/>
    <s v="ITA-zan VETRI-33,00 €"/>
    <s v="432"/>
  </r>
  <r>
    <n v="199"/>
    <s v="L9432125"/>
    <x v="0"/>
    <x v="5"/>
    <x v="0"/>
    <n v="0"/>
    <n v="27"/>
    <x v="2"/>
    <s v="ITA-zan VETRI-27,00 €"/>
    <s v="432"/>
  </r>
  <r>
    <n v="200"/>
    <s v="M9033116"/>
    <x v="0"/>
    <x v="0"/>
    <x v="1"/>
    <n v="10"/>
    <n v="10"/>
    <x v="37"/>
    <s v="ITA-SG-10,00 €"/>
    <s v="033"/>
  </r>
  <r>
    <n v="201"/>
    <s v="M9033116"/>
    <x v="0"/>
    <x v="0"/>
    <x v="1"/>
    <n v="20"/>
    <n v="15"/>
    <x v="4"/>
    <s v="ITA-SG-15,00 €"/>
    <s v="033"/>
  </r>
  <r>
    <n v="202"/>
    <s v="A0100636"/>
    <x v="0"/>
    <x v="6"/>
    <x v="0"/>
    <n v="0"/>
    <n v="23"/>
    <x v="2"/>
    <s v="ITA-zan pin SPA-23,00 €"/>
    <s v="100"/>
  </r>
  <r>
    <n v="203"/>
    <s v="A0100636"/>
    <x v="0"/>
    <x v="6"/>
    <x v="1"/>
    <n v="20"/>
    <n v="16"/>
    <x v="52"/>
    <s v="ITA-zan pin SPA-16,00 €"/>
    <s v="100"/>
  </r>
  <r>
    <n v="204"/>
    <s v="L2933896"/>
    <x v="0"/>
    <x v="5"/>
    <x v="0"/>
    <n v="0"/>
    <n v="16"/>
    <x v="2"/>
    <s v="ITA-zan VETRI-16,00 €"/>
    <s v="933"/>
  </r>
  <r>
    <n v="205"/>
    <s v="A6474507"/>
    <x v="0"/>
    <x v="0"/>
    <x v="1"/>
    <n v="20"/>
    <n v="28"/>
    <x v="36"/>
    <s v="ITA-SG-28,00 €"/>
    <s v="474"/>
  </r>
  <r>
    <n v="206"/>
    <s v="M7725544"/>
    <x v="0"/>
    <x v="5"/>
    <x v="0"/>
    <n v="0"/>
    <n v="15"/>
    <x v="2"/>
    <s v="ITA-zan VETRI-15,00 €"/>
    <s v="725"/>
  </r>
  <r>
    <n v="207"/>
    <s v="A3881537"/>
    <x v="0"/>
    <x v="0"/>
    <x v="0"/>
    <n v="0"/>
    <n v="39"/>
    <x v="2"/>
    <s v="ITA-SG-39,00 €"/>
    <s v="881"/>
  </r>
  <r>
    <n v="208"/>
    <s v="A3881537"/>
    <x v="0"/>
    <x v="0"/>
    <x v="1"/>
    <n v="20"/>
    <n v="31"/>
    <x v="42"/>
    <s v="ITA-SG-31,00 €"/>
    <s v="881"/>
  </r>
  <r>
    <n v="209"/>
    <s v="L6214125"/>
    <x v="0"/>
    <x v="9"/>
    <x v="0"/>
    <n v="0"/>
    <n v="26"/>
    <x v="2"/>
    <s v="ITA-zan PAM-26,00 €"/>
    <s v="214"/>
  </r>
  <r>
    <n v="210"/>
    <s v="L6214125"/>
    <x v="0"/>
    <x v="9"/>
    <x v="1"/>
    <n v="20"/>
    <n v="34"/>
    <x v="24"/>
    <s v="ITA-zan PAM-34,00 €"/>
    <s v="214"/>
  </r>
  <r>
    <n v="211"/>
    <s v="L6214125"/>
    <x v="0"/>
    <x v="9"/>
    <x v="1"/>
    <n v="10"/>
    <n v="38"/>
    <x v="3"/>
    <s v="ITA-zan PAM-38,00 €"/>
    <s v="214"/>
  </r>
  <r>
    <n v="212"/>
    <s v="S0119069"/>
    <x v="0"/>
    <x v="6"/>
    <x v="0"/>
    <n v="0"/>
    <n v="14"/>
    <x v="2"/>
    <s v="ITA-zan pin SPA-14,00 €"/>
    <s v="119"/>
  </r>
  <r>
    <n v="213"/>
    <s v="M3466392"/>
    <x v="0"/>
    <x v="5"/>
    <x v="1"/>
    <n v="10"/>
    <n v="17"/>
    <x v="25"/>
    <s v="ITA-zan VETRI-17,00 €"/>
    <s v="466"/>
  </r>
  <r>
    <n v="214"/>
    <s v="M3466392"/>
    <x v="0"/>
    <x v="5"/>
    <x v="0"/>
    <n v="0"/>
    <n v="35"/>
    <x v="2"/>
    <s v="ITA-zan VETRI-35,00 €"/>
    <s v="466"/>
  </r>
  <r>
    <n v="215"/>
    <s v="M3466392"/>
    <x v="0"/>
    <x v="5"/>
    <x v="1"/>
    <n v="20"/>
    <n v="19"/>
    <x v="3"/>
    <s v="ITA-zan VETRI-19,00 €"/>
    <s v="466"/>
  </r>
  <r>
    <n v="216"/>
    <s v="G8511340"/>
    <x v="0"/>
    <x v="0"/>
    <x v="0"/>
    <n v="0"/>
    <n v="19"/>
    <x v="2"/>
    <s v="ITA-SG-19,00 €"/>
    <s v="511"/>
  </r>
  <r>
    <n v="217"/>
    <s v="G8511340"/>
    <x v="0"/>
    <x v="0"/>
    <x v="1"/>
    <n v="20"/>
    <n v="31"/>
    <x v="42"/>
    <s v="ITA-SG-31,00 €"/>
    <s v="511"/>
  </r>
  <r>
    <n v="218"/>
    <s v="F1722119"/>
    <x v="0"/>
    <x v="0"/>
    <x v="0"/>
    <n v="0"/>
    <n v="29"/>
    <x v="2"/>
    <s v="ITA-SG-29,00 €"/>
    <s v="722"/>
  </r>
  <r>
    <n v="219"/>
    <s v="F1722119"/>
    <x v="0"/>
    <x v="0"/>
    <x v="1"/>
    <n v="20"/>
    <n v="31"/>
    <x v="42"/>
    <s v="ITA-SG-31,00 €"/>
    <s v="722"/>
  </r>
  <r>
    <n v="220"/>
    <s v="G5884967"/>
    <x v="0"/>
    <x v="0"/>
    <x v="1"/>
    <n v="20"/>
    <n v="22"/>
    <x v="53"/>
    <s v="ITA-SG-22,00 €"/>
    <s v="884"/>
  </r>
  <r>
    <n v="221"/>
    <s v="G5884967"/>
    <x v="0"/>
    <x v="0"/>
    <x v="1"/>
    <n v="20"/>
    <n v="26"/>
    <x v="54"/>
    <s v="ITA-SG-26,00 €"/>
    <s v="884"/>
  </r>
  <r>
    <n v="222"/>
    <s v="G5884967"/>
    <x v="0"/>
    <x v="0"/>
    <x v="0"/>
    <n v="0"/>
    <n v="35"/>
    <x v="2"/>
    <s v="ITA-SG-35,00 €"/>
    <s v="884"/>
  </r>
  <r>
    <n v="223"/>
    <s v="L7129427"/>
    <x v="0"/>
    <x v="8"/>
    <x v="0"/>
    <n v="0"/>
    <n v="19"/>
    <x v="2"/>
    <s v="ITA-zan S.R.L.-19,00 €"/>
    <s v="129"/>
  </r>
  <r>
    <n v="224"/>
    <s v="N7411974"/>
    <x v="0"/>
    <x v="0"/>
    <x v="0"/>
    <n v="0"/>
    <n v="37"/>
    <x v="2"/>
    <s v="ITA-SG-37,00 €"/>
    <s v="411"/>
  </r>
  <r>
    <n v="225"/>
    <s v="I7265216"/>
    <x v="0"/>
    <x v="0"/>
    <x v="1"/>
    <n v="20"/>
    <n v="33"/>
    <x v="5"/>
    <s v="ITA-SG-33,00 €"/>
    <s v="265"/>
  </r>
  <r>
    <n v="226"/>
    <s v="I7265216"/>
    <x v="0"/>
    <x v="0"/>
    <x v="0"/>
    <n v="0"/>
    <n v="38"/>
    <x v="2"/>
    <s v="ITA-SG-38,00 €"/>
    <s v="265"/>
  </r>
  <r>
    <n v="227"/>
    <s v="P9389825"/>
    <x v="0"/>
    <x v="0"/>
    <x v="1"/>
    <n v="20"/>
    <n v="33"/>
    <x v="5"/>
    <s v="ITA-SG-33,00 €"/>
    <s v="389"/>
  </r>
  <r>
    <n v="228"/>
    <s v="P9389825"/>
    <x v="0"/>
    <x v="0"/>
    <x v="0"/>
    <n v="0"/>
    <n v="30"/>
    <x v="2"/>
    <s v="ITA-SG-30,00 €"/>
    <s v="389"/>
  </r>
  <r>
    <n v="229"/>
    <s v="P9389825"/>
    <x v="0"/>
    <x v="0"/>
    <x v="1"/>
    <n v="10"/>
    <n v="23"/>
    <x v="48"/>
    <s v="ITA-SG-23,00 €"/>
    <s v="389"/>
  </r>
  <r>
    <n v="230"/>
    <s v="B6833127"/>
    <x v="0"/>
    <x v="0"/>
    <x v="0"/>
    <n v="0"/>
    <n v="37"/>
    <x v="2"/>
    <s v="ITA-SG-37,00 €"/>
    <s v="833"/>
  </r>
  <r>
    <n v="231"/>
    <s v="B6833127"/>
    <x v="0"/>
    <x v="0"/>
    <x v="1"/>
    <n v="20"/>
    <n v="36"/>
    <x v="26"/>
    <s v="ITA-SG-36,00 €"/>
    <s v="833"/>
  </r>
  <r>
    <n v="232"/>
    <s v="A7015155"/>
    <x v="0"/>
    <x v="0"/>
    <x v="0"/>
    <n v="0"/>
    <n v="18"/>
    <x v="2"/>
    <s v="ITA-SG-18,00 €"/>
    <s v="015"/>
  </r>
  <r>
    <n v="233"/>
    <s v="A7015155"/>
    <x v="0"/>
    <x v="0"/>
    <x v="1"/>
    <n v="20"/>
    <n v="22"/>
    <x v="53"/>
    <s v="ITA-SG-22,00 €"/>
    <s v="015"/>
  </r>
  <r>
    <n v="234"/>
    <s v="F4339651"/>
    <x v="0"/>
    <x v="6"/>
    <x v="0"/>
    <n v="0"/>
    <n v="27"/>
    <x v="2"/>
    <s v="ITA-zan pin SPA-27,00 €"/>
    <s v="339"/>
  </r>
  <r>
    <n v="235"/>
    <s v="F4339651"/>
    <x v="0"/>
    <x v="6"/>
    <x v="1"/>
    <n v="10"/>
    <n v="20"/>
    <x v="55"/>
    <s v="ITA-zan pin SPA-20,00 €"/>
    <s v="339"/>
  </r>
  <r>
    <n v="236"/>
    <s v="G0155315"/>
    <x v="0"/>
    <x v="0"/>
    <x v="0"/>
    <n v="0"/>
    <n v="16"/>
    <x v="2"/>
    <s v="ITA-SG-16,00 €"/>
    <s v="155"/>
  </r>
  <r>
    <n v="237"/>
    <s v="G0155315"/>
    <x v="0"/>
    <x v="0"/>
    <x v="1"/>
    <n v="20"/>
    <n v="19"/>
    <x v="3"/>
    <s v="ITA-SG-19,00 €"/>
    <s v="155"/>
  </r>
  <r>
    <n v="238"/>
    <s v="M4007817"/>
    <x v="0"/>
    <x v="6"/>
    <x v="0"/>
    <n v="0"/>
    <n v="17"/>
    <x v="2"/>
    <s v="ITA-zan pin SPA-17,00 €"/>
    <s v="007"/>
  </r>
  <r>
    <n v="239"/>
    <s v="D6949064"/>
    <x v="0"/>
    <x v="10"/>
    <x v="0"/>
    <n v="0"/>
    <n v="23"/>
    <x v="2"/>
    <s v="ITA-lollo SRL-23,00 €"/>
    <s v="949"/>
  </r>
  <r>
    <n v="240"/>
    <s v="A8958298"/>
    <x v="0"/>
    <x v="0"/>
    <x v="1"/>
    <n v="20"/>
    <n v="15"/>
    <x v="4"/>
    <s v="ITA-SG-15,00 €"/>
    <s v="958"/>
  </r>
  <r>
    <n v="241"/>
    <s v="A8958298"/>
    <x v="0"/>
    <x v="0"/>
    <x v="0"/>
    <n v="0"/>
    <n v="10"/>
    <x v="2"/>
    <s v="ITA-SG-10,00 €"/>
    <s v="958"/>
  </r>
  <r>
    <n v="242"/>
    <s v="E3154781"/>
    <x v="0"/>
    <x v="8"/>
    <x v="0"/>
    <n v="0"/>
    <n v="20"/>
    <x v="2"/>
    <s v="ITA-zan S.R.L.-20,00 €"/>
    <s v="154"/>
  </r>
  <r>
    <n v="243"/>
    <s v="E3154781"/>
    <x v="0"/>
    <x v="8"/>
    <x v="1"/>
    <n v="10"/>
    <n v="12"/>
    <x v="56"/>
    <s v="ITA-zan S.R.L.-12,00 €"/>
    <s v="154"/>
  </r>
  <r>
    <n v="244"/>
    <s v="E3154781"/>
    <x v="0"/>
    <x v="8"/>
    <x v="1"/>
    <n v="20"/>
    <n v="37"/>
    <x v="7"/>
    <s v="ITA-zan S.R.L.-37,00 €"/>
    <s v="154"/>
  </r>
  <r>
    <n v="245"/>
    <s v="M0944448"/>
    <x v="0"/>
    <x v="5"/>
    <x v="0"/>
    <n v="0"/>
    <n v="18"/>
    <x v="2"/>
    <s v="ITA-zan VETRI-18,00 €"/>
    <s v="944"/>
  </r>
  <r>
    <n v="246"/>
    <s v="A8350272"/>
    <x v="0"/>
    <x v="0"/>
    <x v="1"/>
    <n v="20"/>
    <n v="26"/>
    <x v="54"/>
    <s v="ITA-SG-26,00 €"/>
    <s v="350"/>
  </r>
  <r>
    <n v="247"/>
    <s v="A8350272"/>
    <x v="0"/>
    <x v="0"/>
    <x v="1"/>
    <n v="10"/>
    <n v="16"/>
    <x v="23"/>
    <s v="ITA-SG-16,00 €"/>
    <s v="350"/>
  </r>
  <r>
    <n v="248"/>
    <s v="A8350272"/>
    <x v="0"/>
    <x v="0"/>
    <x v="0"/>
    <n v="0"/>
    <n v="26"/>
    <x v="2"/>
    <s v="ITA-SG-26,00 €"/>
    <s v="350"/>
  </r>
  <r>
    <n v="249"/>
    <s v="N8312126"/>
    <x v="0"/>
    <x v="0"/>
    <x v="0"/>
    <n v="0"/>
    <n v="26"/>
    <x v="2"/>
    <s v="ITA-SG-26,00 €"/>
    <s v="312"/>
  </r>
  <r>
    <n v="250"/>
    <s v="N8312126"/>
    <x v="0"/>
    <x v="0"/>
    <x v="1"/>
    <n v="20"/>
    <n v="17"/>
    <x v="22"/>
    <s v="ITA-SG-17,00 €"/>
    <s v="312"/>
  </r>
  <r>
    <n v="251"/>
    <s v="M7772078"/>
    <x v="0"/>
    <x v="8"/>
    <x v="0"/>
    <n v="0"/>
    <n v="27"/>
    <x v="2"/>
    <s v="ITA-zan S.R.L.-27,00 €"/>
    <s v="772"/>
  </r>
  <r>
    <n v="252"/>
    <s v="D0589064"/>
    <x v="0"/>
    <x v="5"/>
    <x v="0"/>
    <n v="0"/>
    <n v="30"/>
    <x v="2"/>
    <s v="ITA-zan VETRI-30,00 €"/>
    <s v="589"/>
  </r>
  <r>
    <n v="253"/>
    <s v="V2666190"/>
    <x v="0"/>
    <x v="0"/>
    <x v="0"/>
    <n v="0"/>
    <n v="12"/>
    <x v="2"/>
    <s v="ITA-SG-12,00 €"/>
    <s v="666"/>
  </r>
  <r>
    <n v="254"/>
    <s v="V2666190"/>
    <x v="0"/>
    <x v="0"/>
    <x v="1"/>
    <n v="20"/>
    <n v="23"/>
    <x v="13"/>
    <s v="ITA-SG-23,00 €"/>
    <s v="666"/>
  </r>
  <r>
    <n v="255"/>
    <s v="M3608652"/>
    <x v="1"/>
    <x v="3"/>
    <x v="1"/>
    <n v="20"/>
    <n v="36"/>
    <x v="26"/>
    <s v="EGY-zan pin assuf S.A.E.-36,00 €"/>
    <s v="608"/>
  </r>
  <r>
    <n v="256"/>
    <s v="M3608652"/>
    <x v="1"/>
    <x v="3"/>
    <x v="1"/>
    <n v="20"/>
    <n v="32"/>
    <x v="6"/>
    <s v="EGY-zan pin assuf S.A.E.-32,00 €"/>
    <s v="608"/>
  </r>
  <r>
    <n v="257"/>
    <s v="M3608652"/>
    <x v="1"/>
    <x v="3"/>
    <x v="0"/>
    <n v="0"/>
    <n v="16"/>
    <x v="2"/>
    <s v="EGY-zan pin assuf S.A.E.-16,00 €"/>
    <s v="608"/>
  </r>
  <r>
    <n v="258"/>
    <s v="M3608652"/>
    <x v="1"/>
    <x v="3"/>
    <x v="1"/>
    <n v="10"/>
    <n v="35"/>
    <x v="46"/>
    <s v="EGY-zan pin assuf S.A.E.-35,00 €"/>
    <s v="608"/>
  </r>
  <r>
    <n v="259"/>
    <s v="M6158406"/>
    <x v="0"/>
    <x v="5"/>
    <x v="0"/>
    <n v="0"/>
    <n v="25"/>
    <x v="2"/>
    <s v="ITA-zan VETRI-25,00 €"/>
    <s v="158"/>
  </r>
  <r>
    <n v="260"/>
    <s v="P8326884"/>
    <x v="0"/>
    <x v="0"/>
    <x v="0"/>
    <n v="0"/>
    <n v="29"/>
    <x v="2"/>
    <s v="ITA-SG-29,00 €"/>
    <s v="326"/>
  </r>
  <r>
    <n v="261"/>
    <s v="E9271682"/>
    <x v="0"/>
    <x v="5"/>
    <x v="1"/>
    <n v="20"/>
    <n v="24"/>
    <x v="16"/>
    <s v="ITA-zan VETRI-24,00 €"/>
    <s v="271"/>
  </r>
  <r>
    <n v="262"/>
    <s v="G7422507"/>
    <x v="0"/>
    <x v="8"/>
    <x v="1"/>
    <n v="20"/>
    <n v="36"/>
    <x v="26"/>
    <s v="ITA-zan S.R.L.-36,00 €"/>
    <s v="422"/>
  </r>
  <r>
    <n v="263"/>
    <s v="A2527787"/>
    <x v="0"/>
    <x v="12"/>
    <x v="1"/>
    <n v="20"/>
    <n v="28"/>
    <x v="36"/>
    <s v="ITA-SG palla S.R.L.-28,00 €"/>
    <s v="527"/>
  </r>
  <r>
    <n v="264"/>
    <s v="A2527787"/>
    <x v="0"/>
    <x v="12"/>
    <x v="1"/>
    <n v="10"/>
    <n v="17"/>
    <x v="25"/>
    <s v="ITA-SG palla S.R.L.-17,00 €"/>
    <s v="527"/>
  </r>
  <r>
    <n v="265"/>
    <s v="E6325573"/>
    <x v="0"/>
    <x v="8"/>
    <x v="1"/>
    <n v="10"/>
    <n v="40"/>
    <x v="17"/>
    <s v="ITA-zan S.R.L.-40,00 €"/>
    <s v="325"/>
  </r>
  <r>
    <n v="266"/>
    <s v="E6325573"/>
    <x v="0"/>
    <x v="8"/>
    <x v="0"/>
    <n v="0"/>
    <n v="25"/>
    <x v="2"/>
    <s v="ITA-zan S.R.L.-25,00 €"/>
    <s v="325"/>
  </r>
  <r>
    <n v="267"/>
    <s v="E6325573"/>
    <x v="0"/>
    <x v="8"/>
    <x v="1"/>
    <n v="20"/>
    <n v="23"/>
    <x v="13"/>
    <s v="ITA-zan S.R.L.-23,00 €"/>
    <s v="325"/>
  </r>
  <r>
    <n v="268"/>
    <s v="P7906401"/>
    <x v="0"/>
    <x v="9"/>
    <x v="0"/>
    <n v="0"/>
    <n v="27"/>
    <x v="2"/>
    <s v="ITA-zan PAM-27,00 €"/>
    <s v="906"/>
  </r>
  <r>
    <n v="269"/>
    <s v="P7906401"/>
    <x v="0"/>
    <x v="9"/>
    <x v="1"/>
    <n v="10"/>
    <n v="16"/>
    <x v="23"/>
    <s v="ITA-zan PAM-16,00 €"/>
    <s v="906"/>
  </r>
  <r>
    <n v="270"/>
    <s v="P7906401"/>
    <x v="0"/>
    <x v="9"/>
    <x v="1"/>
    <n v="20"/>
    <n v="25"/>
    <x v="38"/>
    <s v="ITA-zan PAM-25,00 €"/>
    <s v="906"/>
  </r>
  <r>
    <n v="271"/>
    <s v="M2354015"/>
    <x v="0"/>
    <x v="8"/>
    <x v="1"/>
    <n v="20"/>
    <n v="29"/>
    <x v="47"/>
    <s v="ITA-zan S.R.L.-29,00 €"/>
    <s v="354"/>
  </r>
  <r>
    <n v="272"/>
    <s v="M2354015"/>
    <x v="0"/>
    <x v="8"/>
    <x v="1"/>
    <n v="10"/>
    <n v="14"/>
    <x v="32"/>
    <s v="ITA-zan S.R.L.-14,00 €"/>
    <s v="354"/>
  </r>
  <r>
    <n v="273"/>
    <s v="S8036715"/>
    <x v="0"/>
    <x v="13"/>
    <x v="0"/>
    <n v="0"/>
    <n v="38"/>
    <x v="2"/>
    <s v="ITA-zan SPA-38,00 €"/>
    <s v="036"/>
  </r>
  <r>
    <n v="274"/>
    <s v="S8036715"/>
    <x v="0"/>
    <x v="13"/>
    <x v="1"/>
    <n v="20"/>
    <n v="20"/>
    <x v="17"/>
    <s v="ITA-zan SPA-20,00 €"/>
    <s v="036"/>
  </r>
  <r>
    <n v="275"/>
    <s v="A7038747"/>
    <x v="0"/>
    <x v="0"/>
    <x v="0"/>
    <n v="0"/>
    <n v="27"/>
    <x v="2"/>
    <s v="ITA-SG-27,00 €"/>
    <s v="038"/>
  </r>
  <r>
    <n v="276"/>
    <s v="M7549938"/>
    <x v="0"/>
    <x v="6"/>
    <x v="0"/>
    <n v="0"/>
    <n v="39"/>
    <x v="2"/>
    <s v="ITA-zan pin SPA-39,00 €"/>
    <s v="549"/>
  </r>
  <r>
    <n v="277"/>
    <s v="F0565458"/>
    <x v="0"/>
    <x v="5"/>
    <x v="0"/>
    <n v="0"/>
    <n v="20"/>
    <x v="2"/>
    <s v="ITA-zan VETRI-20,00 €"/>
    <s v="565"/>
  </r>
  <r>
    <n v="278"/>
    <s v="E8730032"/>
    <x v="0"/>
    <x v="13"/>
    <x v="0"/>
    <n v="0"/>
    <n v="33"/>
    <x v="2"/>
    <s v="ITA-zan SPA-33,00 €"/>
    <s v="730"/>
  </r>
  <r>
    <n v="279"/>
    <s v="E8730032"/>
    <x v="0"/>
    <x v="13"/>
    <x v="1"/>
    <n v="20"/>
    <n v="28"/>
    <x v="36"/>
    <s v="ITA-zan SPA-28,00 €"/>
    <s v="730"/>
  </r>
  <r>
    <n v="280"/>
    <s v="S5472656"/>
    <x v="0"/>
    <x v="5"/>
    <x v="0"/>
    <n v="0"/>
    <n v="16"/>
    <x v="2"/>
    <s v="ITA-zan VETRI-16,00 €"/>
    <s v="472"/>
  </r>
  <r>
    <n v="281"/>
    <s v="F7253668"/>
    <x v="0"/>
    <x v="0"/>
    <x v="0"/>
    <n v="0"/>
    <n v="22"/>
    <x v="2"/>
    <s v="ITA-SG-22,00 €"/>
    <s v="253"/>
  </r>
  <r>
    <n v="282"/>
    <s v="F7253668"/>
    <x v="0"/>
    <x v="0"/>
    <x v="1"/>
    <n v="20"/>
    <n v="17"/>
    <x v="22"/>
    <s v="ITA-SG-17,00 €"/>
    <s v="253"/>
  </r>
  <r>
    <n v="283"/>
    <s v="A8963699"/>
    <x v="0"/>
    <x v="6"/>
    <x v="0"/>
    <n v="0"/>
    <n v="25"/>
    <x v="2"/>
    <s v="ITA-zan pin SPA-25,00 €"/>
    <s v="963"/>
  </r>
  <r>
    <n v="284"/>
    <s v="C9141525"/>
    <x v="0"/>
    <x v="5"/>
    <x v="0"/>
    <n v="0"/>
    <n v="10"/>
    <x v="2"/>
    <s v="ITA-zan VETRI-10,00 €"/>
    <s v="141"/>
  </r>
  <r>
    <n v="285"/>
    <s v="P9241726"/>
    <x v="0"/>
    <x v="0"/>
    <x v="0"/>
    <n v="0"/>
    <n v="27"/>
    <x v="2"/>
    <s v="ITA-SG-27,00 €"/>
    <s v="241"/>
  </r>
  <r>
    <n v="286"/>
    <s v="G7618792"/>
    <x v="0"/>
    <x v="0"/>
    <x v="1"/>
    <n v="20"/>
    <n v="38"/>
    <x v="12"/>
    <s v="ITA-SG-38,00 €"/>
    <s v="618"/>
  </r>
  <r>
    <n v="287"/>
    <s v="G7618792"/>
    <x v="0"/>
    <x v="0"/>
    <x v="0"/>
    <n v="0"/>
    <n v="33"/>
    <x v="2"/>
    <s v="ITA-SG-33,00 €"/>
    <s v="618"/>
  </r>
  <r>
    <n v="288"/>
    <s v="G7618792"/>
    <x v="0"/>
    <x v="0"/>
    <x v="1"/>
    <n v="20"/>
    <n v="34"/>
    <x v="24"/>
    <s v="ITA-SG-34,00 €"/>
    <s v="618"/>
  </r>
  <r>
    <n v="289"/>
    <s v="A8050936"/>
    <x v="0"/>
    <x v="6"/>
    <x v="0"/>
    <n v="0"/>
    <n v="34"/>
    <x v="2"/>
    <s v="ITA-zan pin SPA-34,00 €"/>
    <s v="050"/>
  </r>
  <r>
    <n v="290"/>
    <s v="D5376330"/>
    <x v="0"/>
    <x v="0"/>
    <x v="1"/>
    <n v="10"/>
    <n v="14"/>
    <x v="32"/>
    <s v="ITA-SG-14,00 €"/>
    <s v="376"/>
  </r>
  <r>
    <n v="291"/>
    <s v="E2009898"/>
    <x v="0"/>
    <x v="13"/>
    <x v="1"/>
    <n v="20"/>
    <n v="16"/>
    <x v="52"/>
    <s v="ITA-zan SPA-16,00 €"/>
    <s v="009"/>
  </r>
  <r>
    <n v="292"/>
    <s v="C1109684"/>
    <x v="0"/>
    <x v="6"/>
    <x v="1"/>
    <n v="20"/>
    <n v="23"/>
    <x v="13"/>
    <s v="ITA-zan pin SPA-23,00 €"/>
    <s v="109"/>
  </r>
  <r>
    <n v="293"/>
    <s v="C1109684"/>
    <x v="0"/>
    <x v="6"/>
    <x v="1"/>
    <n v="20"/>
    <n v="16"/>
    <x v="52"/>
    <s v="ITA-zan pin SPA-16,00 €"/>
    <s v="109"/>
  </r>
  <r>
    <n v="294"/>
    <s v="C1109684"/>
    <x v="0"/>
    <x v="6"/>
    <x v="1"/>
    <n v="10"/>
    <n v="10"/>
    <x v="37"/>
    <s v="ITA-zan pin SPA-10,00 €"/>
    <s v="109"/>
  </r>
  <r>
    <n v="295"/>
    <s v="C1109684"/>
    <x v="0"/>
    <x v="6"/>
    <x v="0"/>
    <n v="0"/>
    <n v="16"/>
    <x v="2"/>
    <s v="ITA-zan pin SPA-16,00 €"/>
    <s v="109"/>
  </r>
  <r>
    <n v="296"/>
    <s v="F2515497"/>
    <x v="0"/>
    <x v="0"/>
    <x v="1"/>
    <n v="10"/>
    <n v="25"/>
    <x v="40"/>
    <s v="ITA-SG-25,00 €"/>
    <s v="515"/>
  </r>
  <r>
    <n v="297"/>
    <s v="F2515497"/>
    <x v="0"/>
    <x v="0"/>
    <x v="1"/>
    <n v="20"/>
    <n v="23"/>
    <x v="13"/>
    <s v="ITA-SG-23,00 €"/>
    <s v="515"/>
  </r>
  <r>
    <n v="298"/>
    <s v="F2515497"/>
    <x v="0"/>
    <x v="0"/>
    <x v="0"/>
    <n v="0"/>
    <n v="36"/>
    <x v="2"/>
    <s v="ITA-SG-36,00 €"/>
    <s v="515"/>
  </r>
  <r>
    <n v="299"/>
    <s v="A1506600"/>
    <x v="0"/>
    <x v="13"/>
    <x v="1"/>
    <n v="20"/>
    <n v="26"/>
    <x v="54"/>
    <s v="ITA-zan SPA-26,00 €"/>
    <s v="506"/>
  </r>
  <r>
    <n v="300"/>
    <s v="F9830741"/>
    <x v="0"/>
    <x v="5"/>
    <x v="1"/>
    <n v="10"/>
    <n v="27"/>
    <x v="57"/>
    <s v="ITA-zan VETRI-27,00 €"/>
    <s v="830"/>
  </r>
  <r>
    <n v="301"/>
    <s v="F9830741"/>
    <x v="0"/>
    <x v="5"/>
    <x v="1"/>
    <n v="20"/>
    <n v="14"/>
    <x v="31"/>
    <s v="ITA-zan VETRI-14,00 €"/>
    <s v="830"/>
  </r>
  <r>
    <n v="302"/>
    <s v="F9830741"/>
    <x v="0"/>
    <x v="5"/>
    <x v="0"/>
    <n v="0"/>
    <n v="31"/>
    <x v="2"/>
    <s v="ITA-zan VETRI-31,00 €"/>
    <s v="830"/>
  </r>
  <r>
    <n v="303"/>
    <s v="V8367784"/>
    <x v="0"/>
    <x v="0"/>
    <x v="1"/>
    <n v="20"/>
    <n v="27"/>
    <x v="41"/>
    <s v="ITA-SG-27,00 €"/>
    <s v="367"/>
  </r>
  <r>
    <n v="304"/>
    <s v="L4475361"/>
    <x v="0"/>
    <x v="5"/>
    <x v="0"/>
    <n v="0"/>
    <n v="39"/>
    <x v="2"/>
    <s v="ITA-zan VETRI-39,00 €"/>
    <s v="475"/>
  </r>
  <r>
    <n v="305"/>
    <s v="L4475361"/>
    <x v="0"/>
    <x v="5"/>
    <x v="1"/>
    <n v="10"/>
    <n v="31"/>
    <x v="49"/>
    <s v="ITA-zan VETRI-31,00 €"/>
    <s v="475"/>
  </r>
  <r>
    <n v="306"/>
    <s v="L4475361"/>
    <x v="0"/>
    <x v="5"/>
    <x v="1"/>
    <n v="20"/>
    <n v="16"/>
    <x v="52"/>
    <s v="ITA-zan VETRI-16,00 €"/>
    <s v="475"/>
  </r>
  <r>
    <n v="307"/>
    <s v="D0971389"/>
    <x v="0"/>
    <x v="6"/>
    <x v="1"/>
    <n v="20"/>
    <n v="21"/>
    <x v="44"/>
    <s v="ITA-zan pin SPA-21,00 €"/>
    <s v="971"/>
  </r>
  <r>
    <n v="308"/>
    <s v="D0971389"/>
    <x v="0"/>
    <x v="6"/>
    <x v="0"/>
    <n v="0"/>
    <n v="17"/>
    <x v="2"/>
    <s v="ITA-zan pin SPA-17,00 €"/>
    <s v="971"/>
  </r>
  <r>
    <n v="309"/>
    <s v="D4250931"/>
    <x v="0"/>
    <x v="13"/>
    <x v="0"/>
    <n v="0"/>
    <n v="16"/>
    <x v="2"/>
    <s v="ITA-zan SPA-16,00 €"/>
    <s v="250"/>
  </r>
  <r>
    <n v="310"/>
    <s v="D4250931"/>
    <x v="0"/>
    <x v="13"/>
    <x v="1"/>
    <n v="10"/>
    <n v="18"/>
    <x v="30"/>
    <s v="ITA-zan SPA-18,00 €"/>
    <s v="250"/>
  </r>
  <r>
    <n v="311"/>
    <s v="D4250931"/>
    <x v="0"/>
    <x v="13"/>
    <x v="1"/>
    <n v="20"/>
    <n v="19"/>
    <x v="3"/>
    <s v="ITA-zan SPA-19,00 €"/>
    <s v="250"/>
  </r>
  <r>
    <n v="312"/>
    <s v="P7940687"/>
    <x v="0"/>
    <x v="9"/>
    <x v="0"/>
    <n v="0"/>
    <n v="17"/>
    <x v="2"/>
    <s v="ITA-zan PAM-17,00 €"/>
    <s v="940"/>
  </r>
  <r>
    <n v="313"/>
    <s v="P7940687"/>
    <x v="0"/>
    <x v="9"/>
    <x v="1"/>
    <n v="20"/>
    <n v="26"/>
    <x v="54"/>
    <s v="ITA-zan PAM-26,00 €"/>
    <s v="940"/>
  </r>
  <r>
    <n v="314"/>
    <s v="P7940687"/>
    <x v="0"/>
    <x v="9"/>
    <x v="1"/>
    <n v="10"/>
    <n v="26"/>
    <x v="15"/>
    <s v="ITA-zan PAM-26,00 €"/>
    <s v="940"/>
  </r>
  <r>
    <n v="315"/>
    <s v="a9435788"/>
    <x v="0"/>
    <x v="8"/>
    <x v="1"/>
    <n v="10"/>
    <n v="28"/>
    <x v="31"/>
    <s v="ITA-zan S.R.L.-28,00 €"/>
    <s v="435"/>
  </r>
  <r>
    <n v="316"/>
    <s v="V2289247"/>
    <x v="0"/>
    <x v="0"/>
    <x v="0"/>
    <n v="0"/>
    <n v="13"/>
    <x v="2"/>
    <s v="ITA-SG-13,00 €"/>
    <s v="289"/>
  </r>
  <r>
    <n v="317"/>
    <s v="V2289247"/>
    <x v="0"/>
    <x v="0"/>
    <x v="1"/>
    <n v="20"/>
    <n v="37"/>
    <x v="7"/>
    <s v="ITA-SG-37,00 €"/>
    <s v="289"/>
  </r>
  <r>
    <n v="318"/>
    <s v="G9423353"/>
    <x v="0"/>
    <x v="15"/>
    <x v="1"/>
    <n v="10"/>
    <n v="19"/>
    <x v="14"/>
    <s v="ITA-mull-19,00 €"/>
    <s v="423"/>
  </r>
  <r>
    <n v="319"/>
    <s v="G9423353"/>
    <x v="0"/>
    <x v="15"/>
    <x v="0"/>
    <n v="0"/>
    <n v="39"/>
    <x v="2"/>
    <s v="ITA-mull-39,00 €"/>
    <s v="423"/>
  </r>
  <r>
    <n v="320"/>
    <s v="G9423353"/>
    <x v="0"/>
    <x v="15"/>
    <x v="1"/>
    <n v="20"/>
    <n v="26"/>
    <x v="54"/>
    <s v="ITA-mull-26,00 €"/>
    <s v="423"/>
  </r>
  <r>
    <n v="321"/>
    <s v="M2936008"/>
    <x v="0"/>
    <x v="5"/>
    <x v="0"/>
    <n v="0"/>
    <n v="33"/>
    <x v="2"/>
    <s v="ITA-zan VETRI-33,00 €"/>
    <s v="936"/>
  </r>
  <r>
    <n v="322"/>
    <s v="P3257527"/>
    <x v="0"/>
    <x v="8"/>
    <x v="0"/>
    <n v="0"/>
    <n v="19"/>
    <x v="2"/>
    <s v="ITA-zan S.R.L.-19,00 €"/>
    <s v="257"/>
  </r>
  <r>
    <n v="323"/>
    <s v="E2835851"/>
    <x v="0"/>
    <x v="0"/>
    <x v="1"/>
    <n v="20"/>
    <n v="36"/>
    <x v="26"/>
    <s v="ITA-SG-36,00 €"/>
    <s v="835"/>
  </r>
  <r>
    <n v="324"/>
    <s v="E2835851"/>
    <x v="0"/>
    <x v="0"/>
    <x v="0"/>
    <n v="0"/>
    <n v="16"/>
    <x v="2"/>
    <s v="ITA-SG-16,00 €"/>
    <s v="835"/>
  </r>
  <r>
    <n v="325"/>
    <s v="E8621654"/>
    <x v="0"/>
    <x v="6"/>
    <x v="0"/>
    <n v="0"/>
    <n v="19"/>
    <x v="2"/>
    <s v="ITA-zan pin SPA-19,00 €"/>
    <s v="621"/>
  </r>
  <r>
    <n v="326"/>
    <s v="G5767478"/>
    <x v="0"/>
    <x v="5"/>
    <x v="1"/>
    <n v="20"/>
    <n v="37"/>
    <x v="7"/>
    <s v="ITA-zan VETRI-37,00 €"/>
    <s v="767"/>
  </r>
  <r>
    <n v="327"/>
    <s v="G5767478"/>
    <x v="0"/>
    <x v="5"/>
    <x v="0"/>
    <n v="0"/>
    <n v="26"/>
    <x v="2"/>
    <s v="ITA-zan VETRI-26,00 €"/>
    <s v="767"/>
  </r>
  <r>
    <n v="328"/>
    <s v="G5767478"/>
    <x v="0"/>
    <x v="5"/>
    <x v="1"/>
    <n v="20"/>
    <n v="35"/>
    <x v="11"/>
    <s v="ITA-zan VETRI-35,00 €"/>
    <s v="767"/>
  </r>
  <r>
    <n v="329"/>
    <s v="G5767478"/>
    <x v="0"/>
    <x v="5"/>
    <x v="1"/>
    <n v="10"/>
    <n v="16"/>
    <x v="23"/>
    <s v="ITA-zan VETRI-16,00 €"/>
    <s v="767"/>
  </r>
  <r>
    <n v="330"/>
    <s v="E8771222"/>
    <x v="0"/>
    <x v="6"/>
    <x v="1"/>
    <n v="10"/>
    <n v="31"/>
    <x v="49"/>
    <s v="ITA-zan pin SPA-31,00 €"/>
    <s v="771"/>
  </r>
  <r>
    <n v="331"/>
    <s v="E8771222"/>
    <x v="0"/>
    <x v="6"/>
    <x v="0"/>
    <n v="0"/>
    <n v="21"/>
    <x v="2"/>
    <s v="ITA-zan pin SPA-21,00 €"/>
    <s v="771"/>
  </r>
  <r>
    <n v="332"/>
    <s v="E8771222"/>
    <x v="0"/>
    <x v="6"/>
    <x v="1"/>
    <n v="20"/>
    <n v="34"/>
    <x v="24"/>
    <s v="ITA-zan pin SPA-34,00 €"/>
    <s v="771"/>
  </r>
  <r>
    <n v="333"/>
    <s v="G8302442"/>
    <x v="0"/>
    <x v="8"/>
    <x v="0"/>
    <n v="0"/>
    <n v="29"/>
    <x v="2"/>
    <s v="ITA-zan S.R.L.-29,00 €"/>
    <s v="302"/>
  </r>
  <r>
    <n v="334"/>
    <s v="P9359751"/>
    <x v="0"/>
    <x v="6"/>
    <x v="1"/>
    <n v="20"/>
    <n v="27"/>
    <x v="41"/>
    <s v="ITA-zan pin SPA-27,00 €"/>
    <s v="359"/>
  </r>
  <r>
    <n v="335"/>
    <s v="P9359751"/>
    <x v="0"/>
    <x v="6"/>
    <x v="1"/>
    <n v="10"/>
    <n v="10"/>
    <x v="37"/>
    <s v="ITA-zan pin SPA-10,00 €"/>
    <s v="359"/>
  </r>
  <r>
    <n v="336"/>
    <s v="P9359751"/>
    <x v="0"/>
    <x v="6"/>
    <x v="0"/>
    <n v="0"/>
    <n v="12"/>
    <x v="2"/>
    <s v="ITA-zan pin SPA-12,00 €"/>
    <s v="359"/>
  </r>
  <r>
    <n v="337"/>
    <s v="I5273429"/>
    <x v="0"/>
    <x v="0"/>
    <x v="1"/>
    <n v="20"/>
    <n v="11"/>
    <x v="45"/>
    <s v="ITA-SG-11,00 €"/>
    <s v="273"/>
  </r>
  <r>
    <n v="338"/>
    <s v="I5273429"/>
    <x v="0"/>
    <x v="0"/>
    <x v="0"/>
    <n v="0"/>
    <n v="23"/>
    <x v="2"/>
    <s v="ITA-SG-23,00 €"/>
    <s v="273"/>
  </r>
  <r>
    <n v="339"/>
    <s v="I5273429"/>
    <x v="0"/>
    <x v="0"/>
    <x v="1"/>
    <n v="10"/>
    <n v="13"/>
    <x v="51"/>
    <s v="ITA-SG-13,00 €"/>
    <s v="273"/>
  </r>
  <r>
    <n v="340"/>
    <s v="I5273429"/>
    <x v="0"/>
    <x v="0"/>
    <x v="1"/>
    <n v="20"/>
    <n v="20"/>
    <x v="17"/>
    <s v="ITA-SG-20,00 €"/>
    <s v="273"/>
  </r>
  <r>
    <n v="341"/>
    <s v="F2497804"/>
    <x v="0"/>
    <x v="8"/>
    <x v="0"/>
    <n v="0"/>
    <n v="25"/>
    <x v="2"/>
    <s v="ITA-zan S.R.L.-25,00 €"/>
    <s v="497"/>
  </r>
  <r>
    <n v="342"/>
    <s v="L5227586"/>
    <x v="0"/>
    <x v="5"/>
    <x v="0"/>
    <n v="0"/>
    <n v="32"/>
    <x v="2"/>
    <s v="ITA-zan VETRI-32,00 €"/>
    <s v="227"/>
  </r>
  <r>
    <n v="343"/>
    <s v="M0001977"/>
    <x v="0"/>
    <x v="16"/>
    <x v="0"/>
    <n v="0"/>
    <n v="38"/>
    <x v="2"/>
    <s v="ITA-ECOpin S.R.L.-38,00 €"/>
    <s v="001"/>
  </r>
  <r>
    <n v="344"/>
    <s v="M0001977"/>
    <x v="0"/>
    <x v="16"/>
    <x v="1"/>
    <n v="20"/>
    <n v="10"/>
    <x v="55"/>
    <s v="ITA-ECOpin S.R.L.-10,00 €"/>
    <s v="001"/>
  </r>
  <r>
    <n v="345"/>
    <s v="M0001977"/>
    <x v="0"/>
    <x v="16"/>
    <x v="1"/>
    <n v="20"/>
    <n v="39"/>
    <x v="50"/>
    <s v="ITA-ECOpin S.R.L.-39,00 €"/>
    <s v="001"/>
  </r>
  <r>
    <n v="346"/>
    <s v="M0001977"/>
    <x v="0"/>
    <x v="16"/>
    <x v="1"/>
    <n v="10"/>
    <n v="22"/>
    <x v="45"/>
    <s v="ITA-ECOpin S.R.L.-22,00 €"/>
    <s v="001"/>
  </r>
  <r>
    <n v="347"/>
    <s v="C1486384"/>
    <x v="0"/>
    <x v="5"/>
    <x v="0"/>
    <n v="0"/>
    <n v="27"/>
    <x v="2"/>
    <s v="ITA-zan VETRI-27,00 €"/>
    <s v="486"/>
  </r>
  <r>
    <n v="348"/>
    <s v="C1486384"/>
    <x v="0"/>
    <x v="5"/>
    <x v="1"/>
    <n v="20"/>
    <n v="25"/>
    <x v="38"/>
    <s v="ITA-zan VETRI-25,00 €"/>
    <s v="486"/>
  </r>
  <r>
    <n v="349"/>
    <s v="A2603085"/>
    <x v="0"/>
    <x v="12"/>
    <x v="1"/>
    <n v="10"/>
    <n v="31"/>
    <x v="49"/>
    <s v="ITA-SG palla S.R.L.-31,00 €"/>
    <s v="603"/>
  </r>
  <r>
    <n v="350"/>
    <s v="A2603085"/>
    <x v="0"/>
    <x v="12"/>
    <x v="1"/>
    <n v="20"/>
    <n v="22"/>
    <x v="53"/>
    <s v="ITA-SG palla S.R.L.-22,00 €"/>
    <s v="603"/>
  </r>
  <r>
    <n v="351"/>
    <s v="A2603085"/>
    <x v="0"/>
    <x v="12"/>
    <x v="0"/>
    <n v="0"/>
    <n v="12"/>
    <x v="2"/>
    <s v="ITA-SG palla S.R.L.-12,00 €"/>
    <s v="603"/>
  </r>
  <r>
    <n v="352"/>
    <s v="G4518434"/>
    <x v="0"/>
    <x v="5"/>
    <x v="0"/>
    <n v="0"/>
    <n v="40"/>
    <x v="2"/>
    <s v="ITA-zan VETRI-40,00 €"/>
    <s v="518"/>
  </r>
  <r>
    <n v="353"/>
    <s v="G4518434"/>
    <x v="0"/>
    <x v="5"/>
    <x v="1"/>
    <n v="10"/>
    <n v="26"/>
    <x v="15"/>
    <s v="ITA-zan VETRI-26,00 €"/>
    <s v="518"/>
  </r>
  <r>
    <n v="354"/>
    <s v="F1659984"/>
    <x v="0"/>
    <x v="8"/>
    <x v="1"/>
    <n v="10"/>
    <n v="25"/>
    <x v="40"/>
    <s v="ITA-zan S.R.L.-25,00 €"/>
    <s v="659"/>
  </r>
  <r>
    <n v="355"/>
    <s v="F1659984"/>
    <x v="0"/>
    <x v="8"/>
    <x v="1"/>
    <n v="20"/>
    <n v="37"/>
    <x v="7"/>
    <s v="ITA-zan S.R.L.-37,00 €"/>
    <s v="659"/>
  </r>
  <r>
    <n v="356"/>
    <s v="C6538283"/>
    <x v="2"/>
    <x v="17"/>
    <x v="1"/>
    <n v="10"/>
    <n v="39"/>
    <x v="29"/>
    <s v="GRC-zan palla SA-39,00 €"/>
    <s v="538"/>
  </r>
  <r>
    <n v="357"/>
    <s v="C6538283"/>
    <x v="2"/>
    <x v="17"/>
    <x v="0"/>
    <n v="0"/>
    <n v="10"/>
    <x v="2"/>
    <s v="GRC-zan palla SA-10,00 €"/>
    <s v="538"/>
  </r>
  <r>
    <n v="358"/>
    <s v="C6538283"/>
    <x v="2"/>
    <x v="17"/>
    <x v="1"/>
    <n v="20"/>
    <n v="14"/>
    <x v="31"/>
    <s v="GRC-zan palla SA-14,00 €"/>
    <s v="538"/>
  </r>
  <r>
    <n v="359"/>
    <s v="G1358817"/>
    <x v="0"/>
    <x v="6"/>
    <x v="0"/>
    <n v="0"/>
    <n v="11"/>
    <x v="2"/>
    <s v="ITA-zan pin SPA-11,00 €"/>
    <s v="358"/>
  </r>
  <r>
    <n v="360"/>
    <s v="G1358817"/>
    <x v="0"/>
    <x v="6"/>
    <x v="1"/>
    <n v="20"/>
    <n v="24"/>
    <x v="16"/>
    <s v="ITA-zan pin SPA-24,00 €"/>
    <s v="358"/>
  </r>
  <r>
    <n v="361"/>
    <s v="M8963234"/>
    <x v="0"/>
    <x v="5"/>
    <x v="0"/>
    <n v="0"/>
    <n v="21"/>
    <x v="2"/>
    <s v="ITA-zan VETRI-21,00 €"/>
    <s v="963"/>
  </r>
  <r>
    <n v="362"/>
    <s v="M8963234"/>
    <x v="0"/>
    <x v="5"/>
    <x v="1"/>
    <n v="20"/>
    <n v="38"/>
    <x v="12"/>
    <s v="ITA-zan VETRI-38,00 €"/>
    <s v="963"/>
  </r>
  <r>
    <n v="363"/>
    <s v="M8963234"/>
    <x v="0"/>
    <x v="5"/>
    <x v="1"/>
    <n v="10"/>
    <n v="34"/>
    <x v="22"/>
    <s v="ITA-zan VETRI-34,00 €"/>
    <s v="963"/>
  </r>
  <r>
    <n v="364"/>
    <s v="L9722990"/>
    <x v="0"/>
    <x v="5"/>
    <x v="0"/>
    <n v="0"/>
    <n v="16"/>
    <x v="2"/>
    <s v="ITA-zan VETRI-16,00 €"/>
    <s v="722"/>
  </r>
  <r>
    <n v="365"/>
    <s v="L3423840"/>
    <x v="0"/>
    <x v="14"/>
    <x v="1"/>
    <n v="20"/>
    <n v="26"/>
    <x v="54"/>
    <s v="ITA-SG DISTRIBUZIONE SRL-26,00 €"/>
    <s v="423"/>
  </r>
  <r>
    <n v="366"/>
    <s v="F9626538"/>
    <x v="0"/>
    <x v="13"/>
    <x v="1"/>
    <n v="20"/>
    <n v="13"/>
    <x v="15"/>
    <s v="ITA-zan SPA-13,00 €"/>
    <s v="626"/>
  </r>
  <r>
    <n v="367"/>
    <s v="F9626538"/>
    <x v="0"/>
    <x v="13"/>
    <x v="0"/>
    <n v="0"/>
    <n v="24"/>
    <x v="2"/>
    <s v="ITA-zan SPA-24,00 €"/>
    <s v="626"/>
  </r>
  <r>
    <n v="368"/>
    <s v="E2317462"/>
    <x v="1"/>
    <x v="2"/>
    <x v="0"/>
    <n v="0"/>
    <n v="20"/>
    <x v="2"/>
    <s v="EGY-EGYPTIAN SAE-20,00 €"/>
    <s v="317"/>
  </r>
  <r>
    <n v="369"/>
    <s v="E2317462"/>
    <x v="1"/>
    <x v="2"/>
    <x v="1"/>
    <n v="20"/>
    <n v="18"/>
    <x v="10"/>
    <s v="EGY-EGYPTIAN SAE-18,00 €"/>
    <s v="317"/>
  </r>
  <r>
    <n v="370"/>
    <s v="E2317462"/>
    <x v="1"/>
    <x v="2"/>
    <x v="1"/>
    <n v="10"/>
    <n v="22"/>
    <x v="45"/>
    <s v="EGY-EGYPTIAN SAE-22,00 €"/>
    <s v="317"/>
  </r>
  <r>
    <n v="371"/>
    <s v="G5574370"/>
    <x v="0"/>
    <x v="13"/>
    <x v="1"/>
    <n v="20"/>
    <n v="16"/>
    <x v="52"/>
    <s v="ITA-zan SPA-16,00 €"/>
    <s v="574"/>
  </r>
  <r>
    <n v="372"/>
    <s v="G5574370"/>
    <x v="0"/>
    <x v="13"/>
    <x v="1"/>
    <n v="10"/>
    <n v="16"/>
    <x v="23"/>
    <s v="ITA-zan SPA-16,00 €"/>
    <s v="574"/>
  </r>
  <r>
    <n v="373"/>
    <s v="G5574370"/>
    <x v="0"/>
    <x v="13"/>
    <x v="0"/>
    <n v="0"/>
    <n v="12"/>
    <x v="2"/>
    <s v="ITA-zan SPA-12,00 €"/>
    <s v="574"/>
  </r>
  <r>
    <n v="374"/>
    <s v="D2277089"/>
    <x v="0"/>
    <x v="5"/>
    <x v="1"/>
    <n v="20"/>
    <n v="10"/>
    <x v="55"/>
    <s v="ITA-zan VETRI-10,00 €"/>
    <s v="277"/>
  </r>
  <r>
    <n v="375"/>
    <s v="D2277089"/>
    <x v="0"/>
    <x v="5"/>
    <x v="1"/>
    <n v="10"/>
    <n v="12"/>
    <x v="56"/>
    <s v="ITA-zan VETRI-12,00 €"/>
    <s v="277"/>
  </r>
  <r>
    <n v="376"/>
    <s v="D2277089"/>
    <x v="0"/>
    <x v="5"/>
    <x v="0"/>
    <n v="0"/>
    <n v="12"/>
    <x v="2"/>
    <s v="ITA-zan VETRI-12,00 €"/>
    <s v="277"/>
  </r>
  <r>
    <n v="377"/>
    <s v="E5260954"/>
    <x v="0"/>
    <x v="14"/>
    <x v="1"/>
    <n v="20"/>
    <n v="26"/>
    <x v="54"/>
    <s v="ITA-SG DISTRIBUZIONE SRL-26,00 €"/>
    <s v="260"/>
  </r>
  <r>
    <n v="378"/>
    <s v="E5260954"/>
    <x v="0"/>
    <x v="14"/>
    <x v="0"/>
    <n v="0"/>
    <n v="10"/>
    <x v="2"/>
    <s v="ITA-SG DISTRIBUZIONE SRL-10,00 €"/>
    <s v="260"/>
  </r>
  <r>
    <n v="379"/>
    <s v="E5260954"/>
    <x v="0"/>
    <x v="14"/>
    <x v="1"/>
    <n v="10"/>
    <n v="20"/>
    <x v="55"/>
    <s v="ITA-SG DISTRIBUZIONE SRL-20,00 €"/>
    <s v="260"/>
  </r>
  <r>
    <n v="380"/>
    <s v="I5280170"/>
    <x v="0"/>
    <x v="6"/>
    <x v="1"/>
    <n v="10"/>
    <n v="33"/>
    <x v="8"/>
    <s v="ITA-zan pin SPA-33,00 €"/>
    <s v="280"/>
  </r>
  <r>
    <n v="381"/>
    <s v="I5280170"/>
    <x v="0"/>
    <x v="6"/>
    <x v="0"/>
    <n v="0"/>
    <n v="32"/>
    <x v="2"/>
    <s v="ITA-zan pin SPA-32,00 €"/>
    <s v="280"/>
  </r>
  <r>
    <n v="382"/>
    <s v="I5280170"/>
    <x v="0"/>
    <x v="6"/>
    <x v="1"/>
    <n v="20"/>
    <n v="11"/>
    <x v="45"/>
    <s v="ITA-zan pin SPA-11,00 €"/>
    <s v="280"/>
  </r>
  <r>
    <n v="383"/>
    <s v="S6159676"/>
    <x v="0"/>
    <x v="9"/>
    <x v="1"/>
    <n v="20"/>
    <n v="15"/>
    <x v="4"/>
    <s v="ITA-zan PAM-15,00 €"/>
    <s v="159"/>
  </r>
  <r>
    <n v="384"/>
    <s v="S6159676"/>
    <x v="0"/>
    <x v="9"/>
    <x v="0"/>
    <n v="0"/>
    <n v="30"/>
    <x v="2"/>
    <s v="ITA-zan PAM-30,00 €"/>
    <s v="159"/>
  </r>
  <r>
    <n v="385"/>
    <s v="S6159676"/>
    <x v="0"/>
    <x v="9"/>
    <x v="1"/>
    <n v="10"/>
    <n v="37"/>
    <x v="58"/>
    <s v="ITA-zan PAM-37,00 €"/>
    <s v="159"/>
  </r>
  <r>
    <n v="386"/>
    <s v="V8796943"/>
    <x v="0"/>
    <x v="15"/>
    <x v="1"/>
    <n v="20"/>
    <n v="33"/>
    <x v="5"/>
    <s v="ITA-mull-33,00 €"/>
    <s v="796"/>
  </r>
  <r>
    <n v="387"/>
    <s v="P6929325"/>
    <x v="0"/>
    <x v="6"/>
    <x v="0"/>
    <n v="0"/>
    <n v="37"/>
    <x v="2"/>
    <s v="ITA-zan pin SPA-37,00 €"/>
    <s v="929"/>
  </r>
  <r>
    <n v="388"/>
    <s v="V4224545"/>
    <x v="0"/>
    <x v="0"/>
    <x v="1"/>
    <n v="20"/>
    <n v="30"/>
    <x v="1"/>
    <s v="ITA-SG-30,00 €"/>
    <s v="224"/>
  </r>
  <r>
    <n v="389"/>
    <s v="V4224545"/>
    <x v="0"/>
    <x v="0"/>
    <x v="0"/>
    <n v="0"/>
    <n v="30"/>
    <x v="2"/>
    <s v="ITA-SG-30,00 €"/>
    <s v="224"/>
  </r>
  <r>
    <n v="390"/>
    <s v="M9130429"/>
    <x v="0"/>
    <x v="5"/>
    <x v="0"/>
    <n v="0"/>
    <n v="38"/>
    <x v="2"/>
    <s v="ITA-zan VETRI-38,00 €"/>
    <s v="130"/>
  </r>
  <r>
    <n v="391"/>
    <s v="T1375029"/>
    <x v="0"/>
    <x v="6"/>
    <x v="1"/>
    <n v="20"/>
    <n v="15"/>
    <x v="4"/>
    <s v="ITA-zan pin SPA-15,00 €"/>
    <s v="375"/>
  </r>
  <r>
    <n v="392"/>
    <s v="T1375029"/>
    <x v="0"/>
    <x v="6"/>
    <x v="0"/>
    <n v="0"/>
    <n v="27"/>
    <x v="2"/>
    <s v="ITA-zan pin SPA-27,00 €"/>
    <s v="375"/>
  </r>
  <r>
    <n v="393"/>
    <s v="T1375029"/>
    <x v="0"/>
    <x v="6"/>
    <x v="1"/>
    <n v="10"/>
    <n v="27"/>
    <x v="57"/>
    <s v="ITA-zan pin SPA-27,00 €"/>
    <s v="375"/>
  </r>
  <r>
    <n v="394"/>
    <s v="R6566165"/>
    <x v="0"/>
    <x v="5"/>
    <x v="0"/>
    <n v="0"/>
    <n v="14"/>
    <x v="2"/>
    <s v="ITA-zan VETRI-14,00 €"/>
    <s v="566"/>
  </r>
  <r>
    <n v="395"/>
    <s v="R6566165"/>
    <x v="0"/>
    <x v="5"/>
    <x v="1"/>
    <n v="10"/>
    <n v="16"/>
    <x v="23"/>
    <s v="ITA-zan VETRI-16,00 €"/>
    <s v="566"/>
  </r>
  <r>
    <n v="396"/>
    <s v="R6566165"/>
    <x v="0"/>
    <x v="5"/>
    <x v="1"/>
    <n v="20"/>
    <n v="17"/>
    <x v="22"/>
    <s v="ITA-zan VETRI-17,00 €"/>
    <s v="566"/>
  </r>
  <r>
    <n v="397"/>
    <s v="P2050728"/>
    <x v="0"/>
    <x v="5"/>
    <x v="1"/>
    <n v="10"/>
    <n v="15"/>
    <x v="59"/>
    <s v="ITA-zan VETRI-15,00 €"/>
    <s v="050"/>
  </r>
  <r>
    <n v="398"/>
    <s v="P2050728"/>
    <x v="0"/>
    <x v="5"/>
    <x v="1"/>
    <n v="20"/>
    <n v="13"/>
    <x v="15"/>
    <s v="ITA-zan VETRI-13,00 €"/>
    <s v="050"/>
  </r>
  <r>
    <n v="399"/>
    <s v="P2050728"/>
    <x v="0"/>
    <x v="5"/>
    <x v="0"/>
    <n v="0"/>
    <n v="18"/>
    <x v="2"/>
    <s v="ITA-zan VETRI-18,00 €"/>
    <s v="050"/>
  </r>
  <r>
    <n v="400"/>
    <s v="M3805261"/>
    <x v="0"/>
    <x v="5"/>
    <x v="0"/>
    <n v="0"/>
    <n v="24"/>
    <x v="2"/>
    <s v="ITA-zan VETRI-24,00 €"/>
    <s v="805"/>
  </r>
  <r>
    <n v="401"/>
    <s v="L0107814"/>
    <x v="0"/>
    <x v="13"/>
    <x v="1"/>
    <n v="20"/>
    <n v="29"/>
    <x v="47"/>
    <s v="ITA-zan SPA-29,00 €"/>
    <s v="107"/>
  </r>
  <r>
    <n v="402"/>
    <s v="L0107814"/>
    <x v="0"/>
    <x v="13"/>
    <x v="1"/>
    <n v="20"/>
    <n v="14"/>
    <x v="31"/>
    <s v="ITA-zan SPA-14,00 €"/>
    <s v="107"/>
  </r>
  <r>
    <n v="403"/>
    <s v="L0107814"/>
    <x v="0"/>
    <x v="13"/>
    <x v="0"/>
    <n v="0"/>
    <n v="38"/>
    <x v="2"/>
    <s v="ITA-zan SPA-38,00 €"/>
    <s v="107"/>
  </r>
  <r>
    <n v="404"/>
    <s v="L0107814"/>
    <x v="0"/>
    <x v="13"/>
    <x v="1"/>
    <n v="10"/>
    <n v="36"/>
    <x v="10"/>
    <s v="ITA-zan SPA-36,00 €"/>
    <s v="107"/>
  </r>
  <r>
    <n v="405"/>
    <s v="A1505161"/>
    <x v="0"/>
    <x v="0"/>
    <x v="1"/>
    <n v="20"/>
    <n v="21"/>
    <x v="44"/>
    <s v="ITA-SG-21,00 €"/>
    <s v="505"/>
  </r>
  <r>
    <n v="406"/>
    <s v="A1505161"/>
    <x v="0"/>
    <x v="0"/>
    <x v="0"/>
    <n v="0"/>
    <n v="13"/>
    <x v="2"/>
    <s v="ITA-SG-13,00 €"/>
    <s v="505"/>
  </r>
  <r>
    <n v="407"/>
    <s v="A1505161"/>
    <x v="0"/>
    <x v="0"/>
    <x v="1"/>
    <n v="10"/>
    <n v="33"/>
    <x v="8"/>
    <s v="ITA-SG-33,00 €"/>
    <s v="505"/>
  </r>
  <r>
    <n v="408"/>
    <s v="M1428616"/>
    <x v="0"/>
    <x v="0"/>
    <x v="0"/>
    <n v="0"/>
    <n v="18"/>
    <x v="2"/>
    <s v="ITA-SG-18,00 €"/>
    <s v="428"/>
  </r>
  <r>
    <n v="409"/>
    <s v="D5043044"/>
    <x v="0"/>
    <x v="14"/>
    <x v="1"/>
    <n v="20"/>
    <n v="14"/>
    <x v="31"/>
    <s v="ITA-SG DISTRIBUZIONE SRL-14,00 €"/>
    <s v="043"/>
  </r>
  <r>
    <n v="410"/>
    <s v="O6175766"/>
    <x v="0"/>
    <x v="5"/>
    <x v="1"/>
    <n v="10"/>
    <n v="14"/>
    <x v="32"/>
    <s v="ITA-zan VETRI-14,00 €"/>
    <s v="175"/>
  </r>
  <r>
    <n v="411"/>
    <s v="O6175766"/>
    <x v="0"/>
    <x v="5"/>
    <x v="1"/>
    <n v="20"/>
    <n v="31"/>
    <x v="42"/>
    <s v="ITA-zan VETRI-31,00 €"/>
    <s v="175"/>
  </r>
  <r>
    <n v="412"/>
    <s v="O6175766"/>
    <x v="0"/>
    <x v="5"/>
    <x v="0"/>
    <n v="0"/>
    <n v="24"/>
    <x v="2"/>
    <s v="ITA-zan VETRI-24,00 €"/>
    <s v="175"/>
  </r>
  <r>
    <n v="413"/>
    <s v="A8948687"/>
    <x v="0"/>
    <x v="0"/>
    <x v="0"/>
    <n v="0"/>
    <n v="28"/>
    <x v="2"/>
    <s v="ITA-SG-28,00 €"/>
    <s v="948"/>
  </r>
  <r>
    <n v="414"/>
    <s v="D1890581"/>
    <x v="0"/>
    <x v="0"/>
    <x v="1"/>
    <n v="20"/>
    <n v="37"/>
    <x v="7"/>
    <s v="ITA-SG-37,00 €"/>
    <s v="890"/>
  </r>
  <r>
    <n v="415"/>
    <s v="D1890581"/>
    <x v="0"/>
    <x v="0"/>
    <x v="1"/>
    <n v="20"/>
    <n v="29"/>
    <x v="47"/>
    <s v="ITA-SG-29,00 €"/>
    <s v="890"/>
  </r>
  <r>
    <n v="416"/>
    <s v="D1890581"/>
    <x v="0"/>
    <x v="0"/>
    <x v="0"/>
    <n v="0"/>
    <n v="11"/>
    <x v="2"/>
    <s v="ITA-SG-11,00 €"/>
    <s v="890"/>
  </r>
  <r>
    <n v="417"/>
    <s v="D1890581"/>
    <x v="0"/>
    <x v="0"/>
    <x v="1"/>
    <n v="10"/>
    <n v="16"/>
    <x v="23"/>
    <s v="ITA-SG-16,00 €"/>
    <s v="890"/>
  </r>
  <r>
    <n v="418"/>
    <s v="F7912486"/>
    <x v="0"/>
    <x v="5"/>
    <x v="0"/>
    <n v="0"/>
    <n v="21"/>
    <x v="2"/>
    <s v="ITA-zan VETRI-21,00 €"/>
    <s v="912"/>
  </r>
  <r>
    <n v="419"/>
    <s v="L7645998"/>
    <x v="0"/>
    <x v="5"/>
    <x v="0"/>
    <n v="0"/>
    <n v="28"/>
    <x v="2"/>
    <s v="ITA-zan VETRI-28,00 €"/>
    <s v="645"/>
  </r>
  <r>
    <n v="420"/>
    <s v="E4874607"/>
    <x v="0"/>
    <x v="0"/>
    <x v="0"/>
    <n v="0"/>
    <n v="21"/>
    <x v="2"/>
    <s v="ITA-SG-21,00 €"/>
    <s v="874"/>
  </r>
  <r>
    <n v="421"/>
    <s v="M1063286"/>
    <x v="0"/>
    <x v="0"/>
    <x v="0"/>
    <n v="0"/>
    <n v="30"/>
    <x v="2"/>
    <s v="ITA-SG-30,00 €"/>
    <s v="063"/>
  </r>
  <r>
    <n v="422"/>
    <s v="M1063286"/>
    <x v="0"/>
    <x v="0"/>
    <x v="1"/>
    <n v="20"/>
    <n v="38"/>
    <x v="12"/>
    <s v="ITA-SG-38,00 €"/>
    <s v="063"/>
  </r>
  <r>
    <n v="423"/>
    <s v="C4861583"/>
    <x v="0"/>
    <x v="5"/>
    <x v="1"/>
    <n v="20"/>
    <n v="26"/>
    <x v="54"/>
    <s v="ITA-zan VETRI-26,00 €"/>
    <s v="861"/>
  </r>
  <r>
    <n v="424"/>
    <s v="C4861583"/>
    <x v="0"/>
    <x v="5"/>
    <x v="0"/>
    <n v="0"/>
    <n v="18"/>
    <x v="2"/>
    <s v="ITA-zan VETRI-18,00 €"/>
    <s v="861"/>
  </r>
  <r>
    <n v="425"/>
    <s v="C4861583"/>
    <x v="0"/>
    <x v="5"/>
    <x v="1"/>
    <n v="10"/>
    <n v="10"/>
    <x v="37"/>
    <s v="ITA-zan VETRI-10,00 €"/>
    <s v="861"/>
  </r>
  <r>
    <n v="426"/>
    <s v="C4861583"/>
    <x v="0"/>
    <x v="5"/>
    <x v="1"/>
    <n v="20"/>
    <n v="31"/>
    <x v="42"/>
    <s v="ITA-zan VETRI-31,00 €"/>
    <s v="861"/>
  </r>
  <r>
    <n v="427"/>
    <s v="E4582601"/>
    <x v="0"/>
    <x v="0"/>
    <x v="1"/>
    <n v="20"/>
    <n v="26"/>
    <x v="54"/>
    <s v="ITA-SG-26,00 €"/>
    <s v="582"/>
  </r>
  <r>
    <n v="428"/>
    <s v="E4582601"/>
    <x v="0"/>
    <x v="0"/>
    <x v="0"/>
    <n v="0"/>
    <n v="23"/>
    <x v="2"/>
    <s v="ITA-SG-23,00 €"/>
    <s v="582"/>
  </r>
  <r>
    <n v="429"/>
    <s v="E0817012"/>
    <x v="0"/>
    <x v="0"/>
    <x v="0"/>
    <n v="0"/>
    <n v="26"/>
    <x v="2"/>
    <s v="ITA-SG-26,00 €"/>
    <s v="817"/>
  </r>
  <r>
    <n v="430"/>
    <s v="E0817012"/>
    <x v="0"/>
    <x v="0"/>
    <x v="1"/>
    <n v="20"/>
    <n v="31"/>
    <x v="42"/>
    <s v="ITA-SG-31,00 €"/>
    <s v="817"/>
  </r>
  <r>
    <n v="431"/>
    <s v="G4007983"/>
    <x v="0"/>
    <x v="6"/>
    <x v="0"/>
    <n v="0"/>
    <n v="10"/>
    <x v="2"/>
    <s v="ITA-zan pin SPA-10,00 €"/>
    <s v="007"/>
  </r>
  <r>
    <n v="432"/>
    <s v="G4007983"/>
    <x v="0"/>
    <x v="6"/>
    <x v="1"/>
    <n v="20"/>
    <n v="18"/>
    <x v="10"/>
    <s v="ITA-zan pin SPA-18,00 €"/>
    <s v="007"/>
  </r>
  <r>
    <n v="433"/>
    <s v="G4007983"/>
    <x v="0"/>
    <x v="6"/>
    <x v="1"/>
    <n v="10"/>
    <n v="33"/>
    <x v="8"/>
    <s v="ITA-zan pin SPA-33,00 €"/>
    <s v="007"/>
  </r>
  <r>
    <n v="434"/>
    <s v="R6478266"/>
    <x v="0"/>
    <x v="6"/>
    <x v="0"/>
    <n v="0"/>
    <n v="16"/>
    <x v="2"/>
    <s v="ITA-zan pin SPA-16,00 €"/>
    <s v="478"/>
  </r>
  <r>
    <n v="435"/>
    <s v="R6478266"/>
    <x v="0"/>
    <x v="6"/>
    <x v="1"/>
    <n v="20"/>
    <n v="21"/>
    <x v="44"/>
    <s v="ITA-zan pin SPA-21,00 €"/>
    <s v="478"/>
  </r>
  <r>
    <n v="436"/>
    <s v="R6478266"/>
    <x v="0"/>
    <x v="6"/>
    <x v="1"/>
    <n v="10"/>
    <n v="23"/>
    <x v="48"/>
    <s v="ITA-zan pin SPA-23,00 €"/>
    <s v="478"/>
  </r>
  <r>
    <n v="437"/>
    <s v="L2986504"/>
    <x v="0"/>
    <x v="0"/>
    <x v="1"/>
    <n v="20"/>
    <n v="18"/>
    <x v="10"/>
    <s v="ITA-SG-18,00 €"/>
    <s v="986"/>
  </r>
  <r>
    <n v="438"/>
    <s v="L2986504"/>
    <x v="0"/>
    <x v="0"/>
    <x v="0"/>
    <n v="0"/>
    <n v="12"/>
    <x v="2"/>
    <s v="ITA-SG-12,00 €"/>
    <s v="986"/>
  </r>
  <r>
    <n v="439"/>
    <s v="G6517237"/>
    <x v="0"/>
    <x v="0"/>
    <x v="0"/>
    <n v="0"/>
    <n v="24"/>
    <x v="2"/>
    <s v="ITA-SG-24,00 €"/>
    <s v="517"/>
  </r>
  <r>
    <n v="440"/>
    <s v="A6207584"/>
    <x v="0"/>
    <x v="5"/>
    <x v="0"/>
    <n v="0"/>
    <n v="32"/>
    <x v="2"/>
    <s v="ITA-zan VETRI-32,00 €"/>
    <s v="207"/>
  </r>
  <r>
    <n v="441"/>
    <s v="M6940478"/>
    <x v="0"/>
    <x v="6"/>
    <x v="0"/>
    <n v="0"/>
    <n v="24"/>
    <x v="2"/>
    <s v="ITA-zan pin SPA-24,00 €"/>
    <s v="940"/>
  </r>
  <r>
    <n v="442"/>
    <s v="A6719599"/>
    <x v="0"/>
    <x v="6"/>
    <x v="0"/>
    <n v="0"/>
    <n v="14"/>
    <x v="2"/>
    <s v="ITA-zan pin SPA-14,00 €"/>
    <s v="719"/>
  </r>
  <r>
    <n v="443"/>
    <s v="F8586053"/>
    <x v="0"/>
    <x v="0"/>
    <x v="1"/>
    <n v="20"/>
    <n v="39"/>
    <x v="50"/>
    <s v="ITA-SG-39,00 €"/>
    <s v="586"/>
  </r>
  <r>
    <n v="444"/>
    <s v="F8586053"/>
    <x v="0"/>
    <x v="0"/>
    <x v="1"/>
    <n v="20"/>
    <n v="25"/>
    <x v="38"/>
    <s v="ITA-SG-25,00 €"/>
    <s v="586"/>
  </r>
  <r>
    <n v="445"/>
    <s v="F8586053"/>
    <x v="0"/>
    <x v="0"/>
    <x v="0"/>
    <n v="0"/>
    <n v="31"/>
    <x v="2"/>
    <s v="ITA-SG-31,00 €"/>
    <s v="586"/>
  </r>
  <r>
    <n v="446"/>
    <s v="F8586053"/>
    <x v="0"/>
    <x v="0"/>
    <x v="1"/>
    <n v="10"/>
    <n v="39"/>
    <x v="29"/>
    <s v="ITA-SG-39,00 €"/>
    <s v="586"/>
  </r>
  <r>
    <n v="447"/>
    <s v="L4253551"/>
    <x v="0"/>
    <x v="9"/>
    <x v="1"/>
    <n v="20"/>
    <n v="28"/>
    <x v="36"/>
    <s v="ITA-zan PAM-28,00 €"/>
    <s v="253"/>
  </r>
  <r>
    <n v="448"/>
    <s v="L4253551"/>
    <x v="0"/>
    <x v="9"/>
    <x v="0"/>
    <n v="0"/>
    <n v="40"/>
    <x v="2"/>
    <s v="ITA-zan PAM-40,00 €"/>
    <s v="253"/>
  </r>
  <r>
    <n v="449"/>
    <s v="L4253551"/>
    <x v="0"/>
    <x v="9"/>
    <x v="1"/>
    <n v="10"/>
    <n v="31"/>
    <x v="49"/>
    <s v="ITA-zan PAM-31,00 €"/>
    <s v="253"/>
  </r>
  <r>
    <n v="450"/>
    <s v="B5074715"/>
    <x v="0"/>
    <x v="10"/>
    <x v="0"/>
    <n v="0"/>
    <n v="28"/>
    <x v="2"/>
    <s v="ITA-lollo SRL-28,00 €"/>
    <s v="074"/>
  </r>
  <r>
    <n v="451"/>
    <s v="G8088882"/>
    <x v="0"/>
    <x v="10"/>
    <x v="0"/>
    <n v="0"/>
    <n v="13"/>
    <x v="2"/>
    <s v="ITA-lollo SRL-13,00 €"/>
    <s v="088"/>
  </r>
  <r>
    <n v="452"/>
    <s v="A4981285"/>
    <x v="0"/>
    <x v="5"/>
    <x v="1"/>
    <n v="20"/>
    <n v="31"/>
    <x v="42"/>
    <s v="ITA-zan VETRI-31,00 €"/>
    <s v="981"/>
  </r>
  <r>
    <n v="453"/>
    <s v="A4981285"/>
    <x v="0"/>
    <x v="5"/>
    <x v="0"/>
    <n v="0"/>
    <n v="11"/>
    <x v="2"/>
    <s v="ITA-zan VETRI-11,00 €"/>
    <s v="981"/>
  </r>
  <r>
    <n v="454"/>
    <s v="A4981285"/>
    <x v="0"/>
    <x v="5"/>
    <x v="1"/>
    <n v="20"/>
    <n v="39"/>
    <x v="50"/>
    <s v="ITA-zan VETRI-39,00 €"/>
    <s v="981"/>
  </r>
  <r>
    <n v="455"/>
    <s v="A4981285"/>
    <x v="0"/>
    <x v="5"/>
    <x v="1"/>
    <n v="10"/>
    <n v="10"/>
    <x v="37"/>
    <s v="ITA-zan VETRI-10,00 €"/>
    <s v="981"/>
  </r>
  <r>
    <n v="456"/>
    <s v="L4216298"/>
    <x v="0"/>
    <x v="0"/>
    <x v="1"/>
    <n v="30"/>
    <n v="15"/>
    <x v="20"/>
    <s v="ITA-SG-15,00 €"/>
    <s v="216"/>
  </r>
  <r>
    <n v="457"/>
    <s v="L4216298"/>
    <x v="0"/>
    <x v="0"/>
    <x v="0"/>
    <n v="0"/>
    <n v="10"/>
    <x v="2"/>
    <s v="ITA-SG-10,00 €"/>
    <s v="216"/>
  </r>
  <r>
    <n v="458"/>
    <s v="M5022198"/>
    <x v="0"/>
    <x v="0"/>
    <x v="1"/>
    <n v="10"/>
    <n v="29"/>
    <x v="34"/>
    <s v="ITA-SG-29,00 €"/>
    <s v="022"/>
  </r>
  <r>
    <n v="459"/>
    <s v="M5022198"/>
    <x v="0"/>
    <x v="0"/>
    <x v="0"/>
    <n v="0"/>
    <n v="16"/>
    <x v="2"/>
    <s v="ITA-SG-16,00 €"/>
    <s v="022"/>
  </r>
  <r>
    <n v="460"/>
    <s v="M5022198"/>
    <x v="0"/>
    <x v="0"/>
    <x v="1"/>
    <n v="30"/>
    <n v="39"/>
    <x v="60"/>
    <s v="ITA-SG-39,00 €"/>
    <s v="022"/>
  </r>
  <r>
    <n v="461"/>
    <s v="E0907190"/>
    <x v="0"/>
    <x v="6"/>
    <x v="1"/>
    <n v="10"/>
    <n v="39"/>
    <x v="29"/>
    <s v="ITA-zan pin SPA-39,00 €"/>
    <s v="907"/>
  </r>
  <r>
    <n v="462"/>
    <s v="E0907190"/>
    <x v="0"/>
    <x v="6"/>
    <x v="1"/>
    <n v="30"/>
    <n v="13"/>
    <x v="29"/>
    <s v="ITA-zan pin SPA-13,00 €"/>
    <s v="907"/>
  </r>
  <r>
    <n v="463"/>
    <s v="E0907190"/>
    <x v="0"/>
    <x v="6"/>
    <x v="0"/>
    <n v="0"/>
    <n v="36"/>
    <x v="2"/>
    <s v="ITA-zan pin SPA-36,00 €"/>
    <s v="907"/>
  </r>
  <r>
    <n v="464"/>
    <s v="R9504414"/>
    <x v="0"/>
    <x v="6"/>
    <x v="0"/>
    <n v="0"/>
    <n v="21"/>
    <x v="2"/>
    <s v="ITA-zan pin SPA-21,00 €"/>
    <s v="504"/>
  </r>
  <r>
    <n v="465"/>
    <s v="A9638905"/>
    <x v="0"/>
    <x v="15"/>
    <x v="1"/>
    <n v="30"/>
    <n v="17"/>
    <x v="9"/>
    <s v="ITA-mull-17,00 €"/>
    <s v="638"/>
  </r>
  <r>
    <n v="466"/>
    <s v="A9638905"/>
    <x v="0"/>
    <x v="15"/>
    <x v="0"/>
    <n v="0"/>
    <n v="22"/>
    <x v="2"/>
    <s v="ITA-mull-22,00 €"/>
    <s v="638"/>
  </r>
  <r>
    <n v="467"/>
    <s v="S4084044"/>
    <x v="0"/>
    <x v="8"/>
    <x v="0"/>
    <n v="0"/>
    <n v="31"/>
    <x v="2"/>
    <s v="ITA-zan S.R.L.-31,00 €"/>
    <s v="084"/>
  </r>
  <r>
    <n v="468"/>
    <s v="S4084044"/>
    <x v="0"/>
    <x v="8"/>
    <x v="1"/>
    <n v="10"/>
    <n v="39"/>
    <x v="29"/>
    <s v="ITA-zan S.R.L.-39,00 €"/>
    <s v="084"/>
  </r>
  <r>
    <n v="469"/>
    <s v="S4084044"/>
    <x v="0"/>
    <x v="8"/>
    <x v="1"/>
    <n v="30"/>
    <n v="23"/>
    <x v="61"/>
    <s v="ITA-zan S.R.L.-23,00 €"/>
    <s v="084"/>
  </r>
  <r>
    <n v="470"/>
    <s v="D6133515"/>
    <x v="0"/>
    <x v="5"/>
    <x v="1"/>
    <n v="20"/>
    <n v="15"/>
    <x v="4"/>
    <s v="ITA-zan VETRI-15,00 €"/>
    <s v="133"/>
  </r>
  <r>
    <n v="471"/>
    <s v="D6133515"/>
    <x v="0"/>
    <x v="5"/>
    <x v="0"/>
    <n v="0"/>
    <n v="28"/>
    <x v="2"/>
    <s v="ITA-zan VETRI-28,00 €"/>
    <s v="133"/>
  </r>
  <r>
    <n v="472"/>
    <s v="D6133515"/>
    <x v="0"/>
    <x v="5"/>
    <x v="1"/>
    <n v="30"/>
    <n v="23"/>
    <x v="61"/>
    <s v="ITA-zan VETRI-23,00 €"/>
    <s v="133"/>
  </r>
  <r>
    <n v="473"/>
    <s v="D6133515"/>
    <x v="0"/>
    <x v="5"/>
    <x v="1"/>
    <n v="10"/>
    <n v="32"/>
    <x v="52"/>
    <s v="ITA-zan VETRI-32,00 €"/>
    <s v="133"/>
  </r>
  <r>
    <n v="474"/>
    <s v="F0271865"/>
    <x v="0"/>
    <x v="6"/>
    <x v="0"/>
    <n v="0"/>
    <n v="12"/>
    <x v="2"/>
    <s v="ITA-zan pin SPA-12,00 €"/>
    <s v="271"/>
  </r>
  <r>
    <n v="475"/>
    <s v="F0271865"/>
    <x v="0"/>
    <x v="6"/>
    <x v="1"/>
    <n v="30"/>
    <n v="18"/>
    <x v="41"/>
    <s v="ITA-zan pin SPA-18,00 €"/>
    <s v="271"/>
  </r>
  <r>
    <n v="476"/>
    <s v="E9917874"/>
    <x v="0"/>
    <x v="10"/>
    <x v="0"/>
    <n v="0"/>
    <n v="24"/>
    <x v="2"/>
    <s v="ITA-lollo SRL-24,00 €"/>
    <s v="917"/>
  </r>
  <r>
    <n v="477"/>
    <s v="R2061646"/>
    <x v="0"/>
    <x v="7"/>
    <x v="0"/>
    <n v="0"/>
    <n v="19"/>
    <x v="2"/>
    <s v="ITA-SICURpin SUD S.r.l-19,00 €"/>
    <s v="061"/>
  </r>
  <r>
    <n v="478"/>
    <s v="R2061646"/>
    <x v="0"/>
    <x v="7"/>
    <x v="1"/>
    <n v="20"/>
    <n v="24"/>
    <x v="16"/>
    <s v="ITA-SICURpin SUD S.r.l-24,00 €"/>
    <s v="061"/>
  </r>
  <r>
    <n v="479"/>
    <s v="R2061646"/>
    <x v="0"/>
    <x v="7"/>
    <x v="1"/>
    <n v="30"/>
    <n v="26"/>
    <x v="50"/>
    <s v="ITA-SICURpin SUD S.r.l-26,00 €"/>
    <s v="061"/>
  </r>
  <r>
    <n v="480"/>
    <s v="A6416788"/>
    <x v="0"/>
    <x v="13"/>
    <x v="1"/>
    <n v="30"/>
    <n v="40"/>
    <x v="62"/>
    <s v="ITA-zan SPA-40,00 €"/>
    <s v="416"/>
  </r>
  <r>
    <n v="481"/>
    <s v="R6999605"/>
    <x v="0"/>
    <x v="5"/>
    <x v="0"/>
    <n v="0"/>
    <n v="13"/>
    <x v="2"/>
    <s v="ITA-zan VETRI-13,00 €"/>
    <s v="999"/>
  </r>
  <r>
    <n v="482"/>
    <s v="R6999605"/>
    <x v="0"/>
    <x v="5"/>
    <x v="1"/>
    <n v="10"/>
    <n v="10"/>
    <x v="37"/>
    <s v="ITA-zan VETRI-10,00 €"/>
    <s v="999"/>
  </r>
  <r>
    <n v="483"/>
    <s v="R6999605"/>
    <x v="0"/>
    <x v="5"/>
    <x v="1"/>
    <n v="30"/>
    <n v="18"/>
    <x v="41"/>
    <s v="ITA-zan VETRI-18,00 €"/>
    <s v="999"/>
  </r>
  <r>
    <n v="484"/>
    <s v="R2192190"/>
    <x v="0"/>
    <x v="0"/>
    <x v="0"/>
    <n v="0"/>
    <n v="26"/>
    <x v="2"/>
    <s v="ITA-SG-26,00 €"/>
    <s v="192"/>
  </r>
  <r>
    <n v="485"/>
    <s v="R2192190"/>
    <x v="0"/>
    <x v="0"/>
    <x v="1"/>
    <n v="30"/>
    <n v="30"/>
    <x v="63"/>
    <s v="ITA-SG-30,00 €"/>
    <s v="192"/>
  </r>
  <r>
    <n v="486"/>
    <s v="F0940215"/>
    <x v="0"/>
    <x v="0"/>
    <x v="0"/>
    <n v="0"/>
    <n v="24"/>
    <x v="2"/>
    <s v="ITA-SG-24,00 €"/>
    <s v="940"/>
  </r>
  <r>
    <n v="487"/>
    <s v="F0940215"/>
    <x v="0"/>
    <x v="0"/>
    <x v="1"/>
    <n v="20"/>
    <n v="27"/>
    <x v="41"/>
    <s v="ITA-SG-27,00 €"/>
    <s v="940"/>
  </r>
  <r>
    <n v="488"/>
    <s v="F0940215"/>
    <x v="0"/>
    <x v="0"/>
    <x v="1"/>
    <n v="10"/>
    <n v="26"/>
    <x v="15"/>
    <s v="ITA-SG-26,00 €"/>
    <s v="940"/>
  </r>
  <r>
    <n v="489"/>
    <s v="F0940215"/>
    <x v="0"/>
    <x v="0"/>
    <x v="1"/>
    <n v="30"/>
    <n v="30"/>
    <x v="63"/>
    <s v="ITA-SG-30,00 €"/>
    <s v="940"/>
  </r>
  <r>
    <n v="490"/>
    <s v="C8558676"/>
    <x v="0"/>
    <x v="0"/>
    <x v="0"/>
    <n v="0"/>
    <n v="33"/>
    <x v="2"/>
    <s v="ITA-SG-33,00 €"/>
    <s v="558"/>
  </r>
  <r>
    <n v="491"/>
    <s v="S5216406"/>
    <x v="0"/>
    <x v="5"/>
    <x v="0"/>
    <n v="0"/>
    <n v="17"/>
    <x v="2"/>
    <s v="ITA-zan VETRI-17,00 €"/>
    <s v="216"/>
  </r>
  <r>
    <n v="492"/>
    <s v="A0932335"/>
    <x v="0"/>
    <x v="0"/>
    <x v="1"/>
    <n v="10"/>
    <n v="34"/>
    <x v="22"/>
    <s v="ITA-SG-34,00 €"/>
    <s v="932"/>
  </r>
  <r>
    <n v="493"/>
    <s v="A0932335"/>
    <x v="0"/>
    <x v="0"/>
    <x v="0"/>
    <n v="0"/>
    <n v="40"/>
    <x v="2"/>
    <s v="ITA-SG-40,00 €"/>
    <s v="932"/>
  </r>
  <r>
    <n v="494"/>
    <s v="A0932335"/>
    <x v="0"/>
    <x v="0"/>
    <x v="1"/>
    <n v="30"/>
    <n v="39"/>
    <x v="60"/>
    <s v="ITA-SG-39,00 €"/>
    <s v="932"/>
  </r>
  <r>
    <n v="495"/>
    <s v="A0932335"/>
    <x v="0"/>
    <x v="0"/>
    <x v="1"/>
    <n v="20"/>
    <n v="34"/>
    <x v="24"/>
    <s v="ITA-SG-34,00 €"/>
    <s v="932"/>
  </r>
  <r>
    <n v="496"/>
    <s v="C1708476"/>
    <x v="0"/>
    <x v="0"/>
    <x v="1"/>
    <n v="30"/>
    <n v="31"/>
    <x v="64"/>
    <s v="ITA-SG-31,00 €"/>
    <s v="708"/>
  </r>
  <r>
    <n v="497"/>
    <s v="C1708476"/>
    <x v="0"/>
    <x v="0"/>
    <x v="0"/>
    <n v="0"/>
    <n v="26"/>
    <x v="2"/>
    <s v="ITA-SG-26,00 €"/>
    <s v="708"/>
  </r>
  <r>
    <n v="498"/>
    <s v="P9317424"/>
    <x v="0"/>
    <x v="5"/>
    <x v="0"/>
    <n v="0"/>
    <n v="21"/>
    <x v="2"/>
    <s v="ITA-zan VETRI-21,00 €"/>
    <s v="317"/>
  </r>
  <r>
    <n v="499"/>
    <s v="P9317424"/>
    <x v="0"/>
    <x v="5"/>
    <x v="1"/>
    <n v="30"/>
    <n v="14"/>
    <x v="44"/>
    <s v="ITA-zan VETRI-14,00 €"/>
    <s v="317"/>
  </r>
  <r>
    <n v="500"/>
    <s v="P9317424"/>
    <x v="0"/>
    <x v="5"/>
    <x v="1"/>
    <n v="10"/>
    <n v="11"/>
    <x v="65"/>
    <s v="ITA-zan VETRI-11,00 €"/>
    <s v="317"/>
  </r>
  <r>
    <n v="501"/>
    <s v="P4549791"/>
    <x v="0"/>
    <x v="13"/>
    <x v="1"/>
    <n v="10"/>
    <n v="26"/>
    <x v="15"/>
    <s v="ITA-zan SPA-26,00 €"/>
    <s v="549"/>
  </r>
  <r>
    <n v="502"/>
    <s v="P4549791"/>
    <x v="0"/>
    <x v="13"/>
    <x v="0"/>
    <n v="0"/>
    <n v="35"/>
    <x v="2"/>
    <s v="ITA-zan SPA-35,00 €"/>
    <s v="549"/>
  </r>
  <r>
    <n v="503"/>
    <s v="P4549791"/>
    <x v="0"/>
    <x v="13"/>
    <x v="1"/>
    <n v="30"/>
    <n v="14"/>
    <x v="44"/>
    <s v="ITA-zan SPA-14,00 €"/>
    <s v="549"/>
  </r>
  <r>
    <n v="504"/>
    <s v="P8955671"/>
    <x v="0"/>
    <x v="0"/>
    <x v="1"/>
    <n v="30"/>
    <n v="24"/>
    <x v="26"/>
    <s v="ITA-SG-24,00 €"/>
    <s v="955"/>
  </r>
  <r>
    <n v="505"/>
    <s v="P8955671"/>
    <x v="0"/>
    <x v="0"/>
    <x v="0"/>
    <n v="0"/>
    <n v="29"/>
    <x v="2"/>
    <s v="ITA-SG-29,00 €"/>
    <s v="955"/>
  </r>
  <r>
    <n v="506"/>
    <s v="P8955671"/>
    <x v="0"/>
    <x v="0"/>
    <x v="1"/>
    <n v="10"/>
    <n v="17"/>
    <x v="25"/>
    <s v="ITA-SG-17,00 €"/>
    <s v="955"/>
  </r>
  <r>
    <n v="507"/>
    <s v="V4409600"/>
    <x v="0"/>
    <x v="0"/>
    <x v="1"/>
    <n v="10"/>
    <n v="20"/>
    <x v="55"/>
    <s v="ITA-SG-20,00 €"/>
    <s v="409"/>
  </r>
  <r>
    <n v="508"/>
    <s v="V4409600"/>
    <x v="0"/>
    <x v="0"/>
    <x v="0"/>
    <n v="0"/>
    <n v="30"/>
    <x v="2"/>
    <s v="ITA-SG-30,00 €"/>
    <s v="409"/>
  </r>
  <r>
    <n v="509"/>
    <s v="V4409600"/>
    <x v="0"/>
    <x v="0"/>
    <x v="1"/>
    <n v="30"/>
    <n v="21"/>
    <x v="66"/>
    <s v="ITA-SG-21,00 €"/>
    <s v="409"/>
  </r>
  <r>
    <n v="510"/>
    <s v="A6037733"/>
    <x v="0"/>
    <x v="6"/>
    <x v="0"/>
    <n v="0"/>
    <n v="34"/>
    <x v="2"/>
    <s v="ITA-zan pin SPA-34,00 €"/>
    <s v="037"/>
  </r>
  <r>
    <n v="511"/>
    <s v="A6037733"/>
    <x v="0"/>
    <x v="6"/>
    <x v="1"/>
    <n v="30"/>
    <n v="11"/>
    <x v="8"/>
    <s v="ITA-zan pin SPA-11,00 €"/>
    <s v="037"/>
  </r>
  <r>
    <n v="512"/>
    <s v="M7402648"/>
    <x v="0"/>
    <x v="13"/>
    <x v="1"/>
    <n v="10"/>
    <n v="14"/>
    <x v="32"/>
    <s v="ITA-zan SPA-14,00 €"/>
    <s v="402"/>
  </r>
  <r>
    <n v="513"/>
    <s v="M7402648"/>
    <x v="0"/>
    <x v="13"/>
    <x v="0"/>
    <n v="0"/>
    <n v="19"/>
    <x v="2"/>
    <s v="ITA-zan SPA-19,00 €"/>
    <s v="402"/>
  </r>
  <r>
    <n v="514"/>
    <s v="M7402648"/>
    <x v="0"/>
    <x v="13"/>
    <x v="1"/>
    <n v="30"/>
    <n v="25"/>
    <x v="21"/>
    <s v="ITA-zan SPA-25,00 €"/>
    <s v="402"/>
  </r>
  <r>
    <n v="515"/>
    <s v="W9717187"/>
    <x v="0"/>
    <x v="0"/>
    <x v="0"/>
    <n v="0"/>
    <n v="31"/>
    <x v="2"/>
    <s v="ITA-SG-31,00 €"/>
    <s v="717"/>
  </r>
  <r>
    <n v="516"/>
    <s v="W9717187"/>
    <x v="0"/>
    <x v="0"/>
    <x v="1"/>
    <n v="30"/>
    <n v="19"/>
    <x v="67"/>
    <s v="ITA-SG-19,00 €"/>
    <s v="717"/>
  </r>
  <r>
    <n v="517"/>
    <s v="D6077363"/>
    <x v="0"/>
    <x v="10"/>
    <x v="0"/>
    <n v="0"/>
    <n v="15"/>
    <x v="2"/>
    <s v="ITA-lollo SRL-15,00 €"/>
    <s v="077"/>
  </r>
  <r>
    <n v="518"/>
    <s v="D6077363"/>
    <x v="0"/>
    <x v="10"/>
    <x v="1"/>
    <n v="10"/>
    <n v="37"/>
    <x v="58"/>
    <s v="ITA-lollo SRL-37,00 €"/>
    <s v="077"/>
  </r>
  <r>
    <n v="519"/>
    <s v="P2084411"/>
    <x v="0"/>
    <x v="5"/>
    <x v="0"/>
    <n v="0"/>
    <n v="33"/>
    <x v="2"/>
    <s v="ITA-zan VETRI-33,00 €"/>
    <s v="084"/>
  </r>
  <r>
    <n v="520"/>
    <s v="P2084411"/>
    <x v="0"/>
    <x v="5"/>
    <x v="1"/>
    <n v="30"/>
    <n v="14"/>
    <x v="44"/>
    <s v="ITA-zan VETRI-14,00 €"/>
    <s v="084"/>
  </r>
  <r>
    <n v="521"/>
    <s v="P2084411"/>
    <x v="0"/>
    <x v="5"/>
    <x v="1"/>
    <n v="10"/>
    <n v="25"/>
    <x v="40"/>
    <s v="ITA-zan VETRI-25,00 €"/>
    <s v="084"/>
  </r>
  <r>
    <n v="522"/>
    <s v="C8013723"/>
    <x v="0"/>
    <x v="5"/>
    <x v="1"/>
    <n v="30"/>
    <n v="33"/>
    <x v="68"/>
    <s v="ITA-zan VETRI-33,00 €"/>
    <s v="013"/>
  </r>
  <r>
    <n v="523"/>
    <s v="G8405833"/>
    <x v="0"/>
    <x v="6"/>
    <x v="0"/>
    <n v="0"/>
    <n v="30"/>
    <x v="2"/>
    <s v="ITA-zan pin SPA-30,00 €"/>
    <s v="405"/>
  </r>
  <r>
    <n v="524"/>
    <s v="M8780602"/>
    <x v="0"/>
    <x v="0"/>
    <x v="1"/>
    <n v="30"/>
    <n v="39"/>
    <x v="60"/>
    <s v="ITA-SG-39,00 €"/>
    <s v="780"/>
  </r>
  <r>
    <n v="525"/>
    <s v="M8780602"/>
    <x v="0"/>
    <x v="0"/>
    <x v="0"/>
    <n v="0"/>
    <n v="33"/>
    <x v="2"/>
    <s v="ITA-SG-33,00 €"/>
    <s v="780"/>
  </r>
  <r>
    <n v="526"/>
    <s v="G0622065"/>
    <x v="0"/>
    <x v="8"/>
    <x v="0"/>
    <n v="0"/>
    <n v="27"/>
    <x v="2"/>
    <s v="ITA-zan S.R.L.-27,00 €"/>
    <s v="622"/>
  </r>
  <r>
    <n v="527"/>
    <s v="G0622065"/>
    <x v="0"/>
    <x v="8"/>
    <x v="1"/>
    <n v="30"/>
    <n v="28"/>
    <x v="69"/>
    <s v="ITA-zan S.R.L.-28,00 €"/>
    <s v="622"/>
  </r>
  <r>
    <n v="528"/>
    <s v="G0622065"/>
    <x v="0"/>
    <x v="8"/>
    <x v="1"/>
    <n v="10"/>
    <n v="31"/>
    <x v="49"/>
    <s v="ITA-zan S.R.L.-31,00 €"/>
    <s v="622"/>
  </r>
  <r>
    <n v="529"/>
    <s v="F5450000"/>
    <x v="0"/>
    <x v="0"/>
    <x v="0"/>
    <n v="0"/>
    <n v="31"/>
    <x v="2"/>
    <s v="ITA-SG-31,00 €"/>
    <s v="450"/>
  </r>
  <r>
    <n v="530"/>
    <s v="F5671304"/>
    <x v="0"/>
    <x v="5"/>
    <x v="0"/>
    <n v="0"/>
    <n v="16"/>
    <x v="2"/>
    <s v="ITA-zan VETRI-16,00 €"/>
    <s v="671"/>
  </r>
  <r>
    <n v="531"/>
    <s v="C1520328"/>
    <x v="0"/>
    <x v="5"/>
    <x v="0"/>
    <n v="0"/>
    <n v="15"/>
    <x v="2"/>
    <s v="ITA-zan VETRI-15,00 €"/>
    <s v="520"/>
  </r>
  <r>
    <n v="532"/>
    <s v="M7016231"/>
    <x v="0"/>
    <x v="5"/>
    <x v="1"/>
    <n v="20"/>
    <n v="13"/>
    <x v="15"/>
    <s v="ITA-zan VETRI-13,00 €"/>
    <s v="016"/>
  </r>
  <r>
    <n v="533"/>
    <s v="M7016231"/>
    <x v="0"/>
    <x v="5"/>
    <x v="1"/>
    <n v="30"/>
    <n v="13"/>
    <x v="29"/>
    <s v="ITA-zan VETRI-13,00 €"/>
    <s v="016"/>
  </r>
  <r>
    <n v="534"/>
    <s v="M7016231"/>
    <x v="0"/>
    <x v="5"/>
    <x v="0"/>
    <n v="0"/>
    <n v="18"/>
    <x v="2"/>
    <s v="ITA-zan VETRI-18,00 €"/>
    <s v="016"/>
  </r>
  <r>
    <n v="535"/>
    <s v="M7016231"/>
    <x v="0"/>
    <x v="5"/>
    <x v="1"/>
    <n v="10"/>
    <n v="25"/>
    <x v="40"/>
    <s v="ITA-zan VETRI-25,00 €"/>
    <s v="016"/>
  </r>
  <r>
    <n v="536"/>
    <s v="G6486303"/>
    <x v="0"/>
    <x v="0"/>
    <x v="1"/>
    <n v="10"/>
    <n v="17"/>
    <x v="25"/>
    <s v="ITA-SG-17,00 €"/>
    <s v="486"/>
  </r>
  <r>
    <n v="537"/>
    <s v="G6486303"/>
    <x v="0"/>
    <x v="0"/>
    <x v="1"/>
    <n v="30"/>
    <n v="26"/>
    <x v="50"/>
    <s v="ITA-SG-26,00 €"/>
    <s v="486"/>
  </r>
  <r>
    <n v="538"/>
    <s v="G6486303"/>
    <x v="0"/>
    <x v="0"/>
    <x v="0"/>
    <n v="0"/>
    <n v="33"/>
    <x v="2"/>
    <s v="ITA-SG-33,00 €"/>
    <s v="486"/>
  </r>
  <r>
    <n v="539"/>
    <s v="D9719577"/>
    <x v="0"/>
    <x v="5"/>
    <x v="0"/>
    <n v="0"/>
    <n v="40"/>
    <x v="2"/>
    <s v="ITA-zan VETRI-40,00 €"/>
    <s v="719"/>
  </r>
  <r>
    <n v="540"/>
    <s v="D9719577"/>
    <x v="0"/>
    <x v="5"/>
    <x v="1"/>
    <n v="10"/>
    <n v="40"/>
    <x v="17"/>
    <s v="ITA-zan VETRI-40,00 €"/>
    <s v="719"/>
  </r>
  <r>
    <n v="541"/>
    <s v="V9655431"/>
    <x v="0"/>
    <x v="13"/>
    <x v="1"/>
    <n v="10"/>
    <n v="27"/>
    <x v="57"/>
    <s v="ITA-zan SPA-27,00 €"/>
    <s v="655"/>
  </r>
  <r>
    <n v="542"/>
    <s v="F9508928"/>
    <x v="0"/>
    <x v="0"/>
    <x v="0"/>
    <n v="0"/>
    <n v="31"/>
    <x v="2"/>
    <s v="ITA-SG-31,00 €"/>
    <s v="508"/>
  </r>
  <r>
    <n v="543"/>
    <s v="F9508928"/>
    <x v="0"/>
    <x v="0"/>
    <x v="1"/>
    <n v="30"/>
    <n v="32"/>
    <x v="70"/>
    <s v="ITA-SG-32,00 €"/>
    <s v="508"/>
  </r>
  <r>
    <n v="544"/>
    <s v="M5930072"/>
    <x v="0"/>
    <x v="13"/>
    <x v="1"/>
    <n v="30"/>
    <n v="16"/>
    <x v="16"/>
    <s v="ITA-zan SPA-16,00 €"/>
    <s v="930"/>
  </r>
  <r>
    <n v="545"/>
    <s v="M5930072"/>
    <x v="0"/>
    <x v="13"/>
    <x v="0"/>
    <n v="0"/>
    <n v="15"/>
    <x v="2"/>
    <s v="ITA-zan SPA-15,00 €"/>
    <s v="930"/>
  </r>
  <r>
    <n v="546"/>
    <s v="M5930072"/>
    <x v="0"/>
    <x v="13"/>
    <x v="1"/>
    <n v="20"/>
    <n v="19"/>
    <x v="3"/>
    <s v="ITA-zan SPA-19,00 €"/>
    <s v="930"/>
  </r>
  <r>
    <n v="547"/>
    <s v="M5930072"/>
    <x v="0"/>
    <x v="13"/>
    <x v="1"/>
    <n v="10"/>
    <n v="22"/>
    <x v="45"/>
    <s v="ITA-zan SPA-22,00 €"/>
    <s v="930"/>
  </r>
  <r>
    <n v="548"/>
    <s v="M2434120"/>
    <x v="0"/>
    <x v="6"/>
    <x v="0"/>
    <n v="0"/>
    <n v="28"/>
    <x v="2"/>
    <s v="ITA-zan pin SPA-28,00 €"/>
    <s v="434"/>
  </r>
  <r>
    <n v="549"/>
    <s v="S8296273"/>
    <x v="0"/>
    <x v="6"/>
    <x v="0"/>
    <n v="0"/>
    <n v="35"/>
    <x v="2"/>
    <s v="ITA-zan pin SPA-35,00 €"/>
    <s v="296"/>
  </r>
  <r>
    <n v="550"/>
    <s v="C6252140"/>
    <x v="0"/>
    <x v="0"/>
    <x v="0"/>
    <n v="0"/>
    <n v="29"/>
    <x v="2"/>
    <s v="ITA-SG-29,00 €"/>
    <s v="252"/>
  </r>
  <r>
    <n v="551"/>
    <s v="C6252140"/>
    <x v="0"/>
    <x v="0"/>
    <x v="1"/>
    <n v="10"/>
    <n v="33"/>
    <x v="8"/>
    <s v="ITA-SG-33,00 €"/>
    <s v="252"/>
  </r>
  <r>
    <n v="552"/>
    <s v="C6252140"/>
    <x v="0"/>
    <x v="0"/>
    <x v="1"/>
    <n v="30"/>
    <n v="27"/>
    <x v="18"/>
    <s v="ITA-SG-27,00 €"/>
    <s v="252"/>
  </r>
  <r>
    <n v="553"/>
    <s v="C9419881"/>
    <x v="0"/>
    <x v="10"/>
    <x v="1"/>
    <n v="10"/>
    <n v="27"/>
    <x v="57"/>
    <s v="ITA-lollo SRL-27,00 €"/>
    <s v="419"/>
  </r>
  <r>
    <n v="554"/>
    <s v="C9419881"/>
    <x v="0"/>
    <x v="10"/>
    <x v="1"/>
    <n v="30"/>
    <n v="31"/>
    <x v="64"/>
    <s v="ITA-lollo SRL-31,00 €"/>
    <s v="419"/>
  </r>
  <r>
    <n v="555"/>
    <s v="C9419881"/>
    <x v="0"/>
    <x v="10"/>
    <x v="0"/>
    <n v="0"/>
    <n v="40"/>
    <x v="2"/>
    <s v="ITA-lollo SRL-40,00 €"/>
    <s v="419"/>
  </r>
  <r>
    <n v="556"/>
    <s v="G5256456"/>
    <x v="0"/>
    <x v="10"/>
    <x v="1"/>
    <n v="30"/>
    <n v="18"/>
    <x v="41"/>
    <s v="ITA-lollo SRL-18,00 €"/>
    <s v="256"/>
  </r>
  <r>
    <n v="557"/>
    <s v="G5256456"/>
    <x v="0"/>
    <x v="10"/>
    <x v="0"/>
    <n v="0"/>
    <n v="30"/>
    <x v="2"/>
    <s v="ITA-lollo SRL-30,00 €"/>
    <s v="256"/>
  </r>
  <r>
    <n v="558"/>
    <s v="F7004829"/>
    <x v="0"/>
    <x v="0"/>
    <x v="0"/>
    <n v="0"/>
    <n v="33"/>
    <x v="2"/>
    <s v="ITA-SG-33,00 €"/>
    <s v="004"/>
  </r>
  <r>
    <n v="559"/>
    <s v="A0717434"/>
    <x v="0"/>
    <x v="5"/>
    <x v="1"/>
    <n v="10"/>
    <n v="12"/>
    <x v="56"/>
    <s v="ITA-zan VETRI-12,00 €"/>
    <s v="717"/>
  </r>
  <r>
    <n v="560"/>
    <s v="A0717434"/>
    <x v="0"/>
    <x v="5"/>
    <x v="1"/>
    <n v="30"/>
    <n v="29"/>
    <x v="27"/>
    <s v="ITA-zan VETRI-29,00 €"/>
    <s v="717"/>
  </r>
  <r>
    <n v="561"/>
    <s v="A0717434"/>
    <x v="0"/>
    <x v="5"/>
    <x v="0"/>
    <n v="0"/>
    <n v="32"/>
    <x v="2"/>
    <s v="ITA-zan VETRI-32,00 €"/>
    <s v="717"/>
  </r>
  <r>
    <n v="562"/>
    <s v="V1665855"/>
    <x v="0"/>
    <x v="10"/>
    <x v="0"/>
    <n v="0"/>
    <n v="24"/>
    <x v="2"/>
    <s v="ITA-lollo SRL-24,00 €"/>
    <s v="665"/>
  </r>
  <r>
    <n v="563"/>
    <s v="G7986231"/>
    <x v="0"/>
    <x v="0"/>
    <x v="0"/>
    <n v="0"/>
    <n v="36"/>
    <x v="2"/>
    <s v="ITA-SG-36,00 €"/>
    <s v="986"/>
  </r>
  <r>
    <n v="564"/>
    <s v="E0171281"/>
    <x v="0"/>
    <x v="5"/>
    <x v="0"/>
    <n v="0"/>
    <n v="29"/>
    <x v="2"/>
    <s v="ITA-zan VETRI-29,00 €"/>
    <s v="171"/>
  </r>
  <r>
    <n v="565"/>
    <s v="A0475479"/>
    <x v="0"/>
    <x v="6"/>
    <x v="1"/>
    <n v="10"/>
    <n v="32"/>
    <x v="52"/>
    <s v="ITA-zan pin SPA-32,00 €"/>
    <s v="475"/>
  </r>
  <r>
    <n v="566"/>
    <s v="M4567476"/>
    <x v="0"/>
    <x v="0"/>
    <x v="1"/>
    <n v="30"/>
    <n v="14"/>
    <x v="44"/>
    <s v="ITA-SG-14,00 €"/>
    <s v="567"/>
  </r>
  <r>
    <n v="567"/>
    <s v="M4567476"/>
    <x v="0"/>
    <x v="0"/>
    <x v="0"/>
    <n v="0"/>
    <n v="20"/>
    <x v="2"/>
    <s v="ITA-SG-20,00 €"/>
    <s v="567"/>
  </r>
  <r>
    <n v="568"/>
    <s v="M4567476"/>
    <x v="0"/>
    <x v="0"/>
    <x v="1"/>
    <n v="10"/>
    <n v="10"/>
    <x v="37"/>
    <s v="ITA-SG-10,00 €"/>
    <s v="567"/>
  </r>
  <r>
    <n v="569"/>
    <s v="A4050285"/>
    <x v="0"/>
    <x v="6"/>
    <x v="0"/>
    <n v="0"/>
    <n v="40"/>
    <x v="2"/>
    <s v="ITA-zan pin SPA-40,00 €"/>
    <s v="050"/>
  </r>
  <r>
    <n v="570"/>
    <s v="A4050285"/>
    <x v="0"/>
    <x v="6"/>
    <x v="1"/>
    <n v="30"/>
    <n v="18"/>
    <x v="41"/>
    <s v="ITA-zan pin SPA-18,00 €"/>
    <s v="050"/>
  </r>
  <r>
    <n v="571"/>
    <s v="C7102525"/>
    <x v="0"/>
    <x v="5"/>
    <x v="1"/>
    <n v="10"/>
    <n v="18"/>
    <x v="30"/>
    <s v="ITA-zan VETRI-18,00 €"/>
    <s v="102"/>
  </r>
  <r>
    <n v="572"/>
    <s v="C7102525"/>
    <x v="0"/>
    <x v="5"/>
    <x v="0"/>
    <n v="0"/>
    <n v="21"/>
    <x v="2"/>
    <s v="ITA-zan VETRI-21,00 €"/>
    <s v="102"/>
  </r>
  <r>
    <n v="573"/>
    <s v="C7102525"/>
    <x v="0"/>
    <x v="5"/>
    <x v="1"/>
    <n v="30"/>
    <n v="39"/>
    <x v="60"/>
    <s v="ITA-zan VETRI-39,00 €"/>
    <s v="102"/>
  </r>
  <r>
    <n v="574"/>
    <s v="c6751353"/>
    <x v="0"/>
    <x v="8"/>
    <x v="0"/>
    <n v="0"/>
    <n v="31"/>
    <x v="2"/>
    <s v="ITA-zan S.R.L.-31,00 €"/>
    <s v="751"/>
  </r>
  <r>
    <n v="575"/>
    <s v="c6751353"/>
    <x v="0"/>
    <x v="8"/>
    <x v="1"/>
    <n v="30"/>
    <n v="26"/>
    <x v="50"/>
    <s v="ITA-zan S.R.L.-26,00 €"/>
    <s v="751"/>
  </r>
  <r>
    <n v="576"/>
    <s v="c6751353"/>
    <x v="0"/>
    <x v="8"/>
    <x v="1"/>
    <n v="10"/>
    <n v="13"/>
    <x v="51"/>
    <s v="ITA-zan S.R.L.-13,00 €"/>
    <s v="751"/>
  </r>
  <r>
    <n v="577"/>
    <s v="A7540160"/>
    <x v="0"/>
    <x v="6"/>
    <x v="0"/>
    <n v="0"/>
    <n v="26"/>
    <x v="2"/>
    <s v="ITA-zan pin SPA-26,00 €"/>
    <s v="540"/>
  </r>
  <r>
    <n v="578"/>
    <s v="S1194697"/>
    <x v="0"/>
    <x v="9"/>
    <x v="0"/>
    <n v="0"/>
    <n v="21"/>
    <x v="2"/>
    <s v="ITA-zan PAM-21,00 €"/>
    <s v="194"/>
  </r>
  <r>
    <n v="579"/>
    <s v="S1194697"/>
    <x v="0"/>
    <x v="9"/>
    <x v="1"/>
    <n v="10"/>
    <n v="35"/>
    <x v="46"/>
    <s v="ITA-zan PAM-35,00 €"/>
    <s v="194"/>
  </r>
  <r>
    <n v="580"/>
    <s v="V4736467"/>
    <x v="0"/>
    <x v="5"/>
    <x v="1"/>
    <n v="30"/>
    <n v="29"/>
    <x v="27"/>
    <s v="ITA-zan VETRI-29,00 €"/>
    <s v="736"/>
  </r>
  <r>
    <n v="581"/>
    <s v="V4736467"/>
    <x v="0"/>
    <x v="5"/>
    <x v="1"/>
    <n v="10"/>
    <n v="18"/>
    <x v="30"/>
    <s v="ITA-zan VETRI-18,00 €"/>
    <s v="736"/>
  </r>
  <r>
    <n v="582"/>
    <s v="R2052551"/>
    <x v="0"/>
    <x v="5"/>
    <x v="0"/>
    <n v="0"/>
    <n v="31"/>
    <x v="2"/>
    <s v="ITA-zan VETRI-31,00 €"/>
    <s v="052"/>
  </r>
  <r>
    <n v="583"/>
    <s v="M5676312"/>
    <x v="0"/>
    <x v="8"/>
    <x v="0"/>
    <n v="0"/>
    <n v="39"/>
    <x v="2"/>
    <s v="ITA-zan S.R.L.-39,00 €"/>
    <s v="676"/>
  </r>
  <r>
    <n v="584"/>
    <s v="S0162078"/>
    <x v="0"/>
    <x v="5"/>
    <x v="0"/>
    <n v="0"/>
    <n v="33"/>
    <x v="2"/>
    <s v="ITA-zan VETRI-33,00 €"/>
    <s v="162"/>
  </r>
  <r>
    <n v="585"/>
    <s v="B1394817"/>
    <x v="0"/>
    <x v="5"/>
    <x v="1"/>
    <n v="30"/>
    <n v="29"/>
    <x v="27"/>
    <s v="ITA-zan VETRI-29,00 €"/>
    <s v="394"/>
  </r>
  <r>
    <n v="586"/>
    <s v="B1394817"/>
    <x v="0"/>
    <x v="5"/>
    <x v="0"/>
    <n v="0"/>
    <n v="25"/>
    <x v="2"/>
    <s v="ITA-zan VETRI-25,00 €"/>
    <s v="394"/>
  </r>
  <r>
    <n v="587"/>
    <s v="A3661223"/>
    <x v="0"/>
    <x v="6"/>
    <x v="1"/>
    <n v="30"/>
    <n v="17"/>
    <x v="9"/>
    <s v="ITA-zan pin SPA-17,00 €"/>
    <s v="661"/>
  </r>
  <r>
    <n v="588"/>
    <s v="A3661223"/>
    <x v="0"/>
    <x v="6"/>
    <x v="0"/>
    <n v="0"/>
    <n v="30"/>
    <x v="2"/>
    <s v="ITA-zan pin SPA-30,00 €"/>
    <s v="661"/>
  </r>
  <r>
    <n v="589"/>
    <s v="A3661223"/>
    <x v="0"/>
    <x v="6"/>
    <x v="1"/>
    <n v="10"/>
    <n v="35"/>
    <x v="46"/>
    <s v="ITA-zan pin SPA-35,00 €"/>
    <s v="661"/>
  </r>
  <r>
    <n v="590"/>
    <s v="B0062989"/>
    <x v="0"/>
    <x v="8"/>
    <x v="0"/>
    <n v="0"/>
    <n v="35"/>
    <x v="2"/>
    <s v="ITA-zan S.R.L.-35,00 €"/>
    <s v="062"/>
  </r>
  <r>
    <n v="591"/>
    <s v="B0062989"/>
    <x v="0"/>
    <x v="8"/>
    <x v="1"/>
    <n v="10"/>
    <n v="32"/>
    <x v="52"/>
    <s v="ITA-zan S.R.L.-32,00 €"/>
    <s v="062"/>
  </r>
  <r>
    <n v="592"/>
    <s v="B0062989"/>
    <x v="0"/>
    <x v="8"/>
    <x v="1"/>
    <n v="20"/>
    <n v="11"/>
    <x v="45"/>
    <s v="ITA-zan S.R.L.-11,00 €"/>
    <s v="062"/>
  </r>
  <r>
    <n v="593"/>
    <s v="B0062989"/>
    <x v="0"/>
    <x v="8"/>
    <x v="1"/>
    <n v="30"/>
    <n v="25"/>
    <x v="21"/>
    <s v="ITA-zan S.R.L.-25,00 €"/>
    <s v="062"/>
  </r>
  <r>
    <n v="594"/>
    <s v="E1560887"/>
    <x v="0"/>
    <x v="0"/>
    <x v="1"/>
    <n v="30"/>
    <n v="13"/>
    <x v="29"/>
    <s v="ITA-SG-13,00 €"/>
    <s v="560"/>
  </r>
  <r>
    <n v="595"/>
    <s v="E1560887"/>
    <x v="0"/>
    <x v="0"/>
    <x v="1"/>
    <n v="20"/>
    <n v="29"/>
    <x v="47"/>
    <s v="ITA-SG-29,00 €"/>
    <s v="560"/>
  </r>
  <r>
    <n v="596"/>
    <s v="E1560887"/>
    <x v="0"/>
    <x v="0"/>
    <x v="0"/>
    <n v="0"/>
    <n v="39"/>
    <x v="2"/>
    <s v="ITA-SG-39,00 €"/>
    <s v="560"/>
  </r>
  <r>
    <n v="597"/>
    <s v="A8471951"/>
    <x v="0"/>
    <x v="0"/>
    <x v="0"/>
    <n v="0"/>
    <n v="29"/>
    <x v="2"/>
    <s v="ITA-SG-29,00 €"/>
    <s v="471"/>
  </r>
  <r>
    <n v="598"/>
    <s v="A8471951"/>
    <x v="0"/>
    <x v="0"/>
    <x v="1"/>
    <n v="30"/>
    <n v="34"/>
    <x v="71"/>
    <s v="ITA-SG-34,00 €"/>
    <s v="471"/>
  </r>
  <r>
    <n v="599"/>
    <s v="C6593852"/>
    <x v="0"/>
    <x v="8"/>
    <x v="0"/>
    <n v="0"/>
    <n v="34"/>
    <x v="2"/>
    <s v="ITA-zan S.R.L.-34,00 €"/>
    <s v="593"/>
  </r>
  <r>
    <n v="600"/>
    <s v="H7279045"/>
    <x v="0"/>
    <x v="7"/>
    <x v="0"/>
    <n v="0"/>
    <n v="39"/>
    <x v="2"/>
    <s v="ITA-SICURpin SUD S.r.l-39,00 €"/>
    <s v="279"/>
  </r>
  <r>
    <n v="601"/>
    <s v="H7279045"/>
    <x v="0"/>
    <x v="7"/>
    <x v="1"/>
    <n v="30"/>
    <n v="28"/>
    <x v="69"/>
    <s v="ITA-SICURpin SUD S.r.l-28,00 €"/>
    <s v="279"/>
  </r>
  <r>
    <n v="602"/>
    <s v="H7279045"/>
    <x v="0"/>
    <x v="7"/>
    <x v="1"/>
    <n v="20"/>
    <n v="11"/>
    <x v="45"/>
    <s v="ITA-SICURpin SUD S.r.l-11,00 €"/>
    <s v="279"/>
  </r>
  <r>
    <n v="603"/>
    <s v="H7279045"/>
    <x v="0"/>
    <x v="7"/>
    <x v="1"/>
    <n v="10"/>
    <n v="26"/>
    <x v="15"/>
    <s v="ITA-SICURpin SUD S.r.l-26,00 €"/>
    <s v="279"/>
  </r>
  <r>
    <n v="604"/>
    <s v="m8071092"/>
    <x v="0"/>
    <x v="13"/>
    <x v="1"/>
    <n v="30"/>
    <n v="38"/>
    <x v="33"/>
    <s v="ITA-zan SPA-38,00 €"/>
    <s v="071"/>
  </r>
  <r>
    <n v="605"/>
    <s v="S4390754"/>
    <x v="0"/>
    <x v="0"/>
    <x v="0"/>
    <n v="0"/>
    <n v="39"/>
    <x v="2"/>
    <s v="ITA-SG-39,00 €"/>
    <s v="390"/>
  </r>
  <r>
    <n v="606"/>
    <s v="S4390754"/>
    <x v="0"/>
    <x v="0"/>
    <x v="1"/>
    <n v="10"/>
    <n v="30"/>
    <x v="4"/>
    <s v="ITA-SG-30,00 €"/>
    <s v="390"/>
  </r>
  <r>
    <n v="607"/>
    <s v="S4390754"/>
    <x v="0"/>
    <x v="0"/>
    <x v="1"/>
    <n v="30"/>
    <n v="31"/>
    <x v="64"/>
    <s v="ITA-SG-31,00 €"/>
    <s v="390"/>
  </r>
  <r>
    <n v="608"/>
    <s v="S0029121"/>
    <x v="0"/>
    <x v="0"/>
    <x v="1"/>
    <n v="30"/>
    <n v="36"/>
    <x v="72"/>
    <s v="ITA-SG-36,00 €"/>
    <s v="029"/>
  </r>
  <r>
    <n v="609"/>
    <s v="S0029121"/>
    <x v="0"/>
    <x v="0"/>
    <x v="0"/>
    <n v="0"/>
    <n v="35"/>
    <x v="2"/>
    <s v="ITA-SG-35,00 €"/>
    <s v="029"/>
  </r>
  <r>
    <n v="610"/>
    <s v="G3611792"/>
    <x v="0"/>
    <x v="5"/>
    <x v="1"/>
    <n v="10"/>
    <n v="19"/>
    <x v="14"/>
    <s v="ITA-zan VETRI-19,00 €"/>
    <s v="611"/>
  </r>
  <r>
    <n v="611"/>
    <s v="G3611792"/>
    <x v="0"/>
    <x v="5"/>
    <x v="1"/>
    <n v="30"/>
    <n v="32"/>
    <x v="70"/>
    <s v="ITA-zan VETRI-32,00 €"/>
    <s v="611"/>
  </r>
  <r>
    <n v="612"/>
    <s v="G3611792"/>
    <x v="0"/>
    <x v="5"/>
    <x v="0"/>
    <n v="0"/>
    <n v="18"/>
    <x v="2"/>
    <s v="ITA-zan VETRI-18,00 €"/>
    <s v="611"/>
  </r>
  <r>
    <n v="613"/>
    <s v="G3611792"/>
    <x v="0"/>
    <x v="5"/>
    <x v="1"/>
    <n v="20"/>
    <n v="35"/>
    <x v="11"/>
    <s v="ITA-zan VETRI-35,00 €"/>
    <s v="611"/>
  </r>
  <r>
    <n v="614"/>
    <s v="G4816417"/>
    <x v="0"/>
    <x v="0"/>
    <x v="1"/>
    <n v="30"/>
    <n v="11"/>
    <x v="8"/>
    <s v="ITA-SG-11,00 €"/>
    <s v="816"/>
  </r>
  <r>
    <n v="615"/>
    <s v="G4816417"/>
    <x v="0"/>
    <x v="0"/>
    <x v="1"/>
    <n v="20"/>
    <n v="38"/>
    <x v="12"/>
    <s v="ITA-SG-38,00 €"/>
    <s v="816"/>
  </r>
  <r>
    <n v="616"/>
    <s v="G4816417"/>
    <x v="0"/>
    <x v="0"/>
    <x v="0"/>
    <n v="0"/>
    <n v="31"/>
    <x v="2"/>
    <s v="ITA-SG-31,00 €"/>
    <s v="816"/>
  </r>
  <r>
    <n v="617"/>
    <s v="G4816417"/>
    <x v="0"/>
    <x v="0"/>
    <x v="1"/>
    <n v="10"/>
    <n v="31"/>
    <x v="49"/>
    <s v="ITA-SG-31,00 €"/>
    <s v="816"/>
  </r>
  <r>
    <n v="618"/>
    <s v="M5475794"/>
    <x v="0"/>
    <x v="13"/>
    <x v="1"/>
    <n v="10"/>
    <n v="14"/>
    <x v="32"/>
    <s v="ITA-zan SPA-14,00 €"/>
    <s v="475"/>
  </r>
  <r>
    <n v="619"/>
    <s v="S6924996"/>
    <x v="0"/>
    <x v="6"/>
    <x v="0"/>
    <n v="0"/>
    <n v="10"/>
    <x v="2"/>
    <s v="ITA-zan pin SPA-10,00 €"/>
    <s v="924"/>
  </r>
  <r>
    <n v="620"/>
    <s v="E1980708"/>
    <x v="0"/>
    <x v="0"/>
    <x v="1"/>
    <n v="30"/>
    <n v="27"/>
    <x v="18"/>
    <s v="ITA-SG-27,00 €"/>
    <s v="980"/>
  </r>
  <r>
    <n v="621"/>
    <s v="E1980708"/>
    <x v="0"/>
    <x v="0"/>
    <x v="0"/>
    <n v="0"/>
    <n v="17"/>
    <x v="2"/>
    <s v="ITA-SG-17,00 €"/>
    <s v="980"/>
  </r>
  <r>
    <n v="622"/>
    <s v="M7675357"/>
    <x v="0"/>
    <x v="0"/>
    <x v="1"/>
    <n v="30"/>
    <n v="27"/>
    <x v="18"/>
    <s v="ITA-SG-27,00 €"/>
    <s v="675"/>
  </r>
  <r>
    <n v="623"/>
    <s v="M7675357"/>
    <x v="0"/>
    <x v="0"/>
    <x v="0"/>
    <n v="0"/>
    <n v="32"/>
    <x v="2"/>
    <s v="ITA-SG-32,00 €"/>
    <s v="675"/>
  </r>
  <r>
    <n v="624"/>
    <s v="A3971603"/>
    <x v="0"/>
    <x v="0"/>
    <x v="1"/>
    <n v="30"/>
    <n v="24"/>
    <x v="26"/>
    <s v="ITA-SG-24,00 €"/>
    <s v="971"/>
  </r>
  <r>
    <n v="625"/>
    <s v="A3971603"/>
    <x v="0"/>
    <x v="0"/>
    <x v="0"/>
    <n v="0"/>
    <n v="29"/>
    <x v="2"/>
    <s v="ITA-SG-29,00 €"/>
    <s v="971"/>
  </r>
  <r>
    <n v="626"/>
    <s v="G6915572"/>
    <x v="0"/>
    <x v="0"/>
    <x v="0"/>
    <n v="0"/>
    <n v="26"/>
    <x v="2"/>
    <s v="ITA-SG-26,00 €"/>
    <s v="915"/>
  </r>
  <r>
    <n v="627"/>
    <s v="A1009426"/>
    <x v="0"/>
    <x v="13"/>
    <x v="0"/>
    <n v="0"/>
    <n v="20"/>
    <x v="2"/>
    <s v="ITA-zan SPA-20,00 €"/>
    <s v="009"/>
  </r>
  <r>
    <n v="628"/>
    <s v="A1009426"/>
    <x v="0"/>
    <x v="13"/>
    <x v="1"/>
    <n v="10"/>
    <n v="31"/>
    <x v="49"/>
    <s v="ITA-zan SPA-31,00 €"/>
    <s v="009"/>
  </r>
  <r>
    <n v="629"/>
    <s v="A1009426"/>
    <x v="0"/>
    <x v="13"/>
    <x v="1"/>
    <n v="30"/>
    <n v="28"/>
    <x v="69"/>
    <s v="ITA-zan SPA-28,00 €"/>
    <s v="009"/>
  </r>
  <r>
    <n v="630"/>
    <s v="T8547660"/>
    <x v="0"/>
    <x v="0"/>
    <x v="0"/>
    <n v="0"/>
    <n v="33"/>
    <x v="2"/>
    <s v="ITA-SG-33,00 €"/>
    <s v="547"/>
  </r>
  <r>
    <n v="631"/>
    <s v="T8547660"/>
    <x v="0"/>
    <x v="0"/>
    <x v="1"/>
    <n v="30"/>
    <n v="33"/>
    <x v="68"/>
    <s v="ITA-SG-33,00 €"/>
    <s v="547"/>
  </r>
  <r>
    <n v="632"/>
    <s v="A4529267"/>
    <x v="0"/>
    <x v="0"/>
    <x v="0"/>
    <n v="0"/>
    <n v="10"/>
    <x v="2"/>
    <s v="ITA-SG-10,00 €"/>
    <s v="529"/>
  </r>
  <r>
    <n v="633"/>
    <s v="A4529267"/>
    <x v="0"/>
    <x v="0"/>
    <x v="1"/>
    <n v="30"/>
    <n v="12"/>
    <x v="10"/>
    <s v="ITA-SG-12,00 €"/>
    <s v="529"/>
  </r>
  <r>
    <n v="634"/>
    <s v="A4529267"/>
    <x v="0"/>
    <x v="0"/>
    <x v="1"/>
    <n v="10"/>
    <n v="19"/>
    <x v="14"/>
    <s v="ITA-SG-19,00 €"/>
    <s v="529"/>
  </r>
  <r>
    <n v="635"/>
    <s v="G4816154"/>
    <x v="0"/>
    <x v="5"/>
    <x v="0"/>
    <n v="0"/>
    <n v="25"/>
    <x v="2"/>
    <s v="ITA-zan VETRI-25,00 €"/>
    <s v="816"/>
  </r>
  <r>
    <n v="636"/>
    <s v="G4816154"/>
    <x v="0"/>
    <x v="5"/>
    <x v="1"/>
    <n v="30"/>
    <n v="29"/>
    <x v="27"/>
    <s v="ITA-zan VETRI-29,00 €"/>
    <s v="816"/>
  </r>
  <r>
    <n v="637"/>
    <s v="G4816154"/>
    <x v="0"/>
    <x v="5"/>
    <x v="1"/>
    <n v="10"/>
    <n v="26"/>
    <x v="15"/>
    <s v="ITA-zan VETRI-26,00 €"/>
    <s v="816"/>
  </r>
  <r>
    <n v="638"/>
    <s v="E1478131"/>
    <x v="0"/>
    <x v="7"/>
    <x v="0"/>
    <n v="0"/>
    <n v="16"/>
    <x v="2"/>
    <s v="ITA-SICURpin SUD S.r.l-16,00 €"/>
    <s v="478"/>
  </r>
  <r>
    <n v="639"/>
    <s v="E1478131"/>
    <x v="0"/>
    <x v="7"/>
    <x v="1"/>
    <n v="10"/>
    <n v="22"/>
    <x v="45"/>
    <s v="ITA-SICURpin SUD S.r.l-22,00 €"/>
    <s v="478"/>
  </r>
  <r>
    <n v="640"/>
    <s v="E1478131"/>
    <x v="0"/>
    <x v="7"/>
    <x v="1"/>
    <n v="20"/>
    <n v="13"/>
    <x v="15"/>
    <s v="ITA-SICURpin SUD S.r.l-13,00 €"/>
    <s v="478"/>
  </r>
  <r>
    <n v="641"/>
    <s v="E1478131"/>
    <x v="0"/>
    <x v="7"/>
    <x v="1"/>
    <n v="30"/>
    <n v="28"/>
    <x v="69"/>
    <s v="ITA-SICURpin SUD S.r.l-28,00 €"/>
    <s v="478"/>
  </r>
  <r>
    <n v="642"/>
    <s v="G9374835"/>
    <x v="0"/>
    <x v="0"/>
    <x v="1"/>
    <n v="10"/>
    <n v="11"/>
    <x v="65"/>
    <s v="ITA-SG-11,00 €"/>
    <s v="374"/>
  </r>
  <r>
    <n v="643"/>
    <s v="G9374835"/>
    <x v="0"/>
    <x v="0"/>
    <x v="0"/>
    <n v="0"/>
    <n v="14"/>
    <x v="2"/>
    <s v="ITA-SG-14,00 €"/>
    <s v="374"/>
  </r>
  <r>
    <n v="644"/>
    <s v="S9638694"/>
    <x v="0"/>
    <x v="0"/>
    <x v="0"/>
    <n v="0"/>
    <n v="29"/>
    <x v="2"/>
    <s v="ITA-SG-29,00 €"/>
    <s v="638"/>
  </r>
  <r>
    <n v="645"/>
    <s v="S9638694"/>
    <x v="0"/>
    <x v="0"/>
    <x v="1"/>
    <n v="20"/>
    <n v="10"/>
    <x v="55"/>
    <s v="ITA-SG-10,00 €"/>
    <s v="638"/>
  </r>
  <r>
    <n v="646"/>
    <s v="S9638694"/>
    <x v="0"/>
    <x v="0"/>
    <x v="1"/>
    <n v="10"/>
    <n v="20"/>
    <x v="55"/>
    <s v="ITA-SG-20,00 €"/>
    <s v="638"/>
  </r>
  <r>
    <n v="647"/>
    <s v="S9638694"/>
    <x v="0"/>
    <x v="0"/>
    <x v="1"/>
    <n v="30"/>
    <n v="33"/>
    <x v="68"/>
    <s v="ITA-SG-33,00 €"/>
    <s v="638"/>
  </r>
  <r>
    <n v="648"/>
    <s v="M0831470"/>
    <x v="0"/>
    <x v="10"/>
    <x v="0"/>
    <n v="0"/>
    <n v="29"/>
    <x v="2"/>
    <s v="ITA-lollo SRL-29,00 €"/>
    <s v="831"/>
  </r>
  <r>
    <n v="649"/>
    <s v="A5360022"/>
    <x v="0"/>
    <x v="13"/>
    <x v="1"/>
    <n v="30"/>
    <n v="18"/>
    <x v="41"/>
    <s v="ITA-zan SPA-18,00 €"/>
    <s v="360"/>
  </r>
  <r>
    <n v="650"/>
    <s v="D2159283"/>
    <x v="0"/>
    <x v="6"/>
    <x v="1"/>
    <n v="30"/>
    <n v="35"/>
    <x v="35"/>
    <s v="ITA-zan pin SPA-35,00 €"/>
    <s v="159"/>
  </r>
  <r>
    <n v="651"/>
    <s v="D2159283"/>
    <x v="0"/>
    <x v="6"/>
    <x v="0"/>
    <n v="0"/>
    <n v="28"/>
    <x v="2"/>
    <s v="ITA-zan pin SPA-28,00 €"/>
    <s v="159"/>
  </r>
  <r>
    <n v="652"/>
    <s v="P2320627"/>
    <x v="0"/>
    <x v="5"/>
    <x v="0"/>
    <n v="0"/>
    <n v="19"/>
    <x v="2"/>
    <s v="ITA-zan VETRI-19,00 €"/>
    <s v="320"/>
  </r>
  <r>
    <n v="653"/>
    <s v="P2320627"/>
    <x v="0"/>
    <x v="5"/>
    <x v="1"/>
    <n v="20"/>
    <n v="10"/>
    <x v="55"/>
    <s v="ITA-zan VETRI-10,00 €"/>
    <s v="320"/>
  </r>
  <r>
    <n v="654"/>
    <s v="P2320627"/>
    <x v="0"/>
    <x v="5"/>
    <x v="1"/>
    <n v="30"/>
    <n v="11"/>
    <x v="8"/>
    <s v="ITA-zan VETRI-11,00 €"/>
    <s v="320"/>
  </r>
  <r>
    <n v="655"/>
    <s v="S7930662"/>
    <x v="0"/>
    <x v="0"/>
    <x v="1"/>
    <n v="20"/>
    <n v="10"/>
    <x v="55"/>
    <s v="ITA-SG-10,00 €"/>
    <s v="930"/>
  </r>
  <r>
    <n v="656"/>
    <s v="S7930662"/>
    <x v="0"/>
    <x v="0"/>
    <x v="0"/>
    <n v="0"/>
    <n v="31"/>
    <x v="2"/>
    <s v="ITA-SG-31,00 €"/>
    <s v="930"/>
  </r>
  <r>
    <n v="657"/>
    <s v="I9161435"/>
    <x v="0"/>
    <x v="0"/>
    <x v="0"/>
    <n v="0"/>
    <n v="23"/>
    <x v="2"/>
    <s v="ITA-SG-23,00 €"/>
    <s v="161"/>
  </r>
  <r>
    <n v="658"/>
    <s v="I9161435"/>
    <x v="0"/>
    <x v="0"/>
    <x v="1"/>
    <n v="30"/>
    <n v="37"/>
    <x v="39"/>
    <s v="ITA-SG-37,00 €"/>
    <s v="161"/>
  </r>
  <r>
    <n v="659"/>
    <s v="C9200351"/>
    <x v="0"/>
    <x v="13"/>
    <x v="1"/>
    <n v="20"/>
    <n v="17"/>
    <x v="22"/>
    <s v="ITA-zan SPA-17,00 €"/>
    <s v="200"/>
  </r>
  <r>
    <n v="660"/>
    <s v="C9200351"/>
    <x v="0"/>
    <x v="13"/>
    <x v="0"/>
    <n v="0"/>
    <n v="35"/>
    <x v="2"/>
    <s v="ITA-zan SPA-35,00 €"/>
    <s v="200"/>
  </r>
  <r>
    <n v="661"/>
    <s v="C9200351"/>
    <x v="0"/>
    <x v="13"/>
    <x v="1"/>
    <n v="30"/>
    <n v="13"/>
    <x v="29"/>
    <s v="ITA-zan SPA-13,00 €"/>
    <s v="200"/>
  </r>
  <r>
    <n v="662"/>
    <s v="A1005146"/>
    <x v="0"/>
    <x v="0"/>
    <x v="0"/>
    <n v="0"/>
    <n v="18"/>
    <x v="2"/>
    <s v="ITA-SG-18,00 €"/>
    <s v="005"/>
  </r>
  <r>
    <n v="663"/>
    <s v="G6730827"/>
    <x v="0"/>
    <x v="0"/>
    <x v="1"/>
    <n v="30"/>
    <n v="38"/>
    <x v="33"/>
    <s v="ITA-SG-38,00 €"/>
    <s v="730"/>
  </r>
  <r>
    <n v="664"/>
    <s v="G6730827"/>
    <x v="0"/>
    <x v="0"/>
    <x v="0"/>
    <n v="0"/>
    <n v="38"/>
    <x v="2"/>
    <s v="ITA-SG-38,00 €"/>
    <s v="730"/>
  </r>
  <r>
    <n v="665"/>
    <s v="G6730827"/>
    <x v="0"/>
    <x v="0"/>
    <x v="1"/>
    <n v="20"/>
    <n v="30"/>
    <x v="1"/>
    <s v="ITA-SG-30,00 €"/>
    <s v="730"/>
  </r>
  <r>
    <n v="666"/>
    <s v="O5468458"/>
    <x v="0"/>
    <x v="8"/>
    <x v="1"/>
    <n v="20"/>
    <n v="36"/>
    <x v="26"/>
    <s v="ITA-zan S.R.L.-36,00 €"/>
    <s v="468"/>
  </r>
  <r>
    <n v="667"/>
    <s v="O5468458"/>
    <x v="0"/>
    <x v="8"/>
    <x v="0"/>
    <n v="0"/>
    <n v="22"/>
    <x v="2"/>
    <s v="ITA-zan S.R.L.-22,00 €"/>
    <s v="468"/>
  </r>
  <r>
    <n v="668"/>
    <s v="D1182134"/>
    <x v="0"/>
    <x v="8"/>
    <x v="1"/>
    <n v="20"/>
    <n v="30"/>
    <x v="1"/>
    <s v="ITA-zan S.R.L.-30,00 €"/>
    <s v="182"/>
  </r>
  <r>
    <n v="669"/>
    <s v="E6428642"/>
    <x v="0"/>
    <x v="0"/>
    <x v="0"/>
    <n v="0"/>
    <n v="20"/>
    <x v="2"/>
    <s v="ITA-SG-20,00 €"/>
    <s v="428"/>
  </r>
  <r>
    <n v="670"/>
    <s v="C7876259"/>
    <x v="0"/>
    <x v="0"/>
    <x v="1"/>
    <n v="30"/>
    <n v="39"/>
    <x v="60"/>
    <s v="ITA-SG-39,00 €"/>
    <s v="876"/>
  </r>
  <r>
    <n v="671"/>
    <s v="C7876259"/>
    <x v="0"/>
    <x v="0"/>
    <x v="1"/>
    <n v="20"/>
    <n v="38"/>
    <x v="12"/>
    <s v="ITA-SG-38,00 €"/>
    <s v="876"/>
  </r>
  <r>
    <n v="672"/>
    <s v="C7876259"/>
    <x v="0"/>
    <x v="0"/>
    <x v="1"/>
    <n v="20"/>
    <n v="15"/>
    <x v="4"/>
    <s v="ITA-SG-15,00 €"/>
    <s v="876"/>
  </r>
  <r>
    <n v="673"/>
    <s v="C7876259"/>
    <x v="0"/>
    <x v="0"/>
    <x v="0"/>
    <n v="0"/>
    <n v="34"/>
    <x v="2"/>
    <s v="ITA-SG-34,00 €"/>
    <s v="876"/>
  </r>
  <r>
    <n v="674"/>
    <s v="D1690851"/>
    <x v="0"/>
    <x v="6"/>
    <x v="0"/>
    <n v="0"/>
    <n v="13"/>
    <x v="2"/>
    <s v="ITA-zan pin SPA-13,00 €"/>
    <s v="690"/>
  </r>
  <r>
    <n v="675"/>
    <s v="F7297643"/>
    <x v="0"/>
    <x v="6"/>
    <x v="0"/>
    <n v="0"/>
    <n v="17"/>
    <x v="2"/>
    <s v="ITA-zan pin SPA-17,00 €"/>
    <s v="297"/>
  </r>
  <r>
    <n v="676"/>
    <s v="F7297643"/>
    <x v="0"/>
    <x v="6"/>
    <x v="1"/>
    <n v="20"/>
    <n v="21"/>
    <x v="44"/>
    <s v="ITA-zan pin SPA-21,00 €"/>
    <s v="297"/>
  </r>
  <r>
    <n v="677"/>
    <s v="J6613974"/>
    <x v="0"/>
    <x v="13"/>
    <x v="1"/>
    <n v="20"/>
    <n v="16"/>
    <x v="52"/>
    <s v="ITA-zan SPA-16,00 €"/>
    <s v="613"/>
  </r>
  <r>
    <n v="678"/>
    <s v="J6613974"/>
    <x v="0"/>
    <x v="13"/>
    <x v="1"/>
    <n v="20"/>
    <n v="18"/>
    <x v="10"/>
    <s v="ITA-zan SPA-18,00 €"/>
    <s v="613"/>
  </r>
  <r>
    <n v="679"/>
    <s v="J6613974"/>
    <x v="0"/>
    <x v="13"/>
    <x v="0"/>
    <n v="0"/>
    <n v="31"/>
    <x v="2"/>
    <s v="ITA-zan SPA-31,00 €"/>
    <s v="613"/>
  </r>
  <r>
    <n v="680"/>
    <s v="J6613974"/>
    <x v="0"/>
    <x v="13"/>
    <x v="1"/>
    <n v="30"/>
    <n v="33"/>
    <x v="68"/>
    <s v="ITA-zan SPA-33,00 €"/>
    <s v="613"/>
  </r>
  <r>
    <n v="681"/>
    <s v="E1016885"/>
    <x v="0"/>
    <x v="0"/>
    <x v="0"/>
    <n v="0"/>
    <n v="29"/>
    <x v="2"/>
    <s v="ITA-SG-29,00 €"/>
    <s v="016"/>
  </r>
  <r>
    <n v="682"/>
    <s v="R3009341"/>
    <x v="0"/>
    <x v="0"/>
    <x v="0"/>
    <n v="0"/>
    <n v="33"/>
    <x v="2"/>
    <s v="ITA-SG-33,00 €"/>
    <s v="009"/>
  </r>
  <r>
    <n v="683"/>
    <s v="D6424014"/>
    <x v="0"/>
    <x v="10"/>
    <x v="0"/>
    <n v="0"/>
    <n v="38"/>
    <x v="2"/>
    <s v="ITA-lollo SRL-38,00 €"/>
    <s v="424"/>
  </r>
  <r>
    <n v="684"/>
    <s v="L5511776"/>
    <x v="0"/>
    <x v="5"/>
    <x v="0"/>
    <n v="0"/>
    <n v="26"/>
    <x v="2"/>
    <s v="ITA-zan VETRI-26,00 €"/>
    <s v="511"/>
  </r>
  <r>
    <n v="685"/>
    <s v="C1576348"/>
    <x v="0"/>
    <x v="0"/>
    <x v="1"/>
    <n v="20"/>
    <n v="15"/>
    <x v="4"/>
    <s v="ITA-SG-15,00 €"/>
    <s v="576"/>
  </r>
  <r>
    <n v="686"/>
    <s v="C1576348"/>
    <x v="0"/>
    <x v="0"/>
    <x v="1"/>
    <n v="20"/>
    <n v="33"/>
    <x v="5"/>
    <s v="ITA-SG-33,00 €"/>
    <s v="576"/>
  </r>
  <r>
    <n v="687"/>
    <s v="C1576348"/>
    <x v="0"/>
    <x v="0"/>
    <x v="0"/>
    <n v="0"/>
    <n v="11"/>
    <x v="2"/>
    <s v="ITA-SG-11,00 €"/>
    <s v="576"/>
  </r>
  <r>
    <n v="688"/>
    <s v="C1576348"/>
    <x v="0"/>
    <x v="0"/>
    <x v="1"/>
    <n v="30"/>
    <n v="23"/>
    <x v="61"/>
    <s v="ITA-SG-23,00 €"/>
    <s v="576"/>
  </r>
  <r>
    <n v="689"/>
    <s v="P1523748"/>
    <x v="0"/>
    <x v="8"/>
    <x v="1"/>
    <n v="30"/>
    <n v="39"/>
    <x v="60"/>
    <s v="ITA-zan S.R.L.-39,00 €"/>
    <s v="523"/>
  </r>
  <r>
    <n v="690"/>
    <s v="F9810131"/>
    <x v="0"/>
    <x v="6"/>
    <x v="0"/>
    <n v="0"/>
    <n v="19"/>
    <x v="2"/>
    <s v="ITA-zan pin SPA-19,00 €"/>
    <s v="810"/>
  </r>
  <r>
    <n v="691"/>
    <s v="M3111559"/>
    <x v="0"/>
    <x v="10"/>
    <x v="0"/>
    <n v="0"/>
    <n v="38"/>
    <x v="2"/>
    <s v="ITA-lollo SRL-38,00 €"/>
    <s v="111"/>
  </r>
  <r>
    <n v="692"/>
    <s v="W2511236"/>
    <x v="0"/>
    <x v="6"/>
    <x v="0"/>
    <n v="0"/>
    <n v="31"/>
    <x v="2"/>
    <s v="ITA-zan pin SPA-31,00 €"/>
    <s v="511"/>
  </r>
  <r>
    <n v="693"/>
    <s v="A4565338"/>
    <x v="0"/>
    <x v="0"/>
    <x v="0"/>
    <n v="0"/>
    <n v="16"/>
    <x v="2"/>
    <s v="ITA-SG-16,00 €"/>
    <s v="565"/>
  </r>
  <r>
    <n v="694"/>
    <s v="A4565338"/>
    <x v="0"/>
    <x v="0"/>
    <x v="1"/>
    <n v="30"/>
    <n v="21"/>
    <x v="66"/>
    <s v="ITA-SG-21,00 €"/>
    <s v="565"/>
  </r>
  <r>
    <n v="695"/>
    <s v="A4565338"/>
    <x v="0"/>
    <x v="0"/>
    <x v="1"/>
    <n v="20"/>
    <n v="14"/>
    <x v="31"/>
    <s v="ITA-SG-14,00 €"/>
    <s v="565"/>
  </r>
  <r>
    <n v="696"/>
    <s v="F1666607"/>
    <x v="0"/>
    <x v="0"/>
    <x v="0"/>
    <n v="0"/>
    <n v="23"/>
    <x v="2"/>
    <s v="ITA-SG-23,00 €"/>
    <s v="666"/>
  </r>
  <r>
    <n v="697"/>
    <s v="R5664479"/>
    <x v="0"/>
    <x v="13"/>
    <x v="1"/>
    <n v="30"/>
    <n v="28"/>
    <x v="69"/>
    <s v="ITA-zan SPA-28,00 €"/>
    <s v="664"/>
  </r>
  <r>
    <n v="698"/>
    <s v="R5664479"/>
    <x v="0"/>
    <x v="13"/>
    <x v="1"/>
    <n v="20"/>
    <n v="32"/>
    <x v="6"/>
    <s v="ITA-zan SPA-32,00 €"/>
    <s v="664"/>
  </r>
  <r>
    <n v="699"/>
    <s v="R5664479"/>
    <x v="0"/>
    <x v="13"/>
    <x v="0"/>
    <n v="0"/>
    <n v="30"/>
    <x v="2"/>
    <s v="ITA-zan SPA-30,00 €"/>
    <s v="664"/>
  </r>
  <r>
    <n v="700"/>
    <s v="E4262559"/>
    <x v="0"/>
    <x v="0"/>
    <x v="1"/>
    <n v="30"/>
    <n v="28"/>
    <x v="69"/>
    <s v="ITA-SG-28,00 €"/>
    <s v="262"/>
  </r>
  <r>
    <n v="701"/>
    <s v="E4262559"/>
    <x v="0"/>
    <x v="0"/>
    <x v="0"/>
    <n v="0"/>
    <n v="36"/>
    <x v="2"/>
    <s v="ITA-SG-36,00 €"/>
    <s v="262"/>
  </r>
  <r>
    <n v="702"/>
    <s v="E4262559"/>
    <x v="0"/>
    <x v="0"/>
    <x v="1"/>
    <n v="20"/>
    <n v="15"/>
    <x v="4"/>
    <s v="ITA-SG-15,00 €"/>
    <s v="262"/>
  </r>
  <r>
    <n v="703"/>
    <s v="U1128525"/>
    <x v="0"/>
    <x v="0"/>
    <x v="0"/>
    <n v="0"/>
    <n v="11"/>
    <x v="2"/>
    <s v="ITA-SG-11,00 €"/>
    <s v="128"/>
  </r>
  <r>
    <n v="704"/>
    <s v="U1128525"/>
    <x v="0"/>
    <x v="0"/>
    <x v="1"/>
    <n v="30"/>
    <n v="29"/>
    <x v="27"/>
    <s v="ITA-SG-29,00 €"/>
    <s v="128"/>
  </r>
  <r>
    <n v="705"/>
    <s v="C6477235"/>
    <x v="0"/>
    <x v="13"/>
    <x v="0"/>
    <n v="0"/>
    <n v="19"/>
    <x v="2"/>
    <s v="ITA-zan SPA-19,00 €"/>
    <s v="477"/>
  </r>
  <r>
    <n v="706"/>
    <s v="C6477235"/>
    <x v="0"/>
    <x v="13"/>
    <x v="1"/>
    <n v="20"/>
    <n v="32"/>
    <x v="6"/>
    <s v="ITA-zan SPA-32,00 €"/>
    <s v="477"/>
  </r>
  <r>
    <n v="707"/>
    <s v="C6477235"/>
    <x v="0"/>
    <x v="13"/>
    <x v="1"/>
    <n v="30"/>
    <n v="32"/>
    <x v="70"/>
    <s v="ITA-zan SPA-32,00 €"/>
    <s v="477"/>
  </r>
  <r>
    <n v="708"/>
    <s v="D0597509"/>
    <x v="0"/>
    <x v="5"/>
    <x v="1"/>
    <n v="20"/>
    <n v="26"/>
    <x v="54"/>
    <s v="ITA-zan VETRI-26,00 €"/>
    <s v="597"/>
  </r>
  <r>
    <n v="709"/>
    <s v="D0597509"/>
    <x v="0"/>
    <x v="5"/>
    <x v="1"/>
    <n v="30"/>
    <n v="28"/>
    <x v="69"/>
    <s v="ITA-zan VETRI-28,00 €"/>
    <s v="597"/>
  </r>
  <r>
    <n v="710"/>
    <s v="D0597509"/>
    <x v="0"/>
    <x v="5"/>
    <x v="0"/>
    <n v="0"/>
    <n v="39"/>
    <x v="2"/>
    <s v="ITA-zan VETRI-39,00 €"/>
    <s v="597"/>
  </r>
  <r>
    <n v="711"/>
    <s v="T2935035"/>
    <x v="0"/>
    <x v="0"/>
    <x v="0"/>
    <n v="0"/>
    <n v="15"/>
    <x v="2"/>
    <s v="ITA-SG-15,00 €"/>
    <s v="935"/>
  </r>
  <r>
    <n v="712"/>
    <s v="T2935035"/>
    <x v="0"/>
    <x v="0"/>
    <x v="1"/>
    <n v="30"/>
    <n v="27"/>
    <x v="18"/>
    <s v="ITA-SG-27,00 €"/>
    <s v="935"/>
  </r>
  <r>
    <n v="713"/>
    <s v="M3083638"/>
    <x v="0"/>
    <x v="6"/>
    <x v="1"/>
    <n v="20"/>
    <n v="20"/>
    <x v="17"/>
    <s v="ITA-zan pin SPA-20,00 €"/>
    <s v="083"/>
  </r>
  <r>
    <n v="714"/>
    <s v="M3083638"/>
    <x v="0"/>
    <x v="6"/>
    <x v="1"/>
    <n v="30"/>
    <n v="31"/>
    <x v="64"/>
    <s v="ITA-zan pin SPA-31,00 €"/>
    <s v="083"/>
  </r>
  <r>
    <n v="715"/>
    <s v="M3083638"/>
    <x v="0"/>
    <x v="6"/>
    <x v="0"/>
    <n v="0"/>
    <n v="31"/>
    <x v="2"/>
    <s v="ITA-zan pin SPA-31,00 €"/>
    <s v="083"/>
  </r>
  <r>
    <n v="716"/>
    <s v="A9917660"/>
    <x v="0"/>
    <x v="0"/>
    <x v="1"/>
    <n v="20"/>
    <n v="16"/>
    <x v="52"/>
    <s v="ITA-SG-16,00 €"/>
    <s v="917"/>
  </r>
  <r>
    <n v="717"/>
    <s v="A9917660"/>
    <x v="0"/>
    <x v="0"/>
    <x v="0"/>
    <n v="0"/>
    <n v="40"/>
    <x v="2"/>
    <s v="ITA-SG-40,00 €"/>
    <s v="917"/>
  </r>
  <r>
    <n v="718"/>
    <s v="A9917660"/>
    <x v="0"/>
    <x v="0"/>
    <x v="1"/>
    <n v="30"/>
    <n v="21"/>
    <x v="66"/>
    <s v="ITA-SG-21,00 €"/>
    <s v="917"/>
  </r>
  <r>
    <n v="719"/>
    <s v="R1161372"/>
    <x v="0"/>
    <x v="6"/>
    <x v="1"/>
    <n v="20"/>
    <n v="30"/>
    <x v="1"/>
    <s v="ITA-zan pin SPA-30,00 €"/>
    <s v="161"/>
  </r>
  <r>
    <n v="720"/>
    <s v="R1161372"/>
    <x v="0"/>
    <x v="6"/>
    <x v="1"/>
    <n v="30"/>
    <n v="39"/>
    <x v="60"/>
    <s v="ITA-zan pin SPA-39,00 €"/>
    <s v="161"/>
  </r>
  <r>
    <n v="721"/>
    <s v="R1161372"/>
    <x v="0"/>
    <x v="6"/>
    <x v="0"/>
    <n v="0"/>
    <n v="20"/>
    <x v="2"/>
    <s v="ITA-zan pin SPA-20,00 €"/>
    <s v="161"/>
  </r>
  <r>
    <n v="722"/>
    <s v="G8307420"/>
    <x v="0"/>
    <x v="0"/>
    <x v="1"/>
    <n v="30"/>
    <n v="36"/>
    <x v="72"/>
    <s v="ITA-SG-36,00 €"/>
    <s v="307"/>
  </r>
  <r>
    <n v="723"/>
    <s v="G8307420"/>
    <x v="0"/>
    <x v="0"/>
    <x v="0"/>
    <n v="0"/>
    <n v="38"/>
    <x v="2"/>
    <s v="ITA-SG-38,00 €"/>
    <s v="307"/>
  </r>
  <r>
    <n v="724"/>
    <s v="G8307420"/>
    <x v="0"/>
    <x v="0"/>
    <x v="1"/>
    <n v="20"/>
    <n v="18"/>
    <x v="10"/>
    <s v="ITA-SG-18,00 €"/>
    <s v="307"/>
  </r>
  <r>
    <n v="725"/>
    <s v="T4788596"/>
    <x v="0"/>
    <x v="8"/>
    <x v="1"/>
    <n v="20"/>
    <n v="26"/>
    <x v="54"/>
    <s v="ITA-zan S.R.L.-26,00 €"/>
    <s v="788"/>
  </r>
  <r>
    <n v="726"/>
    <s v="T4788596"/>
    <x v="0"/>
    <x v="8"/>
    <x v="1"/>
    <n v="30"/>
    <n v="27"/>
    <x v="18"/>
    <s v="ITA-zan S.R.L.-27,00 €"/>
    <s v="788"/>
  </r>
  <r>
    <n v="727"/>
    <s v="F4343484"/>
    <x v="0"/>
    <x v="0"/>
    <x v="1"/>
    <n v="30"/>
    <n v="15"/>
    <x v="20"/>
    <s v="ITA-SG-15,00 €"/>
    <s v="343"/>
  </r>
  <r>
    <n v="728"/>
    <s v="F4343484"/>
    <x v="0"/>
    <x v="0"/>
    <x v="0"/>
    <n v="0"/>
    <n v="22"/>
    <x v="2"/>
    <s v="ITA-SG-22,00 €"/>
    <s v="343"/>
  </r>
  <r>
    <n v="729"/>
    <s v="G6919352"/>
    <x v="0"/>
    <x v="0"/>
    <x v="0"/>
    <n v="0"/>
    <n v="22"/>
    <x v="2"/>
    <s v="ITA-SG-22,00 €"/>
    <s v="919"/>
  </r>
  <r>
    <n v="730"/>
    <s v="G6919352"/>
    <x v="0"/>
    <x v="0"/>
    <x v="1"/>
    <n v="30"/>
    <n v="17"/>
    <x v="9"/>
    <s v="ITA-SG-17,00 €"/>
    <s v="919"/>
  </r>
  <r>
    <n v="731"/>
    <s v="G6919352"/>
    <x v="0"/>
    <x v="0"/>
    <x v="1"/>
    <n v="20"/>
    <n v="28"/>
    <x v="36"/>
    <s v="ITA-SG-28,00 €"/>
    <s v="919"/>
  </r>
  <r>
    <n v="732"/>
    <s v="S1585155"/>
    <x v="0"/>
    <x v="8"/>
    <x v="1"/>
    <n v="20"/>
    <n v="21"/>
    <x v="44"/>
    <s v="ITA-zan S.R.L.-21,00 €"/>
    <s v="585"/>
  </r>
  <r>
    <n v="733"/>
    <s v="S1585155"/>
    <x v="0"/>
    <x v="8"/>
    <x v="1"/>
    <n v="30"/>
    <n v="40"/>
    <x v="62"/>
    <s v="ITA-zan S.R.L.-40,00 €"/>
    <s v="585"/>
  </r>
  <r>
    <n v="734"/>
    <s v="S3372898"/>
    <x v="0"/>
    <x v="0"/>
    <x v="0"/>
    <n v="0"/>
    <n v="38"/>
    <x v="2"/>
    <s v="ITA-SG-38,00 €"/>
    <s v="372"/>
  </r>
  <r>
    <n v="735"/>
    <s v="S3372898"/>
    <x v="0"/>
    <x v="0"/>
    <x v="1"/>
    <n v="30"/>
    <n v="34"/>
    <x v="71"/>
    <s v="ITA-SG-34,00 €"/>
    <s v="372"/>
  </r>
  <r>
    <n v="736"/>
    <s v="G6496679"/>
    <x v="0"/>
    <x v="5"/>
    <x v="0"/>
    <n v="0"/>
    <n v="25"/>
    <x v="2"/>
    <s v="ITA-zan VETRI-25,00 €"/>
    <s v="496"/>
  </r>
  <r>
    <n v="737"/>
    <s v="M9370803"/>
    <x v="0"/>
    <x v="7"/>
    <x v="1"/>
    <n v="30"/>
    <n v="10"/>
    <x v="4"/>
    <s v="ITA-SICURpin SUD S.r.l-10,00 €"/>
    <s v="370"/>
  </r>
  <r>
    <n v="738"/>
    <s v="M9370803"/>
    <x v="0"/>
    <x v="7"/>
    <x v="0"/>
    <n v="0"/>
    <n v="12"/>
    <x v="2"/>
    <s v="ITA-SICURpin SUD S.r.l-12,00 €"/>
    <s v="370"/>
  </r>
  <r>
    <n v="739"/>
    <s v="A2391524"/>
    <x v="0"/>
    <x v="10"/>
    <x v="0"/>
    <n v="0"/>
    <n v="24"/>
    <x v="2"/>
    <s v="ITA-lollo SRL-24,00 €"/>
    <s v="391"/>
  </r>
  <r>
    <n v="740"/>
    <s v="G9267262"/>
    <x v="0"/>
    <x v="10"/>
    <x v="0"/>
    <n v="0"/>
    <n v="31"/>
    <x v="2"/>
    <s v="ITA-lollo SRL-31,00 €"/>
    <s v="267"/>
  </r>
  <r>
    <n v="741"/>
    <s v="L0223444"/>
    <x v="0"/>
    <x v="0"/>
    <x v="0"/>
    <n v="0"/>
    <n v="34"/>
    <x v="2"/>
    <s v="ITA-SG-34,00 €"/>
    <s v="223"/>
  </r>
  <r>
    <n v="742"/>
    <s v="L0223444"/>
    <x v="0"/>
    <x v="0"/>
    <x v="1"/>
    <n v="30"/>
    <n v="28"/>
    <x v="69"/>
    <s v="ITA-SG-28,00 €"/>
    <s v="223"/>
  </r>
  <r>
    <n v="743"/>
    <s v="S7533545"/>
    <x v="0"/>
    <x v="0"/>
    <x v="1"/>
    <n v="30"/>
    <n v="20"/>
    <x v="1"/>
    <s v="ITA-SG-20,00 €"/>
    <s v="533"/>
  </r>
  <r>
    <n v="744"/>
    <s v="S7533545"/>
    <x v="0"/>
    <x v="0"/>
    <x v="0"/>
    <n v="0"/>
    <n v="14"/>
    <x v="2"/>
    <s v="ITA-SG-14,00 €"/>
    <s v="533"/>
  </r>
  <r>
    <n v="745"/>
    <s v="S7533545"/>
    <x v="0"/>
    <x v="0"/>
    <x v="1"/>
    <n v="20"/>
    <n v="30"/>
    <x v="1"/>
    <s v="ITA-SG-30,00 €"/>
    <s v="533"/>
  </r>
  <r>
    <n v="746"/>
    <s v="S7533545"/>
    <x v="0"/>
    <x v="0"/>
    <x v="1"/>
    <n v="20"/>
    <n v="13"/>
    <x v="15"/>
    <s v="ITA-SG-13,00 €"/>
    <s v="533"/>
  </r>
  <r>
    <n v="747"/>
    <s v="P3915913"/>
    <x v="0"/>
    <x v="0"/>
    <x v="1"/>
    <n v="30"/>
    <n v="23"/>
    <x v="61"/>
    <s v="ITA-SG-23,00 €"/>
    <s v="915"/>
  </r>
  <r>
    <n v="748"/>
    <s v="P3915913"/>
    <x v="0"/>
    <x v="0"/>
    <x v="0"/>
    <n v="0"/>
    <n v="34"/>
    <x v="2"/>
    <s v="ITA-SG-34,00 €"/>
    <s v="915"/>
  </r>
  <r>
    <n v="749"/>
    <s v="S2323790"/>
    <x v="0"/>
    <x v="9"/>
    <x v="1"/>
    <n v="30"/>
    <n v="12"/>
    <x v="10"/>
    <s v="ITA-zan PAM-12,00 €"/>
    <s v="323"/>
  </r>
  <r>
    <n v="750"/>
    <s v="S2323790"/>
    <x v="0"/>
    <x v="9"/>
    <x v="1"/>
    <n v="20"/>
    <n v="29"/>
    <x v="47"/>
    <s v="ITA-zan PAM-29,00 €"/>
    <s v="323"/>
  </r>
  <r>
    <n v="751"/>
    <s v="S2323790"/>
    <x v="0"/>
    <x v="9"/>
    <x v="0"/>
    <n v="0"/>
    <n v="15"/>
    <x v="2"/>
    <s v="ITA-zan PAM-15,00 €"/>
    <s v="323"/>
  </r>
  <r>
    <n v="752"/>
    <s v="M2041966"/>
    <x v="1"/>
    <x v="3"/>
    <x v="0"/>
    <n v="0"/>
    <n v="28"/>
    <x v="2"/>
    <s v="EGY-zan pin assuf S.A.E.-28,00 €"/>
    <s v="041"/>
  </r>
  <r>
    <n v="753"/>
    <s v="M2041966"/>
    <x v="1"/>
    <x v="3"/>
    <x v="1"/>
    <n v="30"/>
    <n v="26"/>
    <x v="50"/>
    <s v="EGY-zan pin assuf S.A.E.-26,00 €"/>
    <s v="041"/>
  </r>
  <r>
    <n v="754"/>
    <s v="M2041966"/>
    <x v="1"/>
    <x v="3"/>
    <x v="1"/>
    <n v="20"/>
    <n v="35"/>
    <x v="11"/>
    <s v="EGY-zan pin assuf S.A.E.-35,00 €"/>
    <s v="041"/>
  </r>
  <r>
    <n v="755"/>
    <s v="T5508374"/>
    <x v="1"/>
    <x v="2"/>
    <x v="0"/>
    <n v="0"/>
    <n v="19"/>
    <x v="2"/>
    <s v="EGY-EGYPTIAN SAE-19,00 €"/>
    <s v="508"/>
  </r>
  <r>
    <n v="756"/>
    <s v="M1978251"/>
    <x v="0"/>
    <x v="6"/>
    <x v="0"/>
    <n v="0"/>
    <n v="19"/>
    <x v="2"/>
    <s v="ITA-zan pin SPA-19,00 €"/>
    <s v="978"/>
  </r>
  <r>
    <n v="757"/>
    <s v="K3824959"/>
    <x v="0"/>
    <x v="5"/>
    <x v="0"/>
    <n v="0"/>
    <n v="15"/>
    <x v="2"/>
    <s v="ITA-zan VETRI-15,00 €"/>
    <s v="824"/>
  </r>
  <r>
    <n v="758"/>
    <s v="O5182422"/>
    <x v="0"/>
    <x v="5"/>
    <x v="0"/>
    <n v="0"/>
    <n v="16"/>
    <x v="2"/>
    <s v="ITA-zan VETRI-16,00 €"/>
    <s v="182"/>
  </r>
  <r>
    <n v="759"/>
    <s v="D4556188"/>
    <x v="0"/>
    <x v="5"/>
    <x v="1"/>
    <n v="20"/>
    <n v="37"/>
    <x v="7"/>
    <s v="ITA-zan VETRI-37,00 €"/>
    <s v="556"/>
  </r>
  <r>
    <n v="760"/>
    <s v="D4556188"/>
    <x v="0"/>
    <x v="5"/>
    <x v="1"/>
    <n v="30"/>
    <n v="26"/>
    <x v="50"/>
    <s v="ITA-zan VETRI-26,00 €"/>
    <s v="556"/>
  </r>
  <r>
    <n v="761"/>
    <s v="D4556188"/>
    <x v="0"/>
    <x v="5"/>
    <x v="0"/>
    <n v="0"/>
    <n v="37"/>
    <x v="2"/>
    <s v="ITA-zan VETRI-37,00 €"/>
    <s v="556"/>
  </r>
  <r>
    <n v="762"/>
    <s v="M6201866"/>
    <x v="0"/>
    <x v="6"/>
    <x v="0"/>
    <n v="0"/>
    <n v="15"/>
    <x v="2"/>
    <s v="ITA-zan pin SPA-15,00 €"/>
    <s v="201"/>
  </r>
  <r>
    <n v="763"/>
    <s v="G2059040"/>
    <x v="0"/>
    <x v="8"/>
    <x v="1"/>
    <n v="30"/>
    <n v="39"/>
    <x v="60"/>
    <s v="ITA-zan S.R.L.-39,00 €"/>
    <s v="059"/>
  </r>
  <r>
    <n v="764"/>
    <s v="G2059040"/>
    <x v="0"/>
    <x v="8"/>
    <x v="1"/>
    <n v="20"/>
    <n v="37"/>
    <x v="7"/>
    <s v="ITA-zan S.R.L.-37,00 €"/>
    <s v="059"/>
  </r>
  <r>
    <n v="765"/>
    <s v="G2059040"/>
    <x v="0"/>
    <x v="8"/>
    <x v="0"/>
    <n v="0"/>
    <n v="30"/>
    <x v="2"/>
    <s v="ITA-zan S.R.L.-30,00 €"/>
    <s v="059"/>
  </r>
  <r>
    <n v="766"/>
    <s v="G1756840"/>
    <x v="0"/>
    <x v="8"/>
    <x v="1"/>
    <n v="20"/>
    <n v="22"/>
    <x v="53"/>
    <s v="ITA-zan S.R.L.-22,00 €"/>
    <s v="756"/>
  </r>
  <r>
    <n v="767"/>
    <s v="F2518099"/>
    <x v="0"/>
    <x v="9"/>
    <x v="1"/>
    <n v="20"/>
    <n v="30"/>
    <x v="1"/>
    <s v="ITA-zan PAM-30,00 €"/>
    <s v="518"/>
  </r>
  <r>
    <n v="768"/>
    <s v="F2518099"/>
    <x v="0"/>
    <x v="9"/>
    <x v="1"/>
    <n v="30"/>
    <n v="31"/>
    <x v="64"/>
    <s v="ITA-zan PAM-31,00 €"/>
    <s v="518"/>
  </r>
  <r>
    <n v="769"/>
    <s v="F2518099"/>
    <x v="0"/>
    <x v="9"/>
    <x v="0"/>
    <n v="0"/>
    <n v="29"/>
    <x v="2"/>
    <s v="ITA-zan PAM-29,00 €"/>
    <s v="518"/>
  </r>
  <r>
    <n v="770"/>
    <s v="S4885596"/>
    <x v="0"/>
    <x v="0"/>
    <x v="0"/>
    <n v="0"/>
    <n v="13"/>
    <x v="2"/>
    <s v="ITA-SG-13,00 €"/>
    <s v="885"/>
  </r>
  <r>
    <n v="771"/>
    <s v="S4885596"/>
    <x v="0"/>
    <x v="0"/>
    <x v="1"/>
    <n v="30"/>
    <n v="32"/>
    <x v="70"/>
    <s v="ITA-SG-32,00 €"/>
    <s v="885"/>
  </r>
  <r>
    <n v="772"/>
    <s v="R8235310"/>
    <x v="0"/>
    <x v="5"/>
    <x v="0"/>
    <n v="0"/>
    <n v="24"/>
    <x v="2"/>
    <s v="ITA-zan VETRI-24,00 €"/>
    <s v="235"/>
  </r>
  <r>
    <n v="773"/>
    <s v="V3390912"/>
    <x v="0"/>
    <x v="13"/>
    <x v="0"/>
    <n v="0"/>
    <n v="34"/>
    <x v="2"/>
    <s v="ITA-zan SPA-34,00 €"/>
    <s v="390"/>
  </r>
  <r>
    <n v="774"/>
    <s v="V3390912"/>
    <x v="0"/>
    <x v="13"/>
    <x v="1"/>
    <n v="30"/>
    <n v="39"/>
    <x v="60"/>
    <s v="ITA-zan SPA-39,00 €"/>
    <s v="390"/>
  </r>
  <r>
    <n v="775"/>
    <s v="V3390912"/>
    <x v="0"/>
    <x v="13"/>
    <x v="1"/>
    <n v="20"/>
    <n v="20"/>
    <x v="17"/>
    <s v="ITA-zan SPA-20,00 €"/>
    <s v="390"/>
  </r>
  <r>
    <n v="776"/>
    <s v="A6758765"/>
    <x v="0"/>
    <x v="0"/>
    <x v="0"/>
    <n v="0"/>
    <n v="17"/>
    <x v="2"/>
    <s v="ITA-SG-17,00 €"/>
    <s v="758"/>
  </r>
  <r>
    <n v="777"/>
    <s v="F6640131"/>
    <x v="0"/>
    <x v="6"/>
    <x v="1"/>
    <n v="20"/>
    <n v="18"/>
    <x v="10"/>
    <s v="ITA-zan pin SPA-18,00 €"/>
    <s v="640"/>
  </r>
  <r>
    <n v="778"/>
    <s v="F6640131"/>
    <x v="0"/>
    <x v="6"/>
    <x v="1"/>
    <n v="30"/>
    <n v="35"/>
    <x v="35"/>
    <s v="ITA-zan pin SPA-35,00 €"/>
    <s v="640"/>
  </r>
  <r>
    <n v="779"/>
    <s v="F6640131"/>
    <x v="0"/>
    <x v="6"/>
    <x v="0"/>
    <n v="0"/>
    <n v="17"/>
    <x v="2"/>
    <s v="ITA-zan pin SPA-17,00 €"/>
    <s v="640"/>
  </r>
  <r>
    <n v="780"/>
    <s v="A6979979"/>
    <x v="0"/>
    <x v="12"/>
    <x v="1"/>
    <n v="20"/>
    <n v="24"/>
    <x v="16"/>
    <s v="ITA-SG palla S.R.L.-24,00 €"/>
    <s v="979"/>
  </r>
  <r>
    <n v="781"/>
    <s v="L7378042"/>
    <x v="0"/>
    <x v="0"/>
    <x v="0"/>
    <n v="0"/>
    <n v="40"/>
    <x v="2"/>
    <s v="ITA-SG-40,00 €"/>
    <s v="378"/>
  </r>
  <r>
    <n v="782"/>
    <s v="L7378042"/>
    <x v="0"/>
    <x v="0"/>
    <x v="1"/>
    <n v="30"/>
    <n v="25"/>
    <x v="21"/>
    <s v="ITA-SG-25,00 €"/>
    <s v="378"/>
  </r>
  <r>
    <n v="783"/>
    <s v="F2832732"/>
    <x v="0"/>
    <x v="0"/>
    <x v="1"/>
    <n v="30"/>
    <n v="10"/>
    <x v="4"/>
    <s v="ITA-SG-10,00 €"/>
    <s v="832"/>
  </r>
  <r>
    <n v="784"/>
    <s v="F2832732"/>
    <x v="0"/>
    <x v="0"/>
    <x v="0"/>
    <n v="0"/>
    <n v="39"/>
    <x v="2"/>
    <s v="ITA-SG-39,00 €"/>
    <s v="832"/>
  </r>
  <r>
    <n v="785"/>
    <s v="A3914600"/>
    <x v="0"/>
    <x v="0"/>
    <x v="0"/>
    <n v="0"/>
    <n v="17"/>
    <x v="2"/>
    <s v="ITA-SG-17,00 €"/>
    <s v="914"/>
  </r>
  <r>
    <n v="786"/>
    <s v="S3977909"/>
    <x v="0"/>
    <x v="0"/>
    <x v="1"/>
    <n v="20"/>
    <n v="10"/>
    <x v="55"/>
    <s v="ITA-SG-10,00 €"/>
    <s v="977"/>
  </r>
  <r>
    <n v="787"/>
    <s v="S3977909"/>
    <x v="0"/>
    <x v="0"/>
    <x v="0"/>
    <n v="0"/>
    <n v="35"/>
    <x v="2"/>
    <s v="ITA-SG-35,00 €"/>
    <s v="977"/>
  </r>
  <r>
    <n v="788"/>
    <s v="S3977909"/>
    <x v="0"/>
    <x v="0"/>
    <x v="1"/>
    <n v="30"/>
    <n v="11"/>
    <x v="8"/>
    <s v="ITA-SG-11,00 €"/>
    <s v="977"/>
  </r>
  <r>
    <n v="789"/>
    <s v="S3977909"/>
    <x v="0"/>
    <x v="0"/>
    <x v="1"/>
    <n v="20"/>
    <n v="34"/>
    <x v="24"/>
    <s v="ITA-SG-34,00 €"/>
    <s v="977"/>
  </r>
  <r>
    <n v="790"/>
    <s v="S4884572"/>
    <x v="0"/>
    <x v="5"/>
    <x v="1"/>
    <n v="30"/>
    <n v="22"/>
    <x v="5"/>
    <s v="ITA-zan VETRI-22,00 €"/>
    <s v="884"/>
  </r>
  <r>
    <n v="791"/>
    <s v="S4884572"/>
    <x v="0"/>
    <x v="5"/>
    <x v="0"/>
    <n v="0"/>
    <n v="16"/>
    <x v="2"/>
    <s v="ITA-zan VETRI-16,00 €"/>
    <s v="884"/>
  </r>
  <r>
    <n v="792"/>
    <s v="S4884572"/>
    <x v="0"/>
    <x v="5"/>
    <x v="1"/>
    <n v="20"/>
    <n v="31"/>
    <x v="42"/>
    <s v="ITA-zan VETRI-31,00 €"/>
    <s v="884"/>
  </r>
  <r>
    <n v="793"/>
    <s v="R6094129"/>
    <x v="0"/>
    <x v="9"/>
    <x v="1"/>
    <n v="30"/>
    <n v="17"/>
    <x v="9"/>
    <s v="ITA-zan PAM-17,00 €"/>
    <s v="094"/>
  </r>
  <r>
    <n v="794"/>
    <s v="R6094129"/>
    <x v="0"/>
    <x v="9"/>
    <x v="1"/>
    <n v="20"/>
    <n v="28"/>
    <x v="36"/>
    <s v="ITA-zan PAM-28,00 €"/>
    <s v="094"/>
  </r>
  <r>
    <n v="795"/>
    <s v="R6094129"/>
    <x v="0"/>
    <x v="9"/>
    <x v="0"/>
    <n v="0"/>
    <n v="29"/>
    <x v="2"/>
    <s v="ITA-zan PAM-29,00 €"/>
    <s v="094"/>
  </r>
  <r>
    <n v="796"/>
    <s v="M3460536"/>
    <x v="0"/>
    <x v="0"/>
    <x v="0"/>
    <n v="0"/>
    <n v="33"/>
    <x v="2"/>
    <s v="ITA-SG-33,00 €"/>
    <s v="460"/>
  </r>
  <r>
    <n v="797"/>
    <s v="M3460536"/>
    <x v="0"/>
    <x v="0"/>
    <x v="1"/>
    <n v="30"/>
    <n v="33"/>
    <x v="68"/>
    <s v="ITA-SG-33,00 €"/>
    <s v="460"/>
  </r>
  <r>
    <n v="798"/>
    <s v="G0564074"/>
    <x v="0"/>
    <x v="0"/>
    <x v="1"/>
    <n v="30"/>
    <n v="19"/>
    <x v="67"/>
    <s v="ITA-SG-19,00 €"/>
    <s v="564"/>
  </r>
  <r>
    <n v="799"/>
    <s v="G0564074"/>
    <x v="0"/>
    <x v="0"/>
    <x v="0"/>
    <n v="0"/>
    <n v="32"/>
    <x v="2"/>
    <s v="ITA-SG-32,00 €"/>
    <s v="564"/>
  </r>
  <r>
    <n v="800"/>
    <s v="L7628415"/>
    <x v="0"/>
    <x v="0"/>
    <x v="0"/>
    <n v="0"/>
    <n v="14"/>
    <x v="2"/>
    <s v="ITA-SG-14,00 €"/>
    <s v="628"/>
  </r>
  <r>
    <n v="801"/>
    <s v="F3361307"/>
    <x v="0"/>
    <x v="0"/>
    <x v="0"/>
    <n v="0"/>
    <n v="34"/>
    <x v="2"/>
    <s v="ITA-SG-34,00 €"/>
    <s v="361"/>
  </r>
  <r>
    <n v="802"/>
    <s v="F3361307"/>
    <x v="0"/>
    <x v="0"/>
    <x v="1"/>
    <n v="30"/>
    <n v="32"/>
    <x v="70"/>
    <s v="ITA-SG-32,00 €"/>
    <s v="361"/>
  </r>
  <r>
    <n v="803"/>
    <s v="g6285798"/>
    <x v="0"/>
    <x v="12"/>
    <x v="0"/>
    <n v="0"/>
    <n v="32"/>
    <x v="2"/>
    <s v="ITA-SG palla S.R.L.-32,00 €"/>
    <s v="285"/>
  </r>
  <r>
    <n v="804"/>
    <s v="g6285798"/>
    <x v="0"/>
    <x v="12"/>
    <x v="1"/>
    <n v="30"/>
    <n v="16"/>
    <x v="16"/>
    <s v="ITA-SG palla S.R.L.-16,00 €"/>
    <s v="285"/>
  </r>
  <r>
    <n v="805"/>
    <s v="g6285798"/>
    <x v="0"/>
    <x v="12"/>
    <x v="1"/>
    <n v="20"/>
    <n v="20"/>
    <x v="17"/>
    <s v="ITA-SG palla S.R.L.-20,00 €"/>
    <s v="285"/>
  </r>
  <r>
    <n v="806"/>
    <s v="A6740794"/>
    <x v="0"/>
    <x v="10"/>
    <x v="0"/>
    <n v="0"/>
    <n v="38"/>
    <x v="2"/>
    <s v="ITA-lollo SRL-38,00 €"/>
    <s v="740"/>
  </r>
  <r>
    <n v="807"/>
    <s v="G5710064"/>
    <x v="0"/>
    <x v="0"/>
    <x v="1"/>
    <n v="30"/>
    <n v="35"/>
    <x v="35"/>
    <s v="ITA-SG-35,00 €"/>
    <s v="710"/>
  </r>
  <r>
    <n v="808"/>
    <s v="G5710064"/>
    <x v="0"/>
    <x v="0"/>
    <x v="0"/>
    <n v="0"/>
    <n v="38"/>
    <x v="2"/>
    <s v="ITA-SG-38,00 €"/>
    <s v="710"/>
  </r>
  <r>
    <n v="809"/>
    <s v="G5710064"/>
    <x v="0"/>
    <x v="0"/>
    <x v="1"/>
    <n v="20"/>
    <n v="22"/>
    <x v="53"/>
    <s v="ITA-SG-22,00 €"/>
    <s v="710"/>
  </r>
  <r>
    <n v="810"/>
    <s v="G5710064"/>
    <x v="0"/>
    <x v="0"/>
    <x v="1"/>
    <n v="20"/>
    <n v="12"/>
    <x v="19"/>
    <s v="ITA-SG-12,00 €"/>
    <s v="710"/>
  </r>
  <r>
    <n v="811"/>
    <s v="R7793727"/>
    <x v="0"/>
    <x v="0"/>
    <x v="1"/>
    <n v="20"/>
    <n v="25"/>
    <x v="38"/>
    <s v="ITA-SG-25,00 €"/>
    <s v="793"/>
  </r>
  <r>
    <n v="812"/>
    <s v="R7793727"/>
    <x v="0"/>
    <x v="0"/>
    <x v="0"/>
    <n v="0"/>
    <n v="33"/>
    <x v="2"/>
    <s v="ITA-SG-33,00 €"/>
    <s v="793"/>
  </r>
  <r>
    <n v="813"/>
    <s v="P1028849"/>
    <x v="0"/>
    <x v="6"/>
    <x v="1"/>
    <n v="30"/>
    <n v="16"/>
    <x v="16"/>
    <s v="ITA-zan pin SPA-16,00 €"/>
    <s v="028"/>
  </r>
  <r>
    <n v="814"/>
    <s v="P1028849"/>
    <x v="0"/>
    <x v="6"/>
    <x v="0"/>
    <n v="0"/>
    <n v="15"/>
    <x v="2"/>
    <s v="ITA-zan pin SPA-15,00 €"/>
    <s v="028"/>
  </r>
  <r>
    <n v="815"/>
    <s v="P1028849"/>
    <x v="0"/>
    <x v="6"/>
    <x v="1"/>
    <n v="20"/>
    <n v="14"/>
    <x v="31"/>
    <s v="ITA-zan pin SPA-14,00 €"/>
    <s v="028"/>
  </r>
  <r>
    <n v="816"/>
    <s v="E1019416"/>
    <x v="0"/>
    <x v="0"/>
    <x v="1"/>
    <n v="20"/>
    <n v="26"/>
    <x v="54"/>
    <s v="ITA-SG-26,00 €"/>
    <s v="019"/>
  </r>
  <r>
    <n v="817"/>
    <s v="E1019416"/>
    <x v="0"/>
    <x v="0"/>
    <x v="1"/>
    <n v="30"/>
    <n v="33"/>
    <x v="68"/>
    <s v="ITA-SG-33,00 €"/>
    <s v="019"/>
  </r>
  <r>
    <n v="818"/>
    <s v="E1019416"/>
    <x v="0"/>
    <x v="0"/>
    <x v="0"/>
    <n v="0"/>
    <n v="34"/>
    <x v="2"/>
    <s v="ITA-SG-34,00 €"/>
    <s v="019"/>
  </r>
  <r>
    <n v="819"/>
    <s v="E1019416"/>
    <x v="0"/>
    <x v="0"/>
    <x v="1"/>
    <n v="20"/>
    <n v="24"/>
    <x v="16"/>
    <s v="ITA-SG-24,00 €"/>
    <s v="019"/>
  </r>
  <r>
    <n v="820"/>
    <s v="E7848125"/>
    <x v="0"/>
    <x v="0"/>
    <x v="0"/>
    <n v="0"/>
    <n v="30"/>
    <x v="2"/>
    <s v="ITA-SG-30,00 €"/>
    <s v="848"/>
  </r>
  <r>
    <n v="821"/>
    <s v="E7848125"/>
    <x v="0"/>
    <x v="0"/>
    <x v="1"/>
    <n v="20"/>
    <n v="23"/>
    <x v="13"/>
    <s v="ITA-SG-23,00 €"/>
    <s v="848"/>
  </r>
  <r>
    <n v="822"/>
    <s v="E7848125"/>
    <x v="0"/>
    <x v="0"/>
    <x v="1"/>
    <n v="30"/>
    <n v="18"/>
    <x v="41"/>
    <s v="ITA-SG-18,00 €"/>
    <s v="848"/>
  </r>
  <r>
    <n v="823"/>
    <s v="A1614537"/>
    <x v="0"/>
    <x v="9"/>
    <x v="1"/>
    <n v="20"/>
    <n v="36"/>
    <x v="26"/>
    <s v="ITA-zan PAM-36,00 €"/>
    <s v="614"/>
  </r>
  <r>
    <n v="824"/>
    <s v="A1614537"/>
    <x v="0"/>
    <x v="9"/>
    <x v="0"/>
    <n v="0"/>
    <n v="21"/>
    <x v="2"/>
    <s v="ITA-zan PAM-21,00 €"/>
    <s v="614"/>
  </r>
  <r>
    <n v="825"/>
    <s v="A1614537"/>
    <x v="0"/>
    <x v="9"/>
    <x v="1"/>
    <n v="30"/>
    <n v="15"/>
    <x v="20"/>
    <s v="ITA-zan PAM-15,00 €"/>
    <s v="614"/>
  </r>
  <r>
    <n v="826"/>
    <s v="A7834566"/>
    <x v="0"/>
    <x v="6"/>
    <x v="0"/>
    <n v="0"/>
    <n v="21"/>
    <x v="2"/>
    <s v="ITA-zan pin SPA-21,00 €"/>
    <s v="834"/>
  </r>
  <r>
    <n v="827"/>
    <s v="A7834566"/>
    <x v="0"/>
    <x v="6"/>
    <x v="1"/>
    <n v="30"/>
    <n v="23"/>
    <x v="61"/>
    <s v="ITA-zan pin SPA-23,00 €"/>
    <s v="834"/>
  </r>
  <r>
    <n v="828"/>
    <s v="O7201832"/>
    <x v="0"/>
    <x v="5"/>
    <x v="0"/>
    <n v="0"/>
    <n v="24"/>
    <x v="2"/>
    <s v="ITA-zan VETRI-24,00 €"/>
    <s v="201"/>
  </r>
  <r>
    <n v="829"/>
    <s v="O7201832"/>
    <x v="0"/>
    <x v="5"/>
    <x v="1"/>
    <n v="30"/>
    <n v="18"/>
    <x v="41"/>
    <s v="ITA-zan VETRI-18,00 €"/>
    <s v="201"/>
  </r>
  <r>
    <n v="830"/>
    <s v="O7201832"/>
    <x v="0"/>
    <x v="5"/>
    <x v="1"/>
    <n v="20"/>
    <n v="29"/>
    <x v="47"/>
    <s v="ITA-zan VETRI-29,00 €"/>
    <s v="201"/>
  </r>
  <r>
    <n v="831"/>
    <s v="O7201832"/>
    <x v="0"/>
    <x v="5"/>
    <x v="1"/>
    <n v="20"/>
    <n v="10"/>
    <x v="55"/>
    <s v="ITA-zan VETRI-10,00 €"/>
    <s v="201"/>
  </r>
  <r>
    <n v="832"/>
    <s v="M5406849"/>
    <x v="0"/>
    <x v="6"/>
    <x v="1"/>
    <n v="20"/>
    <n v="19"/>
    <x v="3"/>
    <s v="ITA-zan pin SPA-19,00 €"/>
    <s v="406"/>
  </r>
  <r>
    <n v="833"/>
    <s v="M5406849"/>
    <x v="0"/>
    <x v="6"/>
    <x v="0"/>
    <n v="0"/>
    <n v="19"/>
    <x v="2"/>
    <s v="ITA-zan pin SPA-19,00 €"/>
    <s v="406"/>
  </r>
  <r>
    <n v="834"/>
    <s v="M5406849"/>
    <x v="0"/>
    <x v="6"/>
    <x v="1"/>
    <n v="30"/>
    <n v="28"/>
    <x v="69"/>
    <s v="ITA-zan pin SPA-28,00 €"/>
    <s v="406"/>
  </r>
  <r>
    <n v="835"/>
    <s v="E8601320"/>
    <x v="0"/>
    <x v="0"/>
    <x v="1"/>
    <n v="30"/>
    <n v="22"/>
    <x v="5"/>
    <s v="ITA-SG-22,00 €"/>
    <s v="601"/>
  </r>
  <r>
    <n v="836"/>
    <s v="E8601320"/>
    <x v="0"/>
    <x v="0"/>
    <x v="0"/>
    <n v="0"/>
    <n v="39"/>
    <x v="2"/>
    <s v="ITA-SG-39,00 €"/>
    <s v="601"/>
  </r>
  <r>
    <n v="837"/>
    <s v="P1997963"/>
    <x v="0"/>
    <x v="0"/>
    <x v="0"/>
    <n v="0"/>
    <n v="28"/>
    <x v="2"/>
    <s v="ITA-SG-28,00 €"/>
    <s v="997"/>
  </r>
  <r>
    <n v="838"/>
    <s v="D4605035"/>
    <x v="0"/>
    <x v="6"/>
    <x v="0"/>
    <n v="0"/>
    <n v="35"/>
    <x v="2"/>
    <s v="ITA-zan pin SPA-35,00 €"/>
    <s v="605"/>
  </r>
  <r>
    <n v="839"/>
    <s v="D4605035"/>
    <x v="0"/>
    <x v="6"/>
    <x v="1"/>
    <n v="30"/>
    <n v="11"/>
    <x v="8"/>
    <s v="ITA-zan pin SPA-11,00 €"/>
    <s v="605"/>
  </r>
  <r>
    <n v="840"/>
    <s v="M6385593"/>
    <x v="0"/>
    <x v="15"/>
    <x v="0"/>
    <n v="0"/>
    <n v="35"/>
    <x v="2"/>
    <s v="ITA-mull-35,00 €"/>
    <s v="385"/>
  </r>
  <r>
    <n v="841"/>
    <s v="M6385593"/>
    <x v="0"/>
    <x v="15"/>
    <x v="1"/>
    <n v="30"/>
    <n v="37"/>
    <x v="39"/>
    <s v="ITA-mull-37,00 €"/>
    <s v="385"/>
  </r>
  <r>
    <n v="842"/>
    <s v="M6385593"/>
    <x v="0"/>
    <x v="15"/>
    <x v="1"/>
    <n v="20"/>
    <n v="16"/>
    <x v="52"/>
    <s v="ITA-mull-16,00 €"/>
    <s v="385"/>
  </r>
  <r>
    <n v="843"/>
    <s v="C2592798"/>
    <x v="0"/>
    <x v="6"/>
    <x v="0"/>
    <n v="0"/>
    <n v="25"/>
    <x v="2"/>
    <s v="ITA-zan pin SPA-25,00 €"/>
    <s v="592"/>
  </r>
  <r>
    <n v="844"/>
    <s v="S9547858"/>
    <x v="0"/>
    <x v="6"/>
    <x v="0"/>
    <n v="0"/>
    <n v="35"/>
    <x v="2"/>
    <s v="ITA-zan pin SPA-35,00 €"/>
    <s v="547"/>
  </r>
  <r>
    <n v="845"/>
    <s v="C3920290"/>
    <x v="0"/>
    <x v="10"/>
    <x v="0"/>
    <n v="0"/>
    <n v="31"/>
    <x v="2"/>
    <s v="ITA-lollo SRL-31,00 €"/>
    <s v="920"/>
  </r>
  <r>
    <n v="846"/>
    <s v="V3108639"/>
    <x v="0"/>
    <x v="5"/>
    <x v="1"/>
    <n v="20"/>
    <n v="35"/>
    <x v="11"/>
    <s v="ITA-zan VETRI-35,00 €"/>
    <s v="108"/>
  </r>
  <r>
    <n v="847"/>
    <s v="V3108639"/>
    <x v="0"/>
    <x v="5"/>
    <x v="1"/>
    <n v="30"/>
    <n v="13"/>
    <x v="29"/>
    <s v="ITA-zan VETRI-13,00 €"/>
    <s v="108"/>
  </r>
  <r>
    <n v="848"/>
    <s v="V3108639"/>
    <x v="0"/>
    <x v="5"/>
    <x v="0"/>
    <n v="0"/>
    <n v="40"/>
    <x v="2"/>
    <s v="ITA-zan VETRI-40,00 €"/>
    <s v="108"/>
  </r>
  <r>
    <n v="849"/>
    <s v="V3108639"/>
    <x v="0"/>
    <x v="5"/>
    <x v="1"/>
    <n v="20"/>
    <n v="12"/>
    <x v="19"/>
    <s v="ITA-zan VETRI-12,00 €"/>
    <s v="108"/>
  </r>
  <r>
    <n v="850"/>
    <s v="D9421345"/>
    <x v="0"/>
    <x v="5"/>
    <x v="1"/>
    <n v="30"/>
    <n v="36"/>
    <x v="72"/>
    <s v="ITA-zan VETRI-36,00 €"/>
    <s v="421"/>
  </r>
  <r>
    <n v="851"/>
    <s v="D9421345"/>
    <x v="0"/>
    <x v="5"/>
    <x v="0"/>
    <n v="0"/>
    <n v="18"/>
    <x v="2"/>
    <s v="ITA-zan VETRI-18,00 €"/>
    <s v="421"/>
  </r>
  <r>
    <n v="852"/>
    <s v="E7391173"/>
    <x v="0"/>
    <x v="5"/>
    <x v="0"/>
    <n v="0"/>
    <n v="14"/>
    <x v="2"/>
    <s v="ITA-zan VETRI-14,00 €"/>
    <s v="391"/>
  </r>
  <r>
    <n v="853"/>
    <s v="E7391173"/>
    <x v="0"/>
    <x v="5"/>
    <x v="1"/>
    <n v="20"/>
    <n v="27"/>
    <x v="41"/>
    <s v="ITA-zan VETRI-27,00 €"/>
    <s v="391"/>
  </r>
  <r>
    <n v="854"/>
    <s v="E7391173"/>
    <x v="0"/>
    <x v="5"/>
    <x v="1"/>
    <n v="30"/>
    <n v="29"/>
    <x v="27"/>
    <s v="ITA-zan VETRI-29,00 €"/>
    <s v="391"/>
  </r>
  <r>
    <n v="855"/>
    <s v="A4164605"/>
    <x v="0"/>
    <x v="10"/>
    <x v="0"/>
    <n v="0"/>
    <n v="30"/>
    <x v="2"/>
    <s v="ITA-lollo SRL-30,00 €"/>
    <s v="164"/>
  </r>
  <r>
    <n v="856"/>
    <s v="G4205009"/>
    <x v="0"/>
    <x v="6"/>
    <x v="0"/>
    <n v="0"/>
    <n v="31"/>
    <x v="2"/>
    <s v="ITA-zan pin SPA-31,00 €"/>
    <s v="205"/>
  </r>
  <r>
    <n v="857"/>
    <s v="S6331103"/>
    <x v="0"/>
    <x v="8"/>
    <x v="1"/>
    <n v="30"/>
    <n v="40"/>
    <x v="62"/>
    <s v="ITA-zan S.R.L.-40,00 €"/>
    <s v="331"/>
  </r>
  <r>
    <n v="858"/>
    <s v="S6331103"/>
    <x v="0"/>
    <x v="8"/>
    <x v="0"/>
    <n v="0"/>
    <n v="22"/>
    <x v="2"/>
    <s v="ITA-zan S.R.L.-22,00 €"/>
    <s v="331"/>
  </r>
  <r>
    <n v="859"/>
    <s v="S6331103"/>
    <x v="0"/>
    <x v="8"/>
    <x v="1"/>
    <n v="20"/>
    <n v="40"/>
    <x v="28"/>
    <s v="ITA-zan S.R.L.-40,00 €"/>
    <s v="331"/>
  </r>
  <r>
    <n v="860"/>
    <s v="L0753032"/>
    <x v="0"/>
    <x v="6"/>
    <x v="0"/>
    <n v="0"/>
    <n v="22"/>
    <x v="2"/>
    <s v="ITA-zan pin SPA-22,00 €"/>
    <s v="753"/>
  </r>
  <r>
    <n v="861"/>
    <s v="G6341250"/>
    <x v="0"/>
    <x v="6"/>
    <x v="0"/>
    <n v="0"/>
    <n v="21"/>
    <x v="2"/>
    <s v="ITA-zan pin SPA-21,00 €"/>
    <s v="341"/>
  </r>
  <r>
    <n v="862"/>
    <s v="G6341250"/>
    <x v="0"/>
    <x v="6"/>
    <x v="1"/>
    <n v="20"/>
    <n v="21"/>
    <x v="44"/>
    <s v="ITA-zan pin SPA-21,00 €"/>
    <s v="341"/>
  </r>
  <r>
    <n v="863"/>
    <s v="G6341250"/>
    <x v="0"/>
    <x v="6"/>
    <x v="1"/>
    <n v="30"/>
    <n v="16"/>
    <x v="16"/>
    <s v="ITA-zan pin SPA-16,00 €"/>
    <s v="341"/>
  </r>
  <r>
    <n v="864"/>
    <s v="B5858397"/>
    <x v="0"/>
    <x v="15"/>
    <x v="1"/>
    <n v="30"/>
    <n v="30"/>
    <x v="63"/>
    <s v="ITA-mull-30,00 €"/>
    <s v="858"/>
  </r>
  <r>
    <n v="865"/>
    <s v="S7498626"/>
    <x v="0"/>
    <x v="8"/>
    <x v="1"/>
    <n v="30"/>
    <n v="15"/>
    <x v="20"/>
    <s v="ITA-zan S.R.L.-15,00 €"/>
    <s v="498"/>
  </r>
  <r>
    <n v="866"/>
    <s v="S7498626"/>
    <x v="0"/>
    <x v="8"/>
    <x v="0"/>
    <n v="0"/>
    <n v="22"/>
    <x v="2"/>
    <s v="ITA-zan S.R.L.-22,00 €"/>
    <s v="498"/>
  </r>
  <r>
    <n v="867"/>
    <s v="S7498626"/>
    <x v="0"/>
    <x v="8"/>
    <x v="1"/>
    <n v="20"/>
    <n v="31"/>
    <x v="42"/>
    <s v="ITA-zan S.R.L.-31,00 €"/>
    <s v="498"/>
  </r>
  <r>
    <n v="868"/>
    <s v="L9541902"/>
    <x v="0"/>
    <x v="5"/>
    <x v="0"/>
    <n v="0"/>
    <n v="37"/>
    <x v="2"/>
    <s v="ITA-zan VETRI-37,00 €"/>
    <s v="541"/>
  </r>
  <r>
    <n v="869"/>
    <s v="L9541902"/>
    <x v="0"/>
    <x v="5"/>
    <x v="1"/>
    <n v="30"/>
    <n v="28"/>
    <x v="69"/>
    <s v="ITA-zan VETRI-28,00 €"/>
    <s v="541"/>
  </r>
  <r>
    <n v="870"/>
    <s v="L9541902"/>
    <x v="0"/>
    <x v="5"/>
    <x v="1"/>
    <n v="20"/>
    <n v="10"/>
    <x v="55"/>
    <s v="ITA-zan VETRI-10,00 €"/>
    <s v="541"/>
  </r>
  <r>
    <n v="871"/>
    <s v="M4257968"/>
    <x v="0"/>
    <x v="5"/>
    <x v="1"/>
    <n v="20"/>
    <n v="14"/>
    <x v="31"/>
    <s v="ITA-zan VETRI-14,00 €"/>
    <s v="257"/>
  </r>
  <r>
    <n v="872"/>
    <s v="M4257968"/>
    <x v="0"/>
    <x v="5"/>
    <x v="0"/>
    <n v="0"/>
    <n v="11"/>
    <x v="2"/>
    <s v="ITA-zan VETRI-11,00 €"/>
    <s v="257"/>
  </r>
  <r>
    <n v="873"/>
    <s v="M4257968"/>
    <x v="0"/>
    <x v="5"/>
    <x v="1"/>
    <n v="20"/>
    <n v="29"/>
    <x v="47"/>
    <s v="ITA-zan VETRI-29,00 €"/>
    <s v="257"/>
  </r>
  <r>
    <n v="874"/>
    <s v="M4257968"/>
    <x v="0"/>
    <x v="5"/>
    <x v="1"/>
    <n v="30"/>
    <n v="28"/>
    <x v="69"/>
    <s v="ITA-zan VETRI-28,00 €"/>
    <s v="257"/>
  </r>
  <r>
    <n v="875"/>
    <s v="I9963669"/>
    <x v="0"/>
    <x v="8"/>
    <x v="0"/>
    <n v="0"/>
    <n v="17"/>
    <x v="2"/>
    <s v="ITA-zan S.R.L.-17,00 €"/>
    <s v="963"/>
  </r>
  <r>
    <n v="876"/>
    <s v="I9841716"/>
    <x v="2"/>
    <x v="17"/>
    <x v="1"/>
    <n v="20"/>
    <n v="33"/>
    <x v="5"/>
    <s v="GRC-zan palla SA-33,00 €"/>
    <s v="841"/>
  </r>
  <r>
    <n v="877"/>
    <s v="I9841716"/>
    <x v="2"/>
    <x v="17"/>
    <x v="0"/>
    <n v="0"/>
    <n v="16"/>
    <x v="2"/>
    <s v="GRC-zan palla SA-16,00 €"/>
    <s v="841"/>
  </r>
  <r>
    <n v="878"/>
    <s v="I9841716"/>
    <x v="2"/>
    <x v="17"/>
    <x v="1"/>
    <n v="30"/>
    <n v="25"/>
    <x v="21"/>
    <s v="GRC-zan palla SA-25,00 €"/>
    <s v="841"/>
  </r>
  <r>
    <n v="879"/>
    <s v="E0241830"/>
    <x v="0"/>
    <x v="5"/>
    <x v="1"/>
    <n v="20"/>
    <n v="29"/>
    <x v="47"/>
    <s v="ITA-zan VETRI-29,00 €"/>
    <s v="241"/>
  </r>
  <r>
    <n v="880"/>
    <s v="E0241830"/>
    <x v="0"/>
    <x v="5"/>
    <x v="0"/>
    <n v="0"/>
    <n v="11"/>
    <x v="2"/>
    <s v="ITA-zan VETRI-11,00 €"/>
    <s v="241"/>
  </r>
  <r>
    <n v="881"/>
    <s v="E0241830"/>
    <x v="0"/>
    <x v="5"/>
    <x v="1"/>
    <n v="30"/>
    <n v="26"/>
    <x v="50"/>
    <s v="ITA-zan VETRI-26,00 €"/>
    <s v="241"/>
  </r>
  <r>
    <n v="882"/>
    <s v="A0473609"/>
    <x v="0"/>
    <x v="10"/>
    <x v="0"/>
    <n v="0"/>
    <n v="34"/>
    <x v="2"/>
    <s v="ITA-lollo SRL-34,00 €"/>
    <s v="473"/>
  </r>
  <r>
    <n v="883"/>
    <s v="O9645970"/>
    <x v="0"/>
    <x v="10"/>
    <x v="0"/>
    <n v="0"/>
    <n v="30"/>
    <x v="2"/>
    <s v="ITA-lollo SRL-30,00 €"/>
    <s v="645"/>
  </r>
  <r>
    <n v="884"/>
    <s v="O9645970"/>
    <x v="0"/>
    <x v="10"/>
    <x v="1"/>
    <n v="30"/>
    <n v="14"/>
    <x v="44"/>
    <s v="ITA-lollo SRL-14,00 €"/>
    <s v="645"/>
  </r>
  <r>
    <n v="885"/>
    <s v="T8831851"/>
    <x v="0"/>
    <x v="13"/>
    <x v="1"/>
    <n v="30"/>
    <n v="22"/>
    <x v="5"/>
    <s v="ITA-zan SPA-22,00 €"/>
    <s v="831"/>
  </r>
  <r>
    <n v="886"/>
    <s v="T8831851"/>
    <x v="0"/>
    <x v="13"/>
    <x v="0"/>
    <n v="0"/>
    <n v="19"/>
    <x v="2"/>
    <s v="ITA-zan SPA-19,00 €"/>
    <s v="831"/>
  </r>
  <r>
    <n v="887"/>
    <s v="T8831851"/>
    <x v="0"/>
    <x v="13"/>
    <x v="1"/>
    <n v="20"/>
    <n v="27"/>
    <x v="41"/>
    <s v="ITA-zan SPA-27,00 €"/>
    <s v="831"/>
  </r>
  <r>
    <n v="888"/>
    <s v="G4537492"/>
    <x v="0"/>
    <x v="10"/>
    <x v="1"/>
    <n v="20"/>
    <n v="39"/>
    <x v="50"/>
    <s v="ITA-lollo SRL-39,00 €"/>
    <s v="537"/>
  </r>
  <r>
    <n v="889"/>
    <s v="G4537492"/>
    <x v="0"/>
    <x v="10"/>
    <x v="0"/>
    <n v="0"/>
    <n v="17"/>
    <x v="2"/>
    <s v="ITA-lollo SRL-17,00 €"/>
    <s v="537"/>
  </r>
  <r>
    <n v="890"/>
    <s v="A7493764"/>
    <x v="0"/>
    <x v="10"/>
    <x v="0"/>
    <n v="0"/>
    <n v="26"/>
    <x v="2"/>
    <s v="ITA-lollo SRL-26,00 €"/>
    <s v="493"/>
  </r>
  <r>
    <n v="891"/>
    <s v="F4297028"/>
    <x v="0"/>
    <x v="7"/>
    <x v="1"/>
    <n v="30"/>
    <n v="15"/>
    <x v="20"/>
    <s v="ITA-SICURpin SUD S.r.l-15,00 €"/>
    <s v="297"/>
  </r>
  <r>
    <n v="892"/>
    <s v="F4297028"/>
    <x v="0"/>
    <x v="7"/>
    <x v="0"/>
    <n v="0"/>
    <n v="21"/>
    <x v="2"/>
    <s v="ITA-SICURpin SUD S.r.l-21,00 €"/>
    <s v="297"/>
  </r>
  <r>
    <n v="893"/>
    <s v="F4297028"/>
    <x v="0"/>
    <x v="7"/>
    <x v="1"/>
    <n v="20"/>
    <n v="21"/>
    <x v="44"/>
    <s v="ITA-SICURpin SUD S.r.l-21,00 €"/>
    <s v="297"/>
  </r>
  <r>
    <n v="894"/>
    <s v="J7065104"/>
    <x v="0"/>
    <x v="0"/>
    <x v="1"/>
    <n v="20"/>
    <n v="15"/>
    <x v="4"/>
    <s v="ITA-SG-15,00 €"/>
    <s v="065"/>
  </r>
  <r>
    <n v="895"/>
    <s v="J7065104"/>
    <x v="0"/>
    <x v="0"/>
    <x v="0"/>
    <n v="0"/>
    <n v="23"/>
    <x v="2"/>
    <s v="ITA-SG-23,00 €"/>
    <s v="065"/>
  </r>
  <r>
    <n v="896"/>
    <s v="J7065104"/>
    <x v="0"/>
    <x v="0"/>
    <x v="1"/>
    <n v="30"/>
    <n v="11"/>
    <x v="8"/>
    <s v="ITA-SG-11,00 €"/>
    <s v="065"/>
  </r>
  <r>
    <n v="897"/>
    <s v="G9808718"/>
    <x v="0"/>
    <x v="6"/>
    <x v="0"/>
    <n v="0"/>
    <n v="21"/>
    <x v="2"/>
    <s v="ITA-zan pin SPA-21,00 €"/>
    <s v="808"/>
  </r>
  <r>
    <n v="898"/>
    <s v="S5535198"/>
    <x v="0"/>
    <x v="10"/>
    <x v="0"/>
    <n v="0"/>
    <n v="19"/>
    <x v="2"/>
    <s v="ITA-lollo SRL-19,00 €"/>
    <s v="535"/>
  </r>
  <r>
    <n v="899"/>
    <s v="A0116468"/>
    <x v="0"/>
    <x v="10"/>
    <x v="0"/>
    <n v="0"/>
    <n v="27"/>
    <x v="2"/>
    <s v="ITA-lollo SRL-27,00 €"/>
    <s v="116"/>
  </r>
  <r>
    <n v="900"/>
    <s v="A0116468"/>
    <x v="0"/>
    <x v="10"/>
    <x v="1"/>
    <n v="30"/>
    <n v="22"/>
    <x v="5"/>
    <s v="ITA-lollo SRL-22,00 €"/>
    <s v="116"/>
  </r>
  <r>
    <n v="901"/>
    <s v="S1704184"/>
    <x v="0"/>
    <x v="10"/>
    <x v="0"/>
    <n v="0"/>
    <n v="32"/>
    <x v="2"/>
    <s v="ITA-lollo SRL-32,00 €"/>
    <s v="704"/>
  </r>
  <r>
    <n v="902"/>
    <s v="F9179976"/>
    <x v="0"/>
    <x v="6"/>
    <x v="0"/>
    <n v="0"/>
    <n v="18"/>
    <x v="2"/>
    <s v="ITA-zan pin SPA-18,00 €"/>
    <s v="179"/>
  </r>
  <r>
    <n v="903"/>
    <s v="R0989591"/>
    <x v="0"/>
    <x v="0"/>
    <x v="0"/>
    <n v="0"/>
    <n v="22"/>
    <x v="2"/>
    <s v="ITA-SG-22,00 €"/>
    <s v="989"/>
  </r>
  <r>
    <n v="904"/>
    <s v="R0989591"/>
    <x v="0"/>
    <x v="0"/>
    <x v="1"/>
    <n v="30"/>
    <n v="35"/>
    <x v="35"/>
    <s v="ITA-SG-35,00 €"/>
    <s v="989"/>
  </r>
  <r>
    <n v="905"/>
    <s v="V5314484"/>
    <x v="0"/>
    <x v="6"/>
    <x v="1"/>
    <n v="30"/>
    <n v="30"/>
    <x v="63"/>
    <s v="ITA-zan pin SPA-30,00 €"/>
    <s v="314"/>
  </r>
  <r>
    <n v="906"/>
    <s v="V5314484"/>
    <x v="0"/>
    <x v="6"/>
    <x v="0"/>
    <n v="0"/>
    <n v="34"/>
    <x v="2"/>
    <s v="ITA-zan pin SPA-34,00 €"/>
    <s v="314"/>
  </r>
  <r>
    <n v="907"/>
    <s v="V5314484"/>
    <x v="0"/>
    <x v="6"/>
    <x v="1"/>
    <n v="20"/>
    <n v="35"/>
    <x v="11"/>
    <s v="ITA-zan pin SPA-35,00 €"/>
    <s v="314"/>
  </r>
  <r>
    <n v="908"/>
    <s v="E7102556"/>
    <x v="0"/>
    <x v="6"/>
    <x v="1"/>
    <n v="20"/>
    <n v="35"/>
    <x v="11"/>
    <s v="ITA-zan pin SPA-35,00 €"/>
    <s v="102"/>
  </r>
  <r>
    <n v="909"/>
    <s v="E7102556"/>
    <x v="0"/>
    <x v="6"/>
    <x v="1"/>
    <n v="30"/>
    <n v="23"/>
    <x v="61"/>
    <s v="ITA-zan pin SPA-23,00 €"/>
    <s v="102"/>
  </r>
  <r>
    <n v="910"/>
    <s v="E7102556"/>
    <x v="0"/>
    <x v="6"/>
    <x v="0"/>
    <n v="0"/>
    <n v="28"/>
    <x v="2"/>
    <s v="ITA-zan pin SPA-28,00 €"/>
    <s v="102"/>
  </r>
  <r>
    <n v="911"/>
    <s v="G2881001"/>
    <x v="0"/>
    <x v="0"/>
    <x v="0"/>
    <n v="0"/>
    <n v="31"/>
    <x v="2"/>
    <s v="ITA-SG-31,00 €"/>
    <s v="881"/>
  </r>
  <r>
    <n v="912"/>
    <s v="G2881001"/>
    <x v="0"/>
    <x v="0"/>
    <x v="1"/>
    <n v="30"/>
    <n v="24"/>
    <x v="26"/>
    <s v="ITA-SG-24,00 €"/>
    <s v="881"/>
  </r>
  <r>
    <n v="913"/>
    <s v="F1493255"/>
    <x v="0"/>
    <x v="0"/>
    <x v="1"/>
    <n v="30"/>
    <n v="15"/>
    <x v="20"/>
    <s v="ITA-SG-15,00 €"/>
    <s v="493"/>
  </r>
  <r>
    <n v="914"/>
    <s v="F1493255"/>
    <x v="0"/>
    <x v="0"/>
    <x v="1"/>
    <n v="20"/>
    <n v="31"/>
    <x v="42"/>
    <s v="ITA-SG-31,00 €"/>
    <s v="493"/>
  </r>
  <r>
    <n v="915"/>
    <s v="F1493255"/>
    <x v="0"/>
    <x v="0"/>
    <x v="0"/>
    <n v="0"/>
    <n v="37"/>
    <x v="2"/>
    <s v="ITA-SG-37,00 €"/>
    <s v="493"/>
  </r>
  <r>
    <n v="916"/>
    <s v="M0720775"/>
    <x v="0"/>
    <x v="6"/>
    <x v="0"/>
    <n v="0"/>
    <n v="22"/>
    <x v="2"/>
    <s v="ITA-zan pin SPA-22,00 €"/>
    <s v="720"/>
  </r>
  <r>
    <n v="917"/>
    <s v="R9086076"/>
    <x v="0"/>
    <x v="6"/>
    <x v="0"/>
    <n v="0"/>
    <n v="22"/>
    <x v="2"/>
    <s v="ITA-zan pin SPA-22,00 €"/>
    <s v="086"/>
  </r>
  <r>
    <n v="918"/>
    <s v="S9265846"/>
    <x v="0"/>
    <x v="10"/>
    <x v="0"/>
    <n v="0"/>
    <n v="25"/>
    <x v="2"/>
    <s v="ITA-lollo SRL-25,00 €"/>
    <s v="265"/>
  </r>
  <r>
    <n v="919"/>
    <s v="S2918552"/>
    <x v="0"/>
    <x v="0"/>
    <x v="0"/>
    <n v="0"/>
    <n v="35"/>
    <x v="2"/>
    <s v="ITA-SG-35,00 €"/>
    <s v="918"/>
  </r>
  <r>
    <n v="920"/>
    <s v="S2918552"/>
    <x v="0"/>
    <x v="0"/>
    <x v="1"/>
    <n v="30"/>
    <n v="29"/>
    <x v="27"/>
    <s v="ITA-SG-29,00 €"/>
    <s v="918"/>
  </r>
  <r>
    <n v="921"/>
    <s v="T9957753"/>
    <x v="0"/>
    <x v="7"/>
    <x v="0"/>
    <n v="0"/>
    <n v="29"/>
    <x v="2"/>
    <s v="ITA-SICURpin SUD S.r.l-29,00 €"/>
    <s v="957"/>
  </r>
  <r>
    <n v="922"/>
    <s v="T9957753"/>
    <x v="0"/>
    <x v="7"/>
    <x v="1"/>
    <n v="30"/>
    <n v="11"/>
    <x v="8"/>
    <s v="ITA-SICURpin SUD S.r.l-11,00 €"/>
    <s v="957"/>
  </r>
  <r>
    <n v="923"/>
    <s v="T3512017"/>
    <x v="0"/>
    <x v="6"/>
    <x v="0"/>
    <n v="0"/>
    <n v="31"/>
    <x v="2"/>
    <s v="ITA-zan pin SPA-31,00 €"/>
    <s v="512"/>
  </r>
  <r>
    <n v="924"/>
    <s v="M7125151"/>
    <x v="0"/>
    <x v="12"/>
    <x v="1"/>
    <n v="20"/>
    <n v="39"/>
    <x v="50"/>
    <s v="ITA-SG palla S.R.L.-39,00 €"/>
    <s v="125"/>
  </r>
  <r>
    <n v="925"/>
    <s v="A7475200"/>
    <x v="0"/>
    <x v="0"/>
    <x v="1"/>
    <n v="30"/>
    <n v="28"/>
    <x v="69"/>
    <s v="ITA-SG-28,00 €"/>
    <s v="475"/>
  </r>
  <r>
    <n v="926"/>
    <s v="A7475200"/>
    <x v="0"/>
    <x v="0"/>
    <x v="0"/>
    <n v="0"/>
    <n v="28"/>
    <x v="2"/>
    <s v="ITA-SG-28,00 €"/>
    <s v="475"/>
  </r>
  <r>
    <n v="927"/>
    <s v="K4341675"/>
    <x v="2"/>
    <x v="17"/>
    <x v="1"/>
    <n v="30"/>
    <n v="16"/>
    <x v="16"/>
    <s v="GRC-zan palla SA-16,00 €"/>
    <s v="341"/>
  </r>
  <r>
    <n v="928"/>
    <s v="K4341675"/>
    <x v="2"/>
    <x v="17"/>
    <x v="1"/>
    <n v="20"/>
    <n v="30"/>
    <x v="1"/>
    <s v="GRC-zan palla SA-30,00 €"/>
    <s v="341"/>
  </r>
  <r>
    <n v="929"/>
    <s v="K4341675"/>
    <x v="2"/>
    <x v="17"/>
    <x v="0"/>
    <n v="0"/>
    <n v="30"/>
    <x v="2"/>
    <s v="GRC-zan palla SA-30,00 €"/>
    <s v="341"/>
  </r>
  <r>
    <n v="930"/>
    <s v="A9838444"/>
    <x v="0"/>
    <x v="6"/>
    <x v="0"/>
    <n v="0"/>
    <n v="26"/>
    <x v="2"/>
    <s v="ITA-zan pin SPA-26,00 €"/>
    <s v="838"/>
  </r>
  <r>
    <n v="931"/>
    <s v="A1145172"/>
    <x v="0"/>
    <x v="6"/>
    <x v="0"/>
    <n v="0"/>
    <n v="23"/>
    <x v="2"/>
    <s v="ITA-zan pin SPA-23,00 €"/>
    <s v="145"/>
  </r>
  <r>
    <n v="932"/>
    <s v="A1145172"/>
    <x v="0"/>
    <x v="6"/>
    <x v="1"/>
    <n v="20"/>
    <n v="32"/>
    <x v="6"/>
    <s v="ITA-zan pin SPA-32,00 €"/>
    <s v="145"/>
  </r>
  <r>
    <n v="933"/>
    <s v="A1145172"/>
    <x v="0"/>
    <x v="6"/>
    <x v="1"/>
    <n v="30"/>
    <n v="18"/>
    <x v="41"/>
    <s v="ITA-zan pin SPA-18,00 €"/>
    <s v="145"/>
  </r>
  <r>
    <n v="934"/>
    <s v="D0859603"/>
    <x v="0"/>
    <x v="10"/>
    <x v="0"/>
    <n v="0"/>
    <n v="30"/>
    <x v="2"/>
    <s v="ITA-lollo SRL-30,00 €"/>
    <s v="859"/>
  </r>
  <r>
    <n v="935"/>
    <s v="A7594343"/>
    <x v="0"/>
    <x v="6"/>
    <x v="1"/>
    <n v="30"/>
    <n v="17"/>
    <x v="9"/>
    <s v="ITA-zan pin SPA-17,00 €"/>
    <s v="594"/>
  </r>
  <r>
    <n v="936"/>
    <s v="A7594343"/>
    <x v="0"/>
    <x v="6"/>
    <x v="0"/>
    <n v="0"/>
    <n v="26"/>
    <x v="2"/>
    <s v="ITA-zan pin SPA-26,00 €"/>
    <s v="594"/>
  </r>
  <r>
    <n v="937"/>
    <s v="V1929051"/>
    <x v="0"/>
    <x v="9"/>
    <x v="1"/>
    <n v="20"/>
    <n v="10"/>
    <x v="55"/>
    <s v="ITA-zan PAM-10,00 €"/>
    <s v="929"/>
  </r>
  <r>
    <n v="938"/>
    <s v="V1929051"/>
    <x v="0"/>
    <x v="9"/>
    <x v="1"/>
    <n v="30"/>
    <n v="26"/>
    <x v="50"/>
    <s v="ITA-zan PAM-26,00 €"/>
    <s v="929"/>
  </r>
  <r>
    <n v="939"/>
    <s v="V1929051"/>
    <x v="0"/>
    <x v="9"/>
    <x v="0"/>
    <n v="0"/>
    <n v="17"/>
    <x v="2"/>
    <s v="ITA-zan PAM-17,00 €"/>
    <s v="929"/>
  </r>
  <r>
    <n v="940"/>
    <s v="E5976114"/>
    <x v="0"/>
    <x v="5"/>
    <x v="0"/>
    <n v="0"/>
    <n v="37"/>
    <x v="2"/>
    <s v="ITA-zan VETRI-37,00 €"/>
    <s v="976"/>
  </r>
  <r>
    <n v="941"/>
    <s v="L5139495"/>
    <x v="0"/>
    <x v="7"/>
    <x v="0"/>
    <n v="0"/>
    <n v="36"/>
    <x v="2"/>
    <s v="ITA-SICURpin SUD S.r.l-36,00 €"/>
    <s v="139"/>
  </r>
  <r>
    <n v="942"/>
    <s v="L5139495"/>
    <x v="0"/>
    <x v="7"/>
    <x v="1"/>
    <n v="30"/>
    <n v="21"/>
    <x v="66"/>
    <s v="ITA-SICURpin SUD S.r.l-21,00 €"/>
    <s v="139"/>
  </r>
  <r>
    <n v="943"/>
    <s v="L5139495"/>
    <x v="0"/>
    <x v="7"/>
    <x v="1"/>
    <n v="20"/>
    <n v="30"/>
    <x v="1"/>
    <s v="ITA-SICURpin SUD S.r.l-30,00 €"/>
    <s v="139"/>
  </r>
  <r>
    <n v="944"/>
    <s v="A4021743"/>
    <x v="0"/>
    <x v="9"/>
    <x v="0"/>
    <n v="0"/>
    <n v="10"/>
    <x v="2"/>
    <s v="ITA-zan PAM-10,00 €"/>
    <s v="021"/>
  </r>
  <r>
    <n v="945"/>
    <s v="A4021743"/>
    <x v="0"/>
    <x v="9"/>
    <x v="1"/>
    <n v="30"/>
    <n v="32"/>
    <x v="70"/>
    <s v="ITA-zan PAM-32,00 €"/>
    <s v="021"/>
  </r>
  <r>
    <n v="946"/>
    <s v="A4021743"/>
    <x v="0"/>
    <x v="9"/>
    <x v="1"/>
    <n v="20"/>
    <n v="34"/>
    <x v="24"/>
    <s v="ITA-zan PAM-34,00 €"/>
    <s v="021"/>
  </r>
  <r>
    <n v="947"/>
    <s v="L8891702"/>
    <x v="0"/>
    <x v="8"/>
    <x v="0"/>
    <n v="0"/>
    <n v="31"/>
    <x v="2"/>
    <s v="ITA-zan S.R.L.-31,00 €"/>
    <s v="891"/>
  </r>
  <r>
    <n v="948"/>
    <s v="L8891702"/>
    <x v="0"/>
    <x v="8"/>
    <x v="1"/>
    <n v="30"/>
    <n v="14"/>
    <x v="44"/>
    <s v="ITA-zan S.R.L.-14,00 €"/>
    <s v="891"/>
  </r>
  <r>
    <n v="949"/>
    <s v="L8891702"/>
    <x v="0"/>
    <x v="8"/>
    <x v="1"/>
    <n v="20"/>
    <n v="38"/>
    <x v="12"/>
    <s v="ITA-zan S.R.L.-38,00 €"/>
    <s v="891"/>
  </r>
  <r>
    <n v="950"/>
    <s v="C1499379"/>
    <x v="0"/>
    <x v="10"/>
    <x v="0"/>
    <n v="0"/>
    <n v="17"/>
    <x v="2"/>
    <s v="ITA-lollo SRL-17,00 €"/>
    <s v="499"/>
  </r>
  <r>
    <n v="951"/>
    <s v="F1190502"/>
    <x v="0"/>
    <x v="10"/>
    <x v="0"/>
    <n v="0"/>
    <n v="34"/>
    <x v="2"/>
    <s v="ITA-lollo SRL-34,00 €"/>
    <s v="190"/>
  </r>
  <r>
    <n v="952"/>
    <s v="D7476241"/>
    <x v="0"/>
    <x v="0"/>
    <x v="0"/>
    <n v="0"/>
    <n v="19"/>
    <x v="2"/>
    <s v="ITA-SG-19,00 €"/>
    <s v="476"/>
  </r>
  <r>
    <n v="953"/>
    <s v="G9175796"/>
    <x v="0"/>
    <x v="0"/>
    <x v="1"/>
    <n v="30"/>
    <n v="15"/>
    <x v="20"/>
    <s v="ITA-SG-15,00 €"/>
    <s v="175"/>
  </r>
  <r>
    <n v="954"/>
    <s v="G9175796"/>
    <x v="0"/>
    <x v="0"/>
    <x v="0"/>
    <n v="0"/>
    <n v="38"/>
    <x v="2"/>
    <s v="ITA-SG-38,00 €"/>
    <s v="175"/>
  </r>
  <r>
    <n v="955"/>
    <s v="A8634104"/>
    <x v="0"/>
    <x v="8"/>
    <x v="0"/>
    <n v="0"/>
    <n v="19"/>
    <x v="2"/>
    <s v="ITA-zan S.R.L.-19,00 €"/>
    <s v="634"/>
  </r>
  <r>
    <n v="956"/>
    <s v="M5668965"/>
    <x v="0"/>
    <x v="0"/>
    <x v="0"/>
    <n v="0"/>
    <n v="26"/>
    <x v="2"/>
    <s v="ITA-SG-26,00 €"/>
    <s v="668"/>
  </r>
  <r>
    <n v="957"/>
    <s v="Y0824695"/>
    <x v="2"/>
    <x v="11"/>
    <x v="1"/>
    <n v="30"/>
    <n v="13"/>
    <x v="29"/>
    <s v="GRC-zan ABEE-13,00 €"/>
    <s v="824"/>
  </r>
  <r>
    <n v="958"/>
    <s v="Y0824695"/>
    <x v="2"/>
    <x v="11"/>
    <x v="0"/>
    <n v="0"/>
    <n v="27"/>
    <x v="2"/>
    <s v="GRC-zan ABEE-27,00 €"/>
    <s v="824"/>
  </r>
  <r>
    <n v="959"/>
    <s v="Y0824695"/>
    <x v="2"/>
    <x v="11"/>
    <x v="1"/>
    <n v="20"/>
    <n v="25"/>
    <x v="38"/>
    <s v="GRC-zan ABEE-25,00 €"/>
    <s v="824"/>
  </r>
  <r>
    <n v="960"/>
    <s v="Y0824695"/>
    <x v="2"/>
    <x v="11"/>
    <x v="1"/>
    <n v="20"/>
    <n v="32"/>
    <x v="6"/>
    <s v="GRC-zan ABEE-32,00 €"/>
    <s v="824"/>
  </r>
  <r>
    <n v="961"/>
    <s v="F4390527"/>
    <x v="0"/>
    <x v="9"/>
    <x v="1"/>
    <n v="20"/>
    <n v="12"/>
    <x v="19"/>
    <s v="ITA-zan PAM-12,00 €"/>
    <s v="390"/>
  </r>
  <r>
    <n v="962"/>
    <s v="F4390527"/>
    <x v="0"/>
    <x v="9"/>
    <x v="1"/>
    <n v="30"/>
    <n v="40"/>
    <x v="62"/>
    <s v="ITA-zan PAM-40,00 €"/>
    <s v="390"/>
  </r>
  <r>
    <n v="963"/>
    <s v="F4390527"/>
    <x v="0"/>
    <x v="9"/>
    <x v="0"/>
    <n v="0"/>
    <n v="28"/>
    <x v="2"/>
    <s v="ITA-zan PAM-28,00 €"/>
    <s v="390"/>
  </r>
  <r>
    <n v="964"/>
    <s v="A6965655"/>
    <x v="0"/>
    <x v="0"/>
    <x v="0"/>
    <n v="0"/>
    <n v="23"/>
    <x v="2"/>
    <s v="ITA-SG-23,00 €"/>
    <s v="965"/>
  </r>
  <r>
    <n v="965"/>
    <s v="A6965655"/>
    <x v="0"/>
    <x v="0"/>
    <x v="1"/>
    <n v="20"/>
    <n v="33"/>
    <x v="5"/>
    <s v="ITA-SG-33,00 €"/>
    <s v="965"/>
  </r>
  <r>
    <n v="966"/>
    <s v="A6965655"/>
    <x v="0"/>
    <x v="0"/>
    <x v="1"/>
    <n v="20"/>
    <n v="31"/>
    <x v="42"/>
    <s v="ITA-SG-31,00 €"/>
    <s v="965"/>
  </r>
  <r>
    <n v="967"/>
    <s v="A6965655"/>
    <x v="0"/>
    <x v="0"/>
    <x v="1"/>
    <n v="30"/>
    <n v="27"/>
    <x v="18"/>
    <s v="ITA-SG-27,00 €"/>
    <s v="965"/>
  </r>
  <r>
    <n v="968"/>
    <s v="M7970263"/>
    <x v="0"/>
    <x v="0"/>
    <x v="1"/>
    <n v="30"/>
    <n v="30"/>
    <x v="63"/>
    <s v="ITA-SG-30,00 €"/>
    <s v="970"/>
  </r>
  <r>
    <n v="969"/>
    <s v="M7970263"/>
    <x v="0"/>
    <x v="0"/>
    <x v="0"/>
    <n v="0"/>
    <n v="25"/>
    <x v="2"/>
    <s v="ITA-SG-25,00 €"/>
    <s v="970"/>
  </r>
  <r>
    <n v="970"/>
    <s v="M7970263"/>
    <x v="0"/>
    <x v="0"/>
    <x v="1"/>
    <n v="20"/>
    <n v="17"/>
    <x v="22"/>
    <s v="ITA-SG-17,00 €"/>
    <s v="970"/>
  </r>
  <r>
    <n v="971"/>
    <s v="A6748043"/>
    <x v="1"/>
    <x v="3"/>
    <x v="1"/>
    <n v="30"/>
    <n v="28"/>
    <x v="69"/>
    <s v="EGY-zan pin assuf S.A.E.-28,00 €"/>
    <s v="748"/>
  </r>
  <r>
    <n v="972"/>
    <s v="A6748043"/>
    <x v="1"/>
    <x v="3"/>
    <x v="0"/>
    <n v="0"/>
    <n v="16"/>
    <x v="2"/>
    <s v="EGY-zan pin assuf S.A.E.-16,00 €"/>
    <s v="748"/>
  </r>
  <r>
    <n v="973"/>
    <s v="A6748043"/>
    <x v="1"/>
    <x v="3"/>
    <x v="1"/>
    <n v="20"/>
    <n v="39"/>
    <x v="50"/>
    <s v="EGY-zan pin assuf S.A.E.-39,00 €"/>
    <s v="748"/>
  </r>
  <r>
    <n v="974"/>
    <s v="N4889213"/>
    <x v="1"/>
    <x v="3"/>
    <x v="1"/>
    <n v="30"/>
    <n v="13"/>
    <x v="29"/>
    <s v="EGY-zan pin assuf S.A.E.-13,00 €"/>
    <s v="889"/>
  </r>
  <r>
    <n v="975"/>
    <s v="W6658151"/>
    <x v="1"/>
    <x v="3"/>
    <x v="1"/>
    <n v="30"/>
    <n v="40"/>
    <x v="62"/>
    <s v="EGY-zan pin assuf S.A.E.-40,00 €"/>
    <s v="658"/>
  </r>
  <r>
    <n v="976"/>
    <s v="W6658151"/>
    <x v="1"/>
    <x v="3"/>
    <x v="0"/>
    <n v="0"/>
    <n v="24"/>
    <x v="2"/>
    <s v="EGY-zan pin assuf S.A.E.-24,00 €"/>
    <s v="658"/>
  </r>
  <r>
    <n v="977"/>
    <s v="A1591320"/>
    <x v="1"/>
    <x v="1"/>
    <x v="1"/>
    <n v="20"/>
    <n v="30"/>
    <x v="1"/>
    <s v="EGY-ccc order-30,00 €"/>
    <s v="591"/>
  </r>
  <r>
    <n v="978"/>
    <s v="A1591320"/>
    <x v="1"/>
    <x v="1"/>
    <x v="1"/>
    <n v="30"/>
    <n v="19"/>
    <x v="67"/>
    <s v="EGY-ccc order-19,00 €"/>
    <s v="591"/>
  </r>
  <r>
    <n v="979"/>
    <s v="A1591320"/>
    <x v="1"/>
    <x v="1"/>
    <x v="0"/>
    <n v="0"/>
    <n v="24"/>
    <x v="2"/>
    <s v="EGY-ccc order-24,00 €"/>
    <s v="591"/>
  </r>
  <r>
    <n v="980"/>
    <s v="K9160922"/>
    <x v="1"/>
    <x v="1"/>
    <x v="1"/>
    <n v="20"/>
    <n v="10"/>
    <x v="55"/>
    <s v="EGY-ccc order-10,00 €"/>
    <s v="160"/>
  </r>
  <r>
    <n v="981"/>
    <s v="K9160922"/>
    <x v="1"/>
    <x v="1"/>
    <x v="1"/>
    <n v="30"/>
    <n v="22"/>
    <x v="5"/>
    <s v="EGY-ccc order-22,00 €"/>
    <s v="160"/>
  </r>
  <r>
    <n v="982"/>
    <s v="K9160922"/>
    <x v="1"/>
    <x v="1"/>
    <x v="0"/>
    <n v="0"/>
    <n v="26"/>
    <x v="2"/>
    <s v="EGY-ccc order-26,00 €"/>
    <s v="160"/>
  </r>
  <r>
    <n v="983"/>
    <s v="K9160922"/>
    <x v="1"/>
    <x v="1"/>
    <x v="1"/>
    <n v="20"/>
    <n v="35"/>
    <x v="11"/>
    <s v="EGY-ccc order-35,00 €"/>
    <s v="160"/>
  </r>
  <r>
    <n v="984"/>
    <s v="Y1570073"/>
    <x v="1"/>
    <x v="1"/>
    <x v="0"/>
    <n v="0"/>
    <n v="23"/>
    <x v="2"/>
    <s v="EGY-ccc order-23,00 €"/>
    <s v="570"/>
  </r>
  <r>
    <n v="985"/>
    <s v="K0529086"/>
    <x v="1"/>
    <x v="2"/>
    <x v="0"/>
    <n v="0"/>
    <n v="38"/>
    <x v="2"/>
    <s v="EGY-EGYPTIAN SAE-38,00 €"/>
    <s v="529"/>
  </r>
  <r>
    <n v="986"/>
    <s v="K0529086"/>
    <x v="1"/>
    <x v="2"/>
    <x v="1"/>
    <n v="20"/>
    <n v="14"/>
    <x v="31"/>
    <s v="EGY-EGYPTIAN SAE-14,00 €"/>
    <s v="529"/>
  </r>
  <r>
    <n v="987"/>
    <s v="K3251894"/>
    <x v="1"/>
    <x v="3"/>
    <x v="1"/>
    <n v="30"/>
    <n v="34"/>
    <x v="71"/>
    <s v="EGY-zan pin assuf S.A.E.-34,00 €"/>
    <s v="251"/>
  </r>
  <r>
    <n v="988"/>
    <s v="K3251894"/>
    <x v="1"/>
    <x v="3"/>
    <x v="1"/>
    <n v="20"/>
    <n v="18"/>
    <x v="10"/>
    <s v="EGY-zan pin assuf S.A.E.-18,00 €"/>
    <s v="251"/>
  </r>
  <r>
    <n v="989"/>
    <s v="K3251894"/>
    <x v="1"/>
    <x v="3"/>
    <x v="0"/>
    <n v="0"/>
    <n v="14"/>
    <x v="2"/>
    <s v="EGY-zan pin assuf S.A.E.-14,00 €"/>
    <s v="251"/>
  </r>
  <r>
    <n v="990"/>
    <s v="A1295887"/>
    <x v="1"/>
    <x v="3"/>
    <x v="0"/>
    <n v="0"/>
    <n v="20"/>
    <x v="2"/>
    <s v="EGY-zan pin assuf S.A.E.-20,00 €"/>
    <s v="295"/>
  </r>
  <r>
    <n v="991"/>
    <s v="A1295887"/>
    <x v="1"/>
    <x v="3"/>
    <x v="1"/>
    <n v="20"/>
    <n v="20"/>
    <x v="17"/>
    <s v="EGY-zan pin assuf S.A.E.-20,00 €"/>
    <s v="295"/>
  </r>
  <r>
    <n v="992"/>
    <s v="A1295887"/>
    <x v="1"/>
    <x v="3"/>
    <x v="1"/>
    <n v="30"/>
    <n v="18"/>
    <x v="41"/>
    <s v="EGY-zan pin assuf S.A.E.-18,00 €"/>
    <s v="295"/>
  </r>
  <r>
    <n v="993"/>
    <s v="M6017382"/>
    <x v="1"/>
    <x v="1"/>
    <x v="0"/>
    <n v="0"/>
    <n v="26"/>
    <x v="2"/>
    <s v="EGY-ccc order-26,00 €"/>
    <s v="017"/>
  </r>
  <r>
    <n v="994"/>
    <s v="M6017382"/>
    <x v="1"/>
    <x v="1"/>
    <x v="1"/>
    <n v="30"/>
    <n v="19"/>
    <x v="67"/>
    <s v="EGY-ccc order-19,00 €"/>
    <s v="017"/>
  </r>
  <r>
    <n v="995"/>
    <s v="M6017382"/>
    <x v="1"/>
    <x v="1"/>
    <x v="1"/>
    <n v="20"/>
    <n v="25"/>
    <x v="38"/>
    <s v="EGY-ccc order-25,00 €"/>
    <s v="017"/>
  </r>
  <r>
    <n v="996"/>
    <s v="M0360573"/>
    <x v="1"/>
    <x v="2"/>
    <x v="0"/>
    <n v="0"/>
    <n v="33"/>
    <x v="2"/>
    <s v="EGY-EGYPTIAN SAE-33,00 €"/>
    <s v="360"/>
  </r>
  <r>
    <n v="997"/>
    <s v="M9515422"/>
    <x v="1"/>
    <x v="3"/>
    <x v="1"/>
    <n v="30"/>
    <n v="29"/>
    <x v="27"/>
    <s v="EGY-zan pin assuf S.A.E.-29,00 €"/>
    <s v="515"/>
  </r>
  <r>
    <n v="998"/>
    <s v="T7111707"/>
    <x v="1"/>
    <x v="2"/>
    <x v="1"/>
    <n v="30"/>
    <n v="32"/>
    <x v="70"/>
    <s v="EGY-EGYPTIAN SAE-32,00 €"/>
    <s v="111"/>
  </r>
  <r>
    <n v="999"/>
    <s v="T7111707"/>
    <x v="1"/>
    <x v="2"/>
    <x v="0"/>
    <n v="0"/>
    <n v="29"/>
    <x v="2"/>
    <s v="EGY-EGYPTIAN SAE-29,00 €"/>
    <s v="111"/>
  </r>
  <r>
    <n v="1000"/>
    <s v="T7111707"/>
    <x v="1"/>
    <x v="2"/>
    <x v="1"/>
    <n v="20"/>
    <n v="39"/>
    <x v="50"/>
    <s v="EGY-EGYPTIAN SAE-39,00 €"/>
    <s v="111"/>
  </r>
  <r>
    <n v="1001"/>
    <s v="K0002300"/>
    <x v="1"/>
    <x v="1"/>
    <x v="1"/>
    <n v="20"/>
    <n v="34"/>
    <x v="24"/>
    <s v="EGY-ccc order-34,00 €"/>
    <s v="002"/>
  </r>
  <r>
    <n v="1002"/>
    <s v="K0002300"/>
    <x v="1"/>
    <x v="1"/>
    <x v="0"/>
    <n v="0"/>
    <n v="16"/>
    <x v="2"/>
    <s v="EGY-ccc order-16,00 €"/>
    <s v="002"/>
  </r>
  <r>
    <n v="1003"/>
    <s v="A7613819"/>
    <x v="1"/>
    <x v="3"/>
    <x v="1"/>
    <n v="30"/>
    <n v="20"/>
    <x v="1"/>
    <s v="EGY-zan pin assuf S.A.E.-20,00 €"/>
    <s v="613"/>
  </r>
  <r>
    <n v="1004"/>
    <s v="A7613819"/>
    <x v="1"/>
    <x v="3"/>
    <x v="1"/>
    <n v="20"/>
    <n v="33"/>
    <x v="5"/>
    <s v="EGY-zan pin assuf S.A.E.-33,00 €"/>
    <s v="613"/>
  </r>
  <r>
    <n v="1005"/>
    <s v="A7613819"/>
    <x v="1"/>
    <x v="3"/>
    <x v="0"/>
    <n v="0"/>
    <n v="33"/>
    <x v="2"/>
    <s v="EGY-zan pin assuf S.A.E.-33,00 €"/>
    <s v="613"/>
  </r>
  <r>
    <n v="1006"/>
    <s v="T9461212"/>
    <x v="1"/>
    <x v="3"/>
    <x v="0"/>
    <n v="0"/>
    <n v="15"/>
    <x v="2"/>
    <s v="EGY-zan pin assuf S.A.E.-15,00 €"/>
    <s v="461"/>
  </r>
  <r>
    <n v="1007"/>
    <s v="T9461212"/>
    <x v="1"/>
    <x v="3"/>
    <x v="1"/>
    <n v="30"/>
    <n v="36"/>
    <x v="72"/>
    <s v="EGY-zan pin assuf S.A.E.-36,00 €"/>
    <s v="461"/>
  </r>
  <r>
    <n v="1008"/>
    <s v="T4353442"/>
    <x v="1"/>
    <x v="1"/>
    <x v="1"/>
    <n v="20"/>
    <n v="21"/>
    <x v="44"/>
    <s v="EGY-ccc order-21,00 €"/>
    <s v="353"/>
  </r>
  <r>
    <n v="1009"/>
    <s v="T4353442"/>
    <x v="1"/>
    <x v="1"/>
    <x v="0"/>
    <n v="0"/>
    <n v="13"/>
    <x v="2"/>
    <s v="EGY-ccc order-13,00 €"/>
    <s v="353"/>
  </r>
  <r>
    <n v="1010"/>
    <s v="C3180461"/>
    <x v="0"/>
    <x v="9"/>
    <x v="1"/>
    <n v="20"/>
    <n v="12"/>
    <x v="19"/>
    <s v="ITA-zan PAM-12,00 €"/>
    <s v="180"/>
  </r>
  <r>
    <n v="1011"/>
    <s v="C3180461"/>
    <x v="0"/>
    <x v="9"/>
    <x v="1"/>
    <n v="30"/>
    <n v="39"/>
    <x v="60"/>
    <s v="ITA-zan PAM-39,00 €"/>
    <s v="180"/>
  </r>
  <r>
    <n v="1012"/>
    <s v="C3180461"/>
    <x v="0"/>
    <x v="9"/>
    <x v="0"/>
    <n v="0"/>
    <n v="32"/>
    <x v="2"/>
    <s v="ITA-zan PAM-32,00 €"/>
    <s v="180"/>
  </r>
  <r>
    <n v="1013"/>
    <s v="R0784787"/>
    <x v="0"/>
    <x v="0"/>
    <x v="0"/>
    <n v="0"/>
    <n v="34"/>
    <x v="2"/>
    <s v="ITA-SG-34,00 €"/>
    <s v="784"/>
  </r>
  <r>
    <n v="1014"/>
    <s v="R0784787"/>
    <x v="0"/>
    <x v="0"/>
    <x v="1"/>
    <n v="30"/>
    <n v="33"/>
    <x v="68"/>
    <s v="ITA-SG-33,00 €"/>
    <s v="784"/>
  </r>
  <r>
    <n v="1015"/>
    <s v="E7341494"/>
    <x v="0"/>
    <x v="0"/>
    <x v="0"/>
    <n v="0"/>
    <n v="10"/>
    <x v="2"/>
    <s v="ITA-SG-10,00 €"/>
    <s v="341"/>
  </r>
  <r>
    <n v="1016"/>
    <s v="E7341494"/>
    <x v="0"/>
    <x v="0"/>
    <x v="1"/>
    <n v="30"/>
    <n v="37"/>
    <x v="39"/>
    <s v="ITA-SG-37,00 €"/>
    <s v="341"/>
  </r>
  <r>
    <n v="1017"/>
    <s v="L1193417"/>
    <x v="0"/>
    <x v="0"/>
    <x v="0"/>
    <n v="0"/>
    <n v="31"/>
    <x v="2"/>
    <s v="ITA-SG-31,00 €"/>
    <s v="193"/>
  </r>
  <r>
    <n v="1018"/>
    <s v="L5396614"/>
    <x v="0"/>
    <x v="5"/>
    <x v="0"/>
    <n v="0"/>
    <n v="21"/>
    <x v="2"/>
    <s v="ITA-zan VETRI-21,00 €"/>
    <s v="396"/>
  </r>
  <r>
    <n v="1019"/>
    <s v="P0351664"/>
    <x v="0"/>
    <x v="5"/>
    <x v="0"/>
    <n v="0"/>
    <n v="30"/>
    <x v="2"/>
    <s v="ITA-zan VETRI-30,00 €"/>
    <s v="351"/>
  </r>
  <r>
    <n v="1020"/>
    <s v="P0351664"/>
    <x v="0"/>
    <x v="5"/>
    <x v="1"/>
    <n v="20"/>
    <n v="33"/>
    <x v="5"/>
    <s v="ITA-zan VETRI-33,00 €"/>
    <s v="351"/>
  </r>
  <r>
    <n v="1021"/>
    <s v="P0351664"/>
    <x v="0"/>
    <x v="5"/>
    <x v="1"/>
    <n v="30"/>
    <n v="23"/>
    <x v="61"/>
    <s v="ITA-zan VETRI-23,00 €"/>
    <s v="351"/>
  </r>
  <r>
    <n v="1022"/>
    <s v="D0144907"/>
    <x v="0"/>
    <x v="5"/>
    <x v="1"/>
    <n v="30"/>
    <n v="24"/>
    <x v="26"/>
    <s v="ITA-zan VETRI-24,00 €"/>
    <s v="144"/>
  </r>
  <r>
    <n v="1023"/>
    <s v="D0144907"/>
    <x v="0"/>
    <x v="5"/>
    <x v="0"/>
    <n v="0"/>
    <n v="37"/>
    <x v="2"/>
    <s v="ITA-zan VETRI-37,00 €"/>
    <s v="144"/>
  </r>
  <r>
    <n v="1024"/>
    <s v="D0144907"/>
    <x v="0"/>
    <x v="5"/>
    <x v="1"/>
    <n v="20"/>
    <n v="10"/>
    <x v="55"/>
    <s v="ITA-zan VETRI-10,00 €"/>
    <s v="144"/>
  </r>
  <r>
    <n v="1025"/>
    <s v="R0953864"/>
    <x v="0"/>
    <x v="5"/>
    <x v="1"/>
    <n v="30"/>
    <n v="26"/>
    <x v="50"/>
    <s v="ITA-zan VETRI-26,00 €"/>
    <s v="953"/>
  </r>
  <r>
    <n v="1026"/>
    <s v="R0953864"/>
    <x v="0"/>
    <x v="5"/>
    <x v="0"/>
    <n v="0"/>
    <n v="11"/>
    <x v="2"/>
    <s v="ITA-zan VETRI-11,00 €"/>
    <s v="953"/>
  </r>
  <r>
    <n v="1027"/>
    <s v="R0953864"/>
    <x v="0"/>
    <x v="5"/>
    <x v="1"/>
    <n v="20"/>
    <n v="11"/>
    <x v="45"/>
    <s v="ITA-zan VETRI-11,00 €"/>
    <s v="953"/>
  </r>
  <r>
    <n v="1028"/>
    <s v="M4919748"/>
    <x v="1"/>
    <x v="2"/>
    <x v="0"/>
    <n v="0"/>
    <n v="11"/>
    <x v="2"/>
    <s v="EGY-EGYPTIAN SAE-11,00 €"/>
    <s v="919"/>
  </r>
  <r>
    <n v="1029"/>
    <s v="M4919748"/>
    <x v="1"/>
    <x v="2"/>
    <x v="1"/>
    <n v="30"/>
    <n v="37"/>
    <x v="39"/>
    <s v="EGY-EGYPTIAN SAE-37,00 €"/>
    <s v="919"/>
  </r>
  <r>
    <n v="1030"/>
    <s v="A6774078"/>
    <x v="0"/>
    <x v="6"/>
    <x v="0"/>
    <n v="0"/>
    <n v="19"/>
    <x v="2"/>
    <s v="ITA-zan pin SPA-19,00 €"/>
    <s v="774"/>
  </r>
  <r>
    <n v="1031"/>
    <s v="A6025927"/>
    <x v="0"/>
    <x v="0"/>
    <x v="0"/>
    <n v="0"/>
    <n v="23"/>
    <x v="2"/>
    <s v="ITA-SG-23,00 €"/>
    <s v="025"/>
  </r>
  <r>
    <n v="1032"/>
    <s v="E0660423"/>
    <x v="0"/>
    <x v="0"/>
    <x v="0"/>
    <n v="0"/>
    <n v="32"/>
    <x v="2"/>
    <s v="ITA-SG-32,00 €"/>
    <s v="660"/>
  </r>
  <r>
    <n v="1033"/>
    <s v="E5734332"/>
    <x v="0"/>
    <x v="8"/>
    <x v="1"/>
    <n v="20"/>
    <n v="13"/>
    <x v="15"/>
    <s v="ITA-zan S.R.L.-13,00 €"/>
    <s v="734"/>
  </r>
  <r>
    <n v="1034"/>
    <s v="E5734332"/>
    <x v="0"/>
    <x v="8"/>
    <x v="0"/>
    <n v="0"/>
    <n v="38"/>
    <x v="2"/>
    <s v="ITA-zan S.R.L.-38,00 €"/>
    <s v="734"/>
  </r>
  <r>
    <n v="1035"/>
    <s v="E5734332"/>
    <x v="0"/>
    <x v="8"/>
    <x v="1"/>
    <n v="30"/>
    <n v="33"/>
    <x v="68"/>
    <s v="ITA-zan S.R.L.-33,00 €"/>
    <s v="734"/>
  </r>
  <r>
    <n v="1036"/>
    <s v="S2217309"/>
    <x v="0"/>
    <x v="6"/>
    <x v="0"/>
    <n v="0"/>
    <n v="25"/>
    <x v="2"/>
    <s v="ITA-zan pin SPA-25,00 €"/>
    <s v="217"/>
  </r>
  <r>
    <n v="1037"/>
    <s v="E9570018"/>
    <x v="0"/>
    <x v="10"/>
    <x v="0"/>
    <n v="0"/>
    <n v="40"/>
    <x v="2"/>
    <s v="ITA-lollo SRL-40,00 €"/>
    <s v="570"/>
  </r>
  <r>
    <n v="1038"/>
    <s v="R4251381"/>
    <x v="1"/>
    <x v="1"/>
    <x v="1"/>
    <n v="30"/>
    <n v="22"/>
    <x v="5"/>
    <s v="EGY-ccc order-22,00 €"/>
    <s v="251"/>
  </r>
  <r>
    <n v="1039"/>
    <s v="R4251381"/>
    <x v="1"/>
    <x v="1"/>
    <x v="0"/>
    <n v="0"/>
    <n v="37"/>
    <x v="2"/>
    <s v="EGY-ccc order-37,00 €"/>
    <s v="251"/>
  </r>
  <r>
    <n v="1040"/>
    <s v="R4251381"/>
    <x v="1"/>
    <x v="1"/>
    <x v="1"/>
    <n v="20"/>
    <n v="23"/>
    <x v="13"/>
    <s v="EGY-ccc order-23,00 €"/>
    <s v="251"/>
  </r>
  <r>
    <n v="1041"/>
    <s v="A3732504"/>
    <x v="0"/>
    <x v="6"/>
    <x v="0"/>
    <n v="0"/>
    <n v="28"/>
    <x v="2"/>
    <s v="ITA-zan pin SPA-28,00 €"/>
    <s v="732"/>
  </r>
  <r>
    <n v="1042"/>
    <s v="M4274276"/>
    <x v="1"/>
    <x v="3"/>
    <x v="1"/>
    <n v="20"/>
    <n v="39"/>
    <x v="50"/>
    <s v="EGY-zan pin assuf S.A.E.-39,00 €"/>
    <s v="274"/>
  </r>
  <r>
    <n v="1043"/>
    <s v="M4274276"/>
    <x v="1"/>
    <x v="3"/>
    <x v="1"/>
    <n v="30"/>
    <n v="34"/>
    <x v="71"/>
    <s v="EGY-zan pin assuf S.A.E.-34,00 €"/>
    <s v="274"/>
  </r>
  <r>
    <n v="1044"/>
    <s v="M4274276"/>
    <x v="1"/>
    <x v="3"/>
    <x v="0"/>
    <n v="0"/>
    <n v="19"/>
    <x v="2"/>
    <s v="EGY-zan pin assuf S.A.E.-19,00 €"/>
    <s v="274"/>
  </r>
  <r>
    <n v="1045"/>
    <s v="A5403253"/>
    <x v="1"/>
    <x v="2"/>
    <x v="0"/>
    <n v="0"/>
    <n v="32"/>
    <x v="2"/>
    <s v="EGY-EGYPTIAN SAE-32,00 €"/>
    <s v="403"/>
  </r>
  <r>
    <n v="1046"/>
    <s v="A5403253"/>
    <x v="1"/>
    <x v="2"/>
    <x v="1"/>
    <n v="20"/>
    <n v="29"/>
    <x v="47"/>
    <s v="EGY-EGYPTIAN SAE-29,00 €"/>
    <s v="403"/>
  </r>
  <r>
    <n v="1047"/>
    <s v="F3092151"/>
    <x v="1"/>
    <x v="1"/>
    <x v="0"/>
    <n v="0"/>
    <n v="28"/>
    <x v="2"/>
    <s v="EGY-ccc order-28,00 €"/>
    <s v="092"/>
  </r>
  <r>
    <n v="1048"/>
    <s v="F3092151"/>
    <x v="1"/>
    <x v="1"/>
    <x v="1"/>
    <n v="30"/>
    <n v="40"/>
    <x v="62"/>
    <s v="EGY-ccc order-40,00 €"/>
    <s v="092"/>
  </r>
  <r>
    <n v="1049"/>
    <s v="F3092151"/>
    <x v="1"/>
    <x v="1"/>
    <x v="1"/>
    <n v="20"/>
    <n v="22"/>
    <x v="53"/>
    <s v="EGY-ccc order-22,00 €"/>
    <s v="092"/>
  </r>
  <r>
    <n v="1050"/>
    <s v="F0380614"/>
    <x v="0"/>
    <x v="0"/>
    <x v="0"/>
    <n v="0"/>
    <n v="13"/>
    <x v="2"/>
    <s v="ITA-SG-13,00 €"/>
    <s v="380"/>
  </r>
  <r>
    <n v="1051"/>
    <s v="A0861547"/>
    <x v="1"/>
    <x v="3"/>
    <x v="1"/>
    <n v="30"/>
    <n v="40"/>
    <x v="62"/>
    <s v="EGY-zan pin assuf S.A.E.-40,00 €"/>
    <s v="861"/>
  </r>
  <r>
    <n v="1052"/>
    <s v="P2246460"/>
    <x v="1"/>
    <x v="2"/>
    <x v="0"/>
    <n v="0"/>
    <n v="29"/>
    <x v="2"/>
    <s v="EGY-EGYPTIAN SAE-29,00 €"/>
    <s v="246"/>
  </r>
  <r>
    <n v="1053"/>
    <s v="P2246460"/>
    <x v="1"/>
    <x v="2"/>
    <x v="1"/>
    <n v="30"/>
    <n v="18"/>
    <x v="41"/>
    <s v="EGY-EGYPTIAN SAE-18,00 €"/>
    <s v="246"/>
  </r>
  <r>
    <n v="1054"/>
    <s v="S1395439"/>
    <x v="0"/>
    <x v="6"/>
    <x v="1"/>
    <n v="30"/>
    <n v="38"/>
    <x v="33"/>
    <s v="ITA-zan pin SPA-38,00 €"/>
    <s v="395"/>
  </r>
  <r>
    <n v="1055"/>
    <s v="M6586767"/>
    <x v="0"/>
    <x v="8"/>
    <x v="1"/>
    <n v="20"/>
    <n v="40"/>
    <x v="28"/>
    <s v="ITA-zan S.R.L.-40,00 €"/>
    <s v="586"/>
  </r>
  <r>
    <n v="1056"/>
    <s v="M6586767"/>
    <x v="0"/>
    <x v="8"/>
    <x v="1"/>
    <n v="30"/>
    <n v="16"/>
    <x v="16"/>
    <s v="ITA-zan S.R.L.-16,00 €"/>
    <s v="586"/>
  </r>
  <r>
    <n v="1057"/>
    <s v="M6586767"/>
    <x v="0"/>
    <x v="8"/>
    <x v="0"/>
    <n v="0"/>
    <n v="13"/>
    <x v="2"/>
    <s v="ITA-zan S.R.L.-13,00 €"/>
    <s v="586"/>
  </r>
  <r>
    <n v="1058"/>
    <s v="E8761116"/>
    <x v="1"/>
    <x v="4"/>
    <x v="0"/>
    <n v="0"/>
    <n v="18"/>
    <x v="2"/>
    <s v="EGY-order For Trading SARL-18,00 €"/>
    <s v="761"/>
  </r>
  <r>
    <n v="1059"/>
    <s v="M9760139"/>
    <x v="1"/>
    <x v="3"/>
    <x v="1"/>
    <n v="20"/>
    <n v="13"/>
    <x v="15"/>
    <s v="EGY-zan pin assuf S.A.E.-13,00 €"/>
    <s v="760"/>
  </r>
  <r>
    <n v="1060"/>
    <s v="M9760139"/>
    <x v="1"/>
    <x v="3"/>
    <x v="0"/>
    <n v="0"/>
    <n v="39"/>
    <x v="2"/>
    <s v="EGY-zan pin assuf S.A.E.-39,00 €"/>
    <s v="760"/>
  </r>
  <r>
    <n v="1061"/>
    <s v="M9760139"/>
    <x v="1"/>
    <x v="3"/>
    <x v="1"/>
    <n v="30"/>
    <n v="34"/>
    <x v="71"/>
    <s v="EGY-zan pin assuf S.A.E.-34,00 €"/>
    <s v="760"/>
  </r>
  <r>
    <n v="1062"/>
    <s v="G8814669"/>
    <x v="0"/>
    <x v="5"/>
    <x v="1"/>
    <n v="20"/>
    <n v="34"/>
    <x v="24"/>
    <s v="ITA-zan VETRI-34,00 €"/>
    <s v="814"/>
  </r>
  <r>
    <n v="1063"/>
    <s v="G8814669"/>
    <x v="0"/>
    <x v="5"/>
    <x v="1"/>
    <n v="30"/>
    <n v="13"/>
    <x v="29"/>
    <s v="ITA-zan VETRI-13,00 €"/>
    <s v="814"/>
  </r>
  <r>
    <n v="1064"/>
    <s v="G8814669"/>
    <x v="0"/>
    <x v="5"/>
    <x v="0"/>
    <n v="0"/>
    <n v="33"/>
    <x v="2"/>
    <s v="ITA-zan VETRI-33,00 €"/>
    <s v="814"/>
  </r>
  <r>
    <n v="1065"/>
    <s v="G5588449"/>
    <x v="0"/>
    <x v="10"/>
    <x v="0"/>
    <n v="0"/>
    <n v="40"/>
    <x v="2"/>
    <s v="ITA-lollo SRL-40,00 €"/>
    <s v="588"/>
  </r>
  <r>
    <n v="1066"/>
    <s v="A8686792"/>
    <x v="1"/>
    <x v="1"/>
    <x v="0"/>
    <n v="0"/>
    <n v="36"/>
    <x v="2"/>
    <s v="EGY-ccc order-36,00 €"/>
    <s v="686"/>
  </r>
  <r>
    <n v="1067"/>
    <s v="E2864349"/>
    <x v="1"/>
    <x v="1"/>
    <x v="0"/>
    <n v="0"/>
    <n v="10"/>
    <x v="2"/>
    <s v="EGY-ccc order-10,00 €"/>
    <s v="864"/>
  </r>
  <r>
    <n v="1068"/>
    <s v="E2864349"/>
    <x v="1"/>
    <x v="1"/>
    <x v="1"/>
    <n v="30"/>
    <n v="30"/>
    <x v="63"/>
    <s v="EGY-ccc order-30,00 €"/>
    <s v="864"/>
  </r>
  <r>
    <n v="1069"/>
    <s v="E2864349"/>
    <x v="1"/>
    <x v="1"/>
    <x v="1"/>
    <n v="20"/>
    <n v="11"/>
    <x v="45"/>
    <s v="EGY-ccc order-11,00 €"/>
    <s v="864"/>
  </r>
  <r>
    <n v="1070"/>
    <s v="E4662135"/>
    <x v="1"/>
    <x v="1"/>
    <x v="0"/>
    <n v="0"/>
    <n v="40"/>
    <x v="2"/>
    <s v="EGY-ccc order-40,00 €"/>
    <s v="662"/>
  </r>
  <r>
    <n v="1071"/>
    <s v="E4662135"/>
    <x v="1"/>
    <x v="1"/>
    <x v="1"/>
    <n v="30"/>
    <n v="35"/>
    <x v="35"/>
    <s v="EGY-ccc order-35,00 €"/>
    <s v="662"/>
  </r>
  <r>
    <n v="1072"/>
    <s v="E4662135"/>
    <x v="1"/>
    <x v="1"/>
    <x v="1"/>
    <n v="20"/>
    <n v="22"/>
    <x v="53"/>
    <s v="EGY-ccc order-22,00 €"/>
    <s v="662"/>
  </r>
  <r>
    <n v="1073"/>
    <s v="L8979958"/>
    <x v="0"/>
    <x v="10"/>
    <x v="0"/>
    <n v="0"/>
    <n v="29"/>
    <x v="2"/>
    <s v="ITA-lollo SRL-29,00 €"/>
    <s v="979"/>
  </r>
  <r>
    <n v="1074"/>
    <s v="E0230621"/>
    <x v="0"/>
    <x v="6"/>
    <x v="0"/>
    <n v="0"/>
    <n v="39"/>
    <x v="2"/>
    <s v="ITA-zan pin SPA-39,00 €"/>
    <s v="230"/>
  </r>
  <r>
    <n v="1075"/>
    <s v="E0230621"/>
    <x v="0"/>
    <x v="6"/>
    <x v="1"/>
    <n v="20"/>
    <n v="24"/>
    <x v="16"/>
    <s v="ITA-zan pin SPA-24,00 €"/>
    <s v="230"/>
  </r>
  <r>
    <n v="1076"/>
    <s v="E0230621"/>
    <x v="0"/>
    <x v="6"/>
    <x v="1"/>
    <n v="30"/>
    <n v="32"/>
    <x v="70"/>
    <s v="ITA-zan pin SPA-32,00 €"/>
    <s v="230"/>
  </r>
  <r>
    <n v="1077"/>
    <s v="E0230621"/>
    <x v="0"/>
    <x v="6"/>
    <x v="1"/>
    <n v="20"/>
    <n v="19"/>
    <x v="3"/>
    <s v="ITA-zan pin SPA-19,00 €"/>
    <s v="230"/>
  </r>
  <r>
    <n v="1078"/>
    <s v="A2158202"/>
    <x v="0"/>
    <x v="9"/>
    <x v="0"/>
    <n v="0"/>
    <n v="25"/>
    <x v="2"/>
    <s v="ITA-zan PAM-25,00 €"/>
    <s v="158"/>
  </r>
  <r>
    <n v="1079"/>
    <s v="A2158202"/>
    <x v="0"/>
    <x v="9"/>
    <x v="1"/>
    <n v="20"/>
    <n v="23"/>
    <x v="13"/>
    <s v="ITA-zan PAM-23,00 €"/>
    <s v="158"/>
  </r>
  <r>
    <n v="1080"/>
    <s v="S0794952"/>
    <x v="0"/>
    <x v="5"/>
    <x v="0"/>
    <n v="0"/>
    <n v="34"/>
    <x v="2"/>
    <s v="ITA-zan VETRI-34,00 €"/>
    <s v="794"/>
  </r>
  <r>
    <n v="1081"/>
    <s v="S0794952"/>
    <x v="0"/>
    <x v="5"/>
    <x v="1"/>
    <n v="30"/>
    <n v="18"/>
    <x v="41"/>
    <s v="ITA-zan VETRI-18,00 €"/>
    <s v="794"/>
  </r>
  <r>
    <n v="1082"/>
    <s v="S0794952"/>
    <x v="0"/>
    <x v="5"/>
    <x v="1"/>
    <n v="20"/>
    <n v="19"/>
    <x v="3"/>
    <s v="ITA-zan VETRI-19,00 €"/>
    <s v="794"/>
  </r>
  <r>
    <n v="1083"/>
    <s v="M9006975"/>
    <x v="0"/>
    <x v="0"/>
    <x v="1"/>
    <n v="20"/>
    <n v="29"/>
    <x v="47"/>
    <s v="ITA-SG-29,00 €"/>
    <s v="006"/>
  </r>
  <r>
    <n v="1084"/>
    <s v="M9006975"/>
    <x v="0"/>
    <x v="0"/>
    <x v="1"/>
    <n v="30"/>
    <n v="33"/>
    <x v="68"/>
    <s v="ITA-SG-33,00 €"/>
    <s v="006"/>
  </r>
  <r>
    <n v="1085"/>
    <s v="M9006975"/>
    <x v="0"/>
    <x v="0"/>
    <x v="0"/>
    <n v="0"/>
    <n v="22"/>
    <x v="2"/>
    <s v="ITA-SG-22,00 €"/>
    <s v="006"/>
  </r>
  <r>
    <n v="1086"/>
    <s v="R9467917"/>
    <x v="0"/>
    <x v="0"/>
    <x v="0"/>
    <n v="0"/>
    <n v="13"/>
    <x v="2"/>
    <s v="ITA-SG-13,00 €"/>
    <s v="467"/>
  </r>
  <r>
    <n v="1087"/>
    <s v="R9467917"/>
    <x v="0"/>
    <x v="0"/>
    <x v="1"/>
    <n v="30"/>
    <n v="20"/>
    <x v="1"/>
    <s v="ITA-SG-20,00 €"/>
    <s v="467"/>
  </r>
  <r>
    <n v="1088"/>
    <s v="E1165555"/>
    <x v="0"/>
    <x v="0"/>
    <x v="1"/>
    <n v="30"/>
    <n v="23"/>
    <x v="61"/>
    <s v="ITA-SG-23,00 €"/>
    <s v="165"/>
  </r>
  <r>
    <n v="1089"/>
    <s v="E1165555"/>
    <x v="0"/>
    <x v="0"/>
    <x v="0"/>
    <n v="0"/>
    <n v="28"/>
    <x v="2"/>
    <s v="ITA-SG-28,00 €"/>
    <s v="165"/>
  </r>
  <r>
    <n v="1090"/>
    <s v="E1165555"/>
    <x v="0"/>
    <x v="0"/>
    <x v="1"/>
    <n v="20"/>
    <n v="26"/>
    <x v="54"/>
    <s v="ITA-SG-26,00 €"/>
    <s v="165"/>
  </r>
  <r>
    <n v="1091"/>
    <s v="I6055276"/>
    <x v="0"/>
    <x v="5"/>
    <x v="1"/>
    <n v="20"/>
    <n v="26"/>
    <x v="54"/>
    <s v="ITA-zan VETRI-26,00 €"/>
    <s v="055"/>
  </r>
  <r>
    <n v="1092"/>
    <s v="I6055276"/>
    <x v="0"/>
    <x v="5"/>
    <x v="1"/>
    <n v="30"/>
    <n v="16"/>
    <x v="16"/>
    <s v="ITA-zan VETRI-16,00 €"/>
    <s v="055"/>
  </r>
  <r>
    <n v="1093"/>
    <s v="V6138998"/>
    <x v="0"/>
    <x v="0"/>
    <x v="0"/>
    <n v="0"/>
    <n v="33"/>
    <x v="2"/>
    <s v="ITA-SG-33,00 €"/>
    <s v="138"/>
  </r>
  <r>
    <n v="1094"/>
    <s v="C7897169"/>
    <x v="0"/>
    <x v="8"/>
    <x v="1"/>
    <n v="30"/>
    <n v="15"/>
    <x v="20"/>
    <s v="ITA-zan S.R.L.-15,00 €"/>
    <s v="897"/>
  </r>
  <r>
    <n v="1095"/>
    <s v="S0030641"/>
    <x v="0"/>
    <x v="8"/>
    <x v="1"/>
    <n v="30"/>
    <n v="14"/>
    <x v="44"/>
    <s v="ITA-zan S.R.L.-14,00 €"/>
    <s v="030"/>
  </r>
  <r>
    <n v="1096"/>
    <s v="S0030641"/>
    <x v="0"/>
    <x v="8"/>
    <x v="0"/>
    <n v="0"/>
    <n v="21"/>
    <x v="2"/>
    <s v="ITA-zan S.R.L.-21,00 €"/>
    <s v="030"/>
  </r>
  <r>
    <n v="1097"/>
    <s v="P7263860"/>
    <x v="0"/>
    <x v="8"/>
    <x v="0"/>
    <n v="0"/>
    <n v="13"/>
    <x v="2"/>
    <s v="ITA-zan S.R.L.-13,00 €"/>
    <s v="263"/>
  </r>
  <r>
    <n v="1098"/>
    <s v="P7263860"/>
    <x v="0"/>
    <x v="8"/>
    <x v="1"/>
    <n v="20"/>
    <n v="12"/>
    <x v="19"/>
    <s v="ITA-zan S.R.L.-12,00 €"/>
    <s v="263"/>
  </r>
  <r>
    <n v="1099"/>
    <s v="P7263860"/>
    <x v="0"/>
    <x v="8"/>
    <x v="1"/>
    <n v="30"/>
    <n v="25"/>
    <x v="21"/>
    <s v="ITA-zan S.R.L.-25,00 €"/>
    <s v="263"/>
  </r>
  <r>
    <n v="1100"/>
    <s v="S0985538"/>
    <x v="0"/>
    <x v="0"/>
    <x v="1"/>
    <n v="30"/>
    <n v="14"/>
    <x v="44"/>
    <s v="ITA-SG-14,00 €"/>
    <s v="985"/>
  </r>
  <r>
    <n v="1101"/>
    <s v="S0985538"/>
    <x v="0"/>
    <x v="0"/>
    <x v="1"/>
    <n v="20"/>
    <n v="12"/>
    <x v="19"/>
    <s v="ITA-SG-12,00 €"/>
    <s v="985"/>
  </r>
  <r>
    <n v="1102"/>
    <s v="S0985538"/>
    <x v="0"/>
    <x v="0"/>
    <x v="0"/>
    <n v="0"/>
    <n v="22"/>
    <x v="2"/>
    <s v="ITA-SG-22,00 €"/>
    <s v="985"/>
  </r>
  <r>
    <n v="1103"/>
    <s v="S0985538"/>
    <x v="0"/>
    <x v="0"/>
    <x v="1"/>
    <n v="20"/>
    <n v="10"/>
    <x v="55"/>
    <s v="ITA-SG-10,00 €"/>
    <s v="985"/>
  </r>
  <r>
    <n v="1104"/>
    <s v="C7750276"/>
    <x v="0"/>
    <x v="7"/>
    <x v="1"/>
    <n v="20"/>
    <n v="20"/>
    <x v="17"/>
    <s v="ITA-SICURpin SUD S.r.l-20,00 €"/>
    <s v="750"/>
  </r>
  <r>
    <n v="1105"/>
    <s v="C7750276"/>
    <x v="0"/>
    <x v="7"/>
    <x v="0"/>
    <n v="0"/>
    <n v="31"/>
    <x v="2"/>
    <s v="ITA-SICURpin SUD S.r.l-31,00 €"/>
    <s v="750"/>
  </r>
  <r>
    <n v="1106"/>
    <s v="C7750276"/>
    <x v="0"/>
    <x v="7"/>
    <x v="1"/>
    <n v="30"/>
    <n v="14"/>
    <x v="44"/>
    <s v="ITA-SICURpin SUD S.r.l-14,00 €"/>
    <s v="750"/>
  </r>
  <r>
    <n v="1107"/>
    <s v="R0959074"/>
    <x v="0"/>
    <x v="5"/>
    <x v="0"/>
    <n v="0"/>
    <n v="16"/>
    <x v="2"/>
    <s v="ITA-zan VETRI-16,00 €"/>
    <s v="959"/>
  </r>
  <r>
    <n v="1108"/>
    <s v="R0940762"/>
    <x v="0"/>
    <x v="0"/>
    <x v="1"/>
    <n v="20"/>
    <n v="12"/>
    <x v="19"/>
    <s v="ITA-SG-12,00 €"/>
    <s v="940"/>
  </r>
  <r>
    <n v="1109"/>
    <s v="R0940762"/>
    <x v="0"/>
    <x v="0"/>
    <x v="1"/>
    <n v="30"/>
    <n v="26"/>
    <x v="50"/>
    <s v="ITA-SG-26,00 €"/>
    <s v="940"/>
  </r>
  <r>
    <n v="1110"/>
    <s v="R0940762"/>
    <x v="0"/>
    <x v="0"/>
    <x v="0"/>
    <n v="0"/>
    <n v="31"/>
    <x v="2"/>
    <s v="ITA-SG-31,00 €"/>
    <s v="940"/>
  </r>
  <r>
    <n v="1111"/>
    <s v="A8679549"/>
    <x v="0"/>
    <x v="10"/>
    <x v="0"/>
    <n v="0"/>
    <n v="22"/>
    <x v="2"/>
    <s v="ITA-lollo SRL-22,00 €"/>
    <s v="679"/>
  </r>
  <r>
    <n v="1112"/>
    <s v="G4674347"/>
    <x v="0"/>
    <x v="0"/>
    <x v="0"/>
    <n v="0"/>
    <n v="38"/>
    <x v="2"/>
    <s v="ITA-SG-38,00 €"/>
    <s v="674"/>
  </r>
  <r>
    <n v="1113"/>
    <s v="G4674347"/>
    <x v="0"/>
    <x v="0"/>
    <x v="1"/>
    <n v="20"/>
    <n v="25"/>
    <x v="38"/>
    <s v="ITA-SG-25,00 €"/>
    <s v="674"/>
  </r>
  <r>
    <n v="1114"/>
    <s v="e5218622"/>
    <x v="0"/>
    <x v="6"/>
    <x v="1"/>
    <n v="30"/>
    <n v="18"/>
    <x v="41"/>
    <s v="ITA-zan pin SPA-18,00 €"/>
    <s v="218"/>
  </r>
  <r>
    <n v="1115"/>
    <s v="F8407474"/>
    <x v="0"/>
    <x v="0"/>
    <x v="1"/>
    <n v="20"/>
    <n v="12"/>
    <x v="19"/>
    <s v="ITA-SG-12,00 €"/>
    <s v="407"/>
  </r>
  <r>
    <n v="1116"/>
    <s v="F8407474"/>
    <x v="0"/>
    <x v="0"/>
    <x v="1"/>
    <n v="30"/>
    <n v="24"/>
    <x v="26"/>
    <s v="ITA-SG-24,00 €"/>
    <s v="407"/>
  </r>
  <r>
    <n v="1117"/>
    <s v="A0616634"/>
    <x v="0"/>
    <x v="5"/>
    <x v="0"/>
    <n v="0"/>
    <n v="36"/>
    <x v="2"/>
    <s v="ITA-zan VETRI-36,00 €"/>
    <s v="616"/>
  </r>
  <r>
    <n v="1118"/>
    <s v="M9927925"/>
    <x v="0"/>
    <x v="0"/>
    <x v="0"/>
    <n v="0"/>
    <n v="35"/>
    <x v="2"/>
    <s v="ITA-SG-35,00 €"/>
    <s v="927"/>
  </r>
  <r>
    <n v="1119"/>
    <s v="I7074883"/>
    <x v="0"/>
    <x v="8"/>
    <x v="1"/>
    <n v="20"/>
    <n v="37"/>
    <x v="7"/>
    <s v="ITA-zan S.R.L.-37,00 €"/>
    <s v="074"/>
  </r>
  <r>
    <n v="1120"/>
    <s v="I7074883"/>
    <x v="0"/>
    <x v="8"/>
    <x v="1"/>
    <n v="20"/>
    <n v="12"/>
    <x v="19"/>
    <s v="ITA-zan S.R.L.-12,00 €"/>
    <s v="074"/>
  </r>
  <r>
    <n v="1121"/>
    <s v="I7074883"/>
    <x v="0"/>
    <x v="8"/>
    <x v="1"/>
    <n v="30"/>
    <n v="12"/>
    <x v="10"/>
    <s v="ITA-zan S.R.L.-12,00 €"/>
    <s v="074"/>
  </r>
  <r>
    <n v="1122"/>
    <s v="I7074883"/>
    <x v="0"/>
    <x v="8"/>
    <x v="0"/>
    <n v="0"/>
    <n v="28"/>
    <x v="2"/>
    <s v="ITA-zan S.R.L.-28,00 €"/>
    <s v="074"/>
  </r>
  <r>
    <n v="1123"/>
    <s v="A5859670"/>
    <x v="0"/>
    <x v="9"/>
    <x v="1"/>
    <n v="20"/>
    <n v="40"/>
    <x v="28"/>
    <s v="ITA-zan PAM-40,00 €"/>
    <s v="859"/>
  </r>
  <r>
    <n v="1124"/>
    <s v="A5859670"/>
    <x v="0"/>
    <x v="9"/>
    <x v="1"/>
    <n v="30"/>
    <n v="31"/>
    <x v="64"/>
    <s v="ITA-zan PAM-31,00 €"/>
    <s v="859"/>
  </r>
  <r>
    <n v="1125"/>
    <s v="A5859670"/>
    <x v="0"/>
    <x v="9"/>
    <x v="0"/>
    <n v="0"/>
    <n v="30"/>
    <x v="2"/>
    <s v="ITA-zan PAM-30,00 €"/>
    <s v="859"/>
  </r>
  <r>
    <n v="1126"/>
    <s v="G3413565"/>
    <x v="0"/>
    <x v="14"/>
    <x v="1"/>
    <n v="30"/>
    <n v="20"/>
    <x v="1"/>
    <s v="ITA-SG DISTRIBUZIONE SRL-20,00 €"/>
    <s v="413"/>
  </r>
  <r>
    <n v="1127"/>
    <s v="D1293782"/>
    <x v="0"/>
    <x v="0"/>
    <x v="0"/>
    <n v="0"/>
    <n v="10"/>
    <x v="2"/>
    <s v="ITA-SG-10,00 €"/>
    <s v="293"/>
  </r>
  <r>
    <n v="1128"/>
    <s v="G6445643"/>
    <x v="0"/>
    <x v="6"/>
    <x v="1"/>
    <n v="30"/>
    <n v="22"/>
    <x v="5"/>
    <s v="ITA-zan pin SPA-22,00 €"/>
    <s v="445"/>
  </r>
  <r>
    <n v="1129"/>
    <s v="G6445643"/>
    <x v="0"/>
    <x v="6"/>
    <x v="0"/>
    <n v="0"/>
    <n v="12"/>
    <x v="2"/>
    <s v="ITA-zan pin SPA-12,00 €"/>
    <s v="445"/>
  </r>
  <r>
    <n v="1130"/>
    <s v="G6445643"/>
    <x v="0"/>
    <x v="6"/>
    <x v="1"/>
    <n v="20"/>
    <n v="23"/>
    <x v="13"/>
    <s v="ITA-zan pin SPA-23,00 €"/>
    <s v="445"/>
  </r>
  <r>
    <n v="1131"/>
    <s v="G7560244"/>
    <x v="0"/>
    <x v="5"/>
    <x v="0"/>
    <n v="0"/>
    <n v="10"/>
    <x v="2"/>
    <s v="ITA-zan VETRI-10,00 €"/>
    <s v="560"/>
  </r>
  <r>
    <n v="1132"/>
    <s v="G7560244"/>
    <x v="0"/>
    <x v="5"/>
    <x v="1"/>
    <n v="30"/>
    <n v="11"/>
    <x v="8"/>
    <s v="ITA-zan VETRI-11,00 €"/>
    <s v="560"/>
  </r>
  <r>
    <n v="1133"/>
    <s v="G7560244"/>
    <x v="0"/>
    <x v="5"/>
    <x v="1"/>
    <n v="20"/>
    <n v="37"/>
    <x v="7"/>
    <s v="ITA-zan VETRI-37,00 €"/>
    <s v="560"/>
  </r>
  <r>
    <n v="1134"/>
    <s v="V2905416"/>
    <x v="0"/>
    <x v="7"/>
    <x v="0"/>
    <n v="0"/>
    <n v="27"/>
    <x v="2"/>
    <s v="ITA-SICURpin SUD S.r.l-27,00 €"/>
    <s v="905"/>
  </r>
  <r>
    <n v="1135"/>
    <s v="V2905416"/>
    <x v="0"/>
    <x v="7"/>
    <x v="1"/>
    <n v="20"/>
    <n v="11"/>
    <x v="45"/>
    <s v="ITA-SICURpin SUD S.r.l-11,00 €"/>
    <s v="905"/>
  </r>
  <r>
    <n v="1136"/>
    <s v="V2905416"/>
    <x v="0"/>
    <x v="7"/>
    <x v="1"/>
    <n v="30"/>
    <n v="20"/>
    <x v="1"/>
    <s v="ITA-SICURpin SUD S.r.l-20,00 €"/>
    <s v="905"/>
  </r>
  <r>
    <n v="1137"/>
    <s v="A6943028"/>
    <x v="0"/>
    <x v="6"/>
    <x v="1"/>
    <n v="30"/>
    <n v="19"/>
    <x v="67"/>
    <s v="ITA-zan pin SPA-19,00 €"/>
    <s v="943"/>
  </r>
  <r>
    <n v="1138"/>
    <s v="A6943028"/>
    <x v="0"/>
    <x v="6"/>
    <x v="0"/>
    <n v="0"/>
    <n v="37"/>
    <x v="2"/>
    <s v="ITA-zan pin SPA-37,00 €"/>
    <s v="943"/>
  </r>
  <r>
    <n v="1139"/>
    <s v="E7721186"/>
    <x v="0"/>
    <x v="5"/>
    <x v="0"/>
    <n v="0"/>
    <n v="27"/>
    <x v="2"/>
    <s v="ITA-zan VETRI-27,00 €"/>
    <s v="721"/>
  </r>
  <r>
    <n v="1140"/>
    <s v="A6034520"/>
    <x v="0"/>
    <x v="5"/>
    <x v="1"/>
    <n v="30"/>
    <n v="22"/>
    <x v="5"/>
    <s v="ITA-zan VETRI-22,00 €"/>
    <s v="034"/>
  </r>
  <r>
    <n v="1141"/>
    <s v="A6034520"/>
    <x v="0"/>
    <x v="5"/>
    <x v="1"/>
    <n v="20"/>
    <n v="20"/>
    <x v="17"/>
    <s v="ITA-zan VETRI-20,00 €"/>
    <s v="034"/>
  </r>
  <r>
    <n v="1142"/>
    <s v="C7388449"/>
    <x v="0"/>
    <x v="9"/>
    <x v="1"/>
    <n v="30"/>
    <n v="23"/>
    <x v="61"/>
    <s v="ITA-zan PAM-23,00 €"/>
    <s v="388"/>
  </r>
  <r>
    <n v="1143"/>
    <s v="C7388449"/>
    <x v="0"/>
    <x v="9"/>
    <x v="1"/>
    <n v="20"/>
    <n v="26"/>
    <x v="54"/>
    <s v="ITA-zan PAM-26,00 €"/>
    <s v="388"/>
  </r>
  <r>
    <n v="1144"/>
    <s v="C7388449"/>
    <x v="0"/>
    <x v="9"/>
    <x v="0"/>
    <n v="0"/>
    <n v="23"/>
    <x v="2"/>
    <s v="ITA-zan PAM-23,00 €"/>
    <s v="388"/>
  </r>
  <r>
    <n v="1145"/>
    <s v="R9808267"/>
    <x v="0"/>
    <x v="7"/>
    <x v="0"/>
    <n v="0"/>
    <n v="19"/>
    <x v="2"/>
    <s v="ITA-SICURpin SUD S.r.l-19,00 €"/>
    <s v="808"/>
  </r>
  <r>
    <n v="1146"/>
    <s v="B8276348"/>
    <x v="0"/>
    <x v="8"/>
    <x v="0"/>
    <n v="0"/>
    <n v="22"/>
    <x v="2"/>
    <s v="ITA-zan S.R.L.-22,00 €"/>
    <s v="276"/>
  </r>
  <r>
    <n v="1147"/>
    <s v="B8276348"/>
    <x v="0"/>
    <x v="8"/>
    <x v="1"/>
    <n v="20"/>
    <n v="10"/>
    <x v="55"/>
    <s v="ITA-zan S.R.L.-10,00 €"/>
    <s v="276"/>
  </r>
  <r>
    <n v="1148"/>
    <s v="C4552698"/>
    <x v="0"/>
    <x v="8"/>
    <x v="1"/>
    <n v="20"/>
    <n v="16"/>
    <x v="52"/>
    <s v="ITA-zan S.R.L.-16,00 €"/>
    <s v="552"/>
  </r>
  <r>
    <n v="1149"/>
    <s v="P5663639"/>
    <x v="0"/>
    <x v="5"/>
    <x v="0"/>
    <n v="0"/>
    <n v="12"/>
    <x v="2"/>
    <s v="ITA-zan VETRI-12,00 €"/>
    <s v="663"/>
  </r>
  <r>
    <n v="1150"/>
    <s v="P5663639"/>
    <x v="0"/>
    <x v="5"/>
    <x v="1"/>
    <n v="20"/>
    <n v="18"/>
    <x v="10"/>
    <s v="ITA-zan VETRI-18,00 €"/>
    <s v="663"/>
  </r>
  <r>
    <n v="1151"/>
    <s v="P5663639"/>
    <x v="0"/>
    <x v="5"/>
    <x v="1"/>
    <n v="30"/>
    <n v="23"/>
    <x v="61"/>
    <s v="ITA-zan VETRI-23,00 €"/>
    <s v="663"/>
  </r>
  <r>
    <n v="1152"/>
    <s v="P5663639"/>
    <x v="0"/>
    <x v="5"/>
    <x v="1"/>
    <n v="20"/>
    <n v="37"/>
    <x v="7"/>
    <s v="ITA-zan VETRI-37,00 €"/>
    <s v="663"/>
  </r>
  <r>
    <n v="1153"/>
    <s v="S4779705"/>
    <x v="0"/>
    <x v="15"/>
    <x v="1"/>
    <n v="20"/>
    <n v="24"/>
    <x v="16"/>
    <s v="ITA-mull-24,00 €"/>
    <s v="779"/>
  </r>
  <r>
    <n v="1154"/>
    <s v="S4779705"/>
    <x v="0"/>
    <x v="15"/>
    <x v="1"/>
    <n v="30"/>
    <n v="26"/>
    <x v="50"/>
    <s v="ITA-mull-26,00 €"/>
    <s v="779"/>
  </r>
  <r>
    <n v="1155"/>
    <s v="S4779705"/>
    <x v="0"/>
    <x v="15"/>
    <x v="0"/>
    <n v="0"/>
    <n v="40"/>
    <x v="2"/>
    <s v="ITA-mull-40,00 €"/>
    <s v="779"/>
  </r>
  <r>
    <n v="1156"/>
    <s v="A2495087"/>
    <x v="0"/>
    <x v="6"/>
    <x v="0"/>
    <n v="0"/>
    <n v="18"/>
    <x v="2"/>
    <s v="ITA-zan pin SPA-18,00 €"/>
    <s v="495"/>
  </r>
  <r>
    <n v="1157"/>
    <s v="D4025106"/>
    <x v="0"/>
    <x v="0"/>
    <x v="0"/>
    <n v="0"/>
    <n v="24"/>
    <x v="2"/>
    <s v="ITA-SG-24,00 €"/>
    <s v="025"/>
  </r>
  <r>
    <n v="1158"/>
    <s v="D2399636"/>
    <x v="0"/>
    <x v="6"/>
    <x v="0"/>
    <n v="0"/>
    <n v="40"/>
    <x v="2"/>
    <s v="ITA-zan pin SPA-40,00 €"/>
    <s v="399"/>
  </r>
  <r>
    <n v="1159"/>
    <s v="N4238154"/>
    <x v="0"/>
    <x v="0"/>
    <x v="1"/>
    <n v="30"/>
    <n v="24"/>
    <x v="26"/>
    <s v="ITA-SG-24,00 €"/>
    <s v="238"/>
  </r>
  <r>
    <n v="1160"/>
    <s v="N4238154"/>
    <x v="0"/>
    <x v="0"/>
    <x v="0"/>
    <n v="0"/>
    <n v="27"/>
    <x v="2"/>
    <s v="ITA-SG-27,00 €"/>
    <s v="238"/>
  </r>
  <r>
    <n v="1161"/>
    <s v="A6289302"/>
    <x v="0"/>
    <x v="0"/>
    <x v="0"/>
    <n v="0"/>
    <n v="19"/>
    <x v="2"/>
    <s v="ITA-SG-19,00 €"/>
    <s v="289"/>
  </r>
  <r>
    <n v="1162"/>
    <s v="A6289302"/>
    <x v="0"/>
    <x v="0"/>
    <x v="1"/>
    <n v="30"/>
    <n v="20"/>
    <x v="1"/>
    <s v="ITA-SG-20,00 €"/>
    <s v="289"/>
  </r>
  <r>
    <n v="1163"/>
    <s v="A3833469"/>
    <x v="0"/>
    <x v="5"/>
    <x v="1"/>
    <n v="20"/>
    <n v="34"/>
    <x v="24"/>
    <s v="ITA-zan VETRI-34,00 €"/>
    <s v="833"/>
  </r>
  <r>
    <n v="1164"/>
    <s v="A3833469"/>
    <x v="0"/>
    <x v="5"/>
    <x v="1"/>
    <n v="30"/>
    <n v="32"/>
    <x v="70"/>
    <s v="ITA-zan VETRI-32,00 €"/>
    <s v="833"/>
  </r>
  <r>
    <n v="1165"/>
    <s v="A3833469"/>
    <x v="0"/>
    <x v="5"/>
    <x v="0"/>
    <n v="0"/>
    <n v="12"/>
    <x v="2"/>
    <s v="ITA-zan VETRI-12,00 €"/>
    <s v="833"/>
  </r>
  <r>
    <n v="1166"/>
    <s v="E7115278"/>
    <x v="0"/>
    <x v="6"/>
    <x v="0"/>
    <n v="0"/>
    <n v="32"/>
    <x v="2"/>
    <s v="ITA-zan pin SPA-32,00 €"/>
    <s v="115"/>
  </r>
  <r>
    <n v="1167"/>
    <s v="E7115278"/>
    <x v="0"/>
    <x v="6"/>
    <x v="1"/>
    <n v="20"/>
    <n v="30"/>
    <x v="1"/>
    <s v="ITA-zan pin SPA-30,00 €"/>
    <s v="115"/>
  </r>
  <r>
    <n v="1168"/>
    <s v="E7115278"/>
    <x v="0"/>
    <x v="6"/>
    <x v="1"/>
    <n v="30"/>
    <n v="17"/>
    <x v="9"/>
    <s v="ITA-zan pin SPA-17,00 €"/>
    <s v="115"/>
  </r>
  <r>
    <n v="1169"/>
    <s v="M2014310"/>
    <x v="0"/>
    <x v="14"/>
    <x v="1"/>
    <n v="30"/>
    <n v="23"/>
    <x v="61"/>
    <s v="ITA-SG DISTRIBUZIONE SRL-23,00 €"/>
    <s v="014"/>
  </r>
  <r>
    <n v="1170"/>
    <s v="S0552945"/>
    <x v="0"/>
    <x v="0"/>
    <x v="0"/>
    <n v="0"/>
    <n v="15"/>
    <x v="2"/>
    <s v="ITA-SG-15,00 €"/>
    <s v="552"/>
  </r>
  <r>
    <n v="1171"/>
    <s v="A3807405"/>
    <x v="0"/>
    <x v="0"/>
    <x v="0"/>
    <n v="0"/>
    <n v="29"/>
    <x v="2"/>
    <s v="ITA-SG-29,00 €"/>
    <s v="807"/>
  </r>
  <r>
    <n v="1172"/>
    <s v="A3807405"/>
    <x v="0"/>
    <x v="0"/>
    <x v="1"/>
    <n v="20"/>
    <n v="38"/>
    <x v="12"/>
    <s v="ITA-SG-38,00 €"/>
    <s v="807"/>
  </r>
  <r>
    <n v="1173"/>
    <s v="A3807405"/>
    <x v="0"/>
    <x v="0"/>
    <x v="1"/>
    <n v="30"/>
    <n v="40"/>
    <x v="62"/>
    <s v="ITA-SG-40,00 €"/>
    <s v="807"/>
  </r>
  <r>
    <n v="1174"/>
    <s v="G5289232"/>
    <x v="1"/>
    <x v="1"/>
    <x v="1"/>
    <n v="20"/>
    <n v="10"/>
    <x v="55"/>
    <s v="EGY-ccc order-10,00 €"/>
    <s v="289"/>
  </r>
  <r>
    <n v="1175"/>
    <s v="G5289232"/>
    <x v="1"/>
    <x v="1"/>
    <x v="1"/>
    <n v="30"/>
    <n v="18"/>
    <x v="41"/>
    <s v="EGY-ccc order-18,00 €"/>
    <s v="289"/>
  </r>
  <r>
    <n v="1176"/>
    <s v="G5289232"/>
    <x v="1"/>
    <x v="1"/>
    <x v="0"/>
    <n v="0"/>
    <n v="35"/>
    <x v="2"/>
    <s v="EGY-ccc order-35,00 €"/>
    <s v="289"/>
  </r>
  <r>
    <n v="1177"/>
    <s v="O6033940"/>
    <x v="0"/>
    <x v="9"/>
    <x v="1"/>
    <n v="20"/>
    <n v="37"/>
    <x v="7"/>
    <s v="ITA-zan PAM-37,00 €"/>
    <s v="033"/>
  </r>
  <r>
    <n v="1178"/>
    <s v="O6033940"/>
    <x v="0"/>
    <x v="9"/>
    <x v="1"/>
    <n v="30"/>
    <n v="21"/>
    <x v="66"/>
    <s v="ITA-zan PAM-21,00 €"/>
    <s v="033"/>
  </r>
  <r>
    <n v="1179"/>
    <s v="O6033940"/>
    <x v="0"/>
    <x v="9"/>
    <x v="0"/>
    <n v="0"/>
    <n v="24"/>
    <x v="2"/>
    <s v="ITA-zan PAM-24,00 €"/>
    <s v="033"/>
  </r>
  <r>
    <n v="1180"/>
    <s v="O2453319"/>
    <x v="0"/>
    <x v="13"/>
    <x v="0"/>
    <n v="0"/>
    <n v="14"/>
    <x v="2"/>
    <s v="ITA-zan SPA-14,00 €"/>
    <s v="453"/>
  </r>
  <r>
    <n v="1181"/>
    <s v="O2453319"/>
    <x v="0"/>
    <x v="13"/>
    <x v="1"/>
    <n v="20"/>
    <n v="13"/>
    <x v="15"/>
    <s v="ITA-zan SPA-13,00 €"/>
    <s v="453"/>
  </r>
  <r>
    <n v="1182"/>
    <s v="O2453319"/>
    <x v="0"/>
    <x v="13"/>
    <x v="1"/>
    <n v="30"/>
    <n v="10"/>
    <x v="4"/>
    <s v="ITA-zan SPA-10,00 €"/>
    <s v="453"/>
  </r>
  <r>
    <n v="1183"/>
    <s v="F9861381"/>
    <x v="0"/>
    <x v="8"/>
    <x v="0"/>
    <n v="0"/>
    <n v="39"/>
    <x v="2"/>
    <s v="ITA-zan S.R.L.-39,00 €"/>
    <s v="861"/>
  </r>
  <r>
    <n v="1184"/>
    <s v="F9861381"/>
    <x v="0"/>
    <x v="8"/>
    <x v="1"/>
    <n v="20"/>
    <n v="27"/>
    <x v="41"/>
    <s v="ITA-zan S.R.L.-27,00 €"/>
    <s v="861"/>
  </r>
  <r>
    <n v="1185"/>
    <s v="C4270337"/>
    <x v="0"/>
    <x v="13"/>
    <x v="0"/>
    <n v="0"/>
    <n v="19"/>
    <x v="2"/>
    <s v="ITA-zan SPA-19,00 €"/>
    <s v="270"/>
  </r>
  <r>
    <n v="1186"/>
    <s v="C4270337"/>
    <x v="0"/>
    <x v="13"/>
    <x v="1"/>
    <n v="20"/>
    <n v="19"/>
    <x v="3"/>
    <s v="ITA-zan SPA-19,00 €"/>
    <s v="270"/>
  </r>
  <r>
    <n v="1187"/>
    <s v="C4270337"/>
    <x v="0"/>
    <x v="13"/>
    <x v="1"/>
    <n v="30"/>
    <n v="16"/>
    <x v="16"/>
    <s v="ITA-zan SPA-16,00 €"/>
    <s v="270"/>
  </r>
  <r>
    <n v="1188"/>
    <s v="M2632896"/>
    <x v="0"/>
    <x v="0"/>
    <x v="0"/>
    <n v="0"/>
    <n v="28"/>
    <x v="2"/>
    <s v="ITA-SG-28,00 €"/>
    <s v="632"/>
  </r>
  <r>
    <n v="1189"/>
    <s v="M2632896"/>
    <x v="0"/>
    <x v="0"/>
    <x v="1"/>
    <n v="30"/>
    <n v="31"/>
    <x v="64"/>
    <s v="ITA-SG-31,00 €"/>
    <s v="632"/>
  </r>
  <r>
    <n v="1190"/>
    <s v="M2479357"/>
    <x v="0"/>
    <x v="0"/>
    <x v="1"/>
    <n v="30"/>
    <n v="10"/>
    <x v="4"/>
    <s v="ITA-SG-10,00 €"/>
    <s v="479"/>
  </r>
  <r>
    <n v="1191"/>
    <s v="M2479357"/>
    <x v="0"/>
    <x v="0"/>
    <x v="0"/>
    <n v="0"/>
    <n v="28"/>
    <x v="2"/>
    <s v="ITA-SG-28,00 €"/>
    <s v="479"/>
  </r>
  <r>
    <n v="1192"/>
    <s v="M9695771"/>
    <x v="2"/>
    <x v="18"/>
    <x v="1"/>
    <n v="20"/>
    <n v="39"/>
    <x v="50"/>
    <s v="GRC-zan pin-39,00 €"/>
    <s v="695"/>
  </r>
  <r>
    <n v="1193"/>
    <s v="M9695771"/>
    <x v="2"/>
    <x v="18"/>
    <x v="0"/>
    <n v="0"/>
    <n v="36"/>
    <x v="2"/>
    <s v="GRC-zan pin-36,00 €"/>
    <s v="695"/>
  </r>
  <r>
    <n v="1194"/>
    <s v="M9695771"/>
    <x v="2"/>
    <x v="18"/>
    <x v="1"/>
    <n v="30"/>
    <n v="27"/>
    <x v="18"/>
    <s v="GRC-zan pin-27,00 €"/>
    <s v="695"/>
  </r>
  <r>
    <n v="1195"/>
    <s v="R1257967"/>
    <x v="0"/>
    <x v="0"/>
    <x v="0"/>
    <n v="0"/>
    <n v="25"/>
    <x v="2"/>
    <s v="ITA-SG-25,00 €"/>
    <s v="257"/>
  </r>
  <r>
    <n v="1196"/>
    <s v="R1257967"/>
    <x v="0"/>
    <x v="0"/>
    <x v="1"/>
    <n v="30"/>
    <n v="24"/>
    <x v="26"/>
    <s v="ITA-SG-24,00 €"/>
    <s v="257"/>
  </r>
  <r>
    <n v="1197"/>
    <s v="A2433628"/>
    <x v="0"/>
    <x v="13"/>
    <x v="1"/>
    <n v="20"/>
    <n v="39"/>
    <x v="50"/>
    <s v="ITA-zan SPA-39,00 €"/>
    <s v="433"/>
  </r>
  <r>
    <n v="1198"/>
    <s v="A2433628"/>
    <x v="0"/>
    <x v="13"/>
    <x v="1"/>
    <n v="20"/>
    <n v="40"/>
    <x v="28"/>
    <s v="ITA-zan SPA-40,00 €"/>
    <s v="433"/>
  </r>
  <r>
    <n v="1199"/>
    <s v="A2433628"/>
    <x v="0"/>
    <x v="13"/>
    <x v="1"/>
    <n v="30"/>
    <n v="34"/>
    <x v="71"/>
    <s v="ITA-zan SPA-34,00 €"/>
    <s v="433"/>
  </r>
  <r>
    <n v="1200"/>
    <s v="A2433628"/>
    <x v="0"/>
    <x v="13"/>
    <x v="0"/>
    <n v="0"/>
    <n v="17"/>
    <x v="2"/>
    <s v="ITA-zan SPA-17,00 €"/>
    <s v="433"/>
  </r>
  <r>
    <n v="1201"/>
    <s v="P5777512"/>
    <x v="0"/>
    <x v="0"/>
    <x v="1"/>
    <n v="20"/>
    <n v="36"/>
    <x v="26"/>
    <s v="ITA-SG-36,00 €"/>
    <s v="777"/>
  </r>
  <r>
    <n v="1202"/>
    <s v="P5777512"/>
    <x v="0"/>
    <x v="0"/>
    <x v="0"/>
    <n v="0"/>
    <n v="20"/>
    <x v="2"/>
    <s v="ITA-SG-20,00 €"/>
    <s v="777"/>
  </r>
  <r>
    <n v="1203"/>
    <s v="P5777512"/>
    <x v="0"/>
    <x v="0"/>
    <x v="1"/>
    <n v="30"/>
    <n v="30"/>
    <x v="63"/>
    <s v="ITA-SG-30,00 €"/>
    <s v="777"/>
  </r>
  <r>
    <n v="1204"/>
    <s v="P5777512"/>
    <x v="0"/>
    <x v="0"/>
    <x v="1"/>
    <n v="20"/>
    <n v="22"/>
    <x v="53"/>
    <s v="ITA-SG-22,00 €"/>
    <s v="777"/>
  </r>
  <r>
    <n v="1205"/>
    <s v="R2097796"/>
    <x v="0"/>
    <x v="8"/>
    <x v="1"/>
    <n v="20"/>
    <n v="14"/>
    <x v="31"/>
    <s v="ITA-zan S.R.L.-14,00 €"/>
    <s v="097"/>
  </r>
  <r>
    <n v="1206"/>
    <s v="R2097796"/>
    <x v="0"/>
    <x v="8"/>
    <x v="1"/>
    <n v="30"/>
    <n v="39"/>
    <x v="60"/>
    <s v="ITA-zan S.R.L.-39,00 €"/>
    <s v="097"/>
  </r>
  <r>
    <n v="1207"/>
    <s v="M5225274"/>
    <x v="0"/>
    <x v="10"/>
    <x v="1"/>
    <n v="30"/>
    <n v="18"/>
    <x v="41"/>
    <s v="ITA-lollo SRL-18,00 €"/>
    <s v="225"/>
  </r>
  <r>
    <n v="1208"/>
    <s v="M5225274"/>
    <x v="0"/>
    <x v="10"/>
    <x v="1"/>
    <n v="20"/>
    <n v="15"/>
    <x v="4"/>
    <s v="ITA-lollo SRL-15,00 €"/>
    <s v="225"/>
  </r>
  <r>
    <n v="1209"/>
    <s v="M5225274"/>
    <x v="0"/>
    <x v="10"/>
    <x v="0"/>
    <n v="0"/>
    <n v="19"/>
    <x v="2"/>
    <s v="ITA-lollo SRL-19,00 €"/>
    <s v="225"/>
  </r>
  <r>
    <n v="1210"/>
    <s v="S8460847"/>
    <x v="0"/>
    <x v="8"/>
    <x v="1"/>
    <n v="30"/>
    <n v="16"/>
    <x v="16"/>
    <s v="ITA-zan S.R.L.-16,00 €"/>
    <s v="460"/>
  </r>
  <r>
    <n v="1211"/>
    <s v="S3277498"/>
    <x v="0"/>
    <x v="0"/>
    <x v="0"/>
    <n v="0"/>
    <n v="39"/>
    <x v="2"/>
    <s v="ITA-SG-39,00 €"/>
    <s v="277"/>
  </r>
  <r>
    <n v="1212"/>
    <s v="P9842043"/>
    <x v="0"/>
    <x v="6"/>
    <x v="1"/>
    <n v="20"/>
    <n v="21"/>
    <x v="44"/>
    <s v="ITA-zan pin SPA-21,00 €"/>
    <s v="842"/>
  </r>
  <r>
    <n v="1213"/>
    <s v="P9842043"/>
    <x v="0"/>
    <x v="6"/>
    <x v="0"/>
    <n v="0"/>
    <n v="20"/>
    <x v="2"/>
    <s v="ITA-zan pin SPA-20,00 €"/>
    <s v="842"/>
  </r>
  <r>
    <n v="1214"/>
    <s v="P9842043"/>
    <x v="0"/>
    <x v="6"/>
    <x v="1"/>
    <n v="30"/>
    <n v="19"/>
    <x v="67"/>
    <s v="ITA-zan pin SPA-19,00 €"/>
    <s v="842"/>
  </r>
  <r>
    <n v="1215"/>
    <s v="C7272077"/>
    <x v="0"/>
    <x v="6"/>
    <x v="1"/>
    <n v="20"/>
    <n v="29"/>
    <x v="47"/>
    <s v="ITA-zan pin SPA-29,00 €"/>
    <s v="272"/>
  </r>
  <r>
    <n v="1216"/>
    <s v="C7272077"/>
    <x v="0"/>
    <x v="6"/>
    <x v="0"/>
    <n v="0"/>
    <n v="34"/>
    <x v="2"/>
    <s v="ITA-zan pin SPA-34,00 €"/>
    <s v="272"/>
  </r>
  <r>
    <n v="1217"/>
    <s v="C7272077"/>
    <x v="0"/>
    <x v="6"/>
    <x v="1"/>
    <n v="30"/>
    <n v="34"/>
    <x v="71"/>
    <s v="ITA-zan pin SPA-34,00 €"/>
    <s v="272"/>
  </r>
  <r>
    <n v="1218"/>
    <s v="M3867657"/>
    <x v="0"/>
    <x v="8"/>
    <x v="0"/>
    <n v="0"/>
    <n v="28"/>
    <x v="2"/>
    <s v="ITA-zan S.R.L.-28,00 €"/>
    <s v="867"/>
  </r>
  <r>
    <n v="1219"/>
    <s v="M3867657"/>
    <x v="0"/>
    <x v="8"/>
    <x v="1"/>
    <n v="20"/>
    <n v="17"/>
    <x v="22"/>
    <s v="ITA-zan S.R.L.-17,00 €"/>
    <s v="867"/>
  </r>
  <r>
    <n v="1220"/>
    <s v="M3867657"/>
    <x v="0"/>
    <x v="8"/>
    <x v="1"/>
    <n v="30"/>
    <n v="36"/>
    <x v="72"/>
    <s v="ITA-zan S.R.L.-36,00 €"/>
    <s v="867"/>
  </r>
  <r>
    <n v="1221"/>
    <s v="S0729328"/>
    <x v="1"/>
    <x v="2"/>
    <x v="0"/>
    <n v="0"/>
    <n v="24"/>
    <x v="2"/>
    <s v="EGY-EGYPTIAN SAE-24,00 €"/>
    <s v="729"/>
  </r>
  <r>
    <n v="1222"/>
    <s v="S0729328"/>
    <x v="1"/>
    <x v="2"/>
    <x v="1"/>
    <n v="30"/>
    <n v="17"/>
    <x v="9"/>
    <s v="EGY-EGYPTIAN SAE-17,00 €"/>
    <s v="729"/>
  </r>
  <r>
    <n v="1223"/>
    <s v="A6979713"/>
    <x v="0"/>
    <x v="0"/>
    <x v="1"/>
    <n v="30"/>
    <n v="29"/>
    <x v="27"/>
    <s v="ITA-SG-29,00 €"/>
    <s v="979"/>
  </r>
  <r>
    <n v="1224"/>
    <s v="A6979713"/>
    <x v="0"/>
    <x v="0"/>
    <x v="1"/>
    <n v="20"/>
    <n v="18"/>
    <x v="10"/>
    <s v="ITA-SG-18,00 €"/>
    <s v="979"/>
  </r>
  <r>
    <n v="1225"/>
    <s v="A6979713"/>
    <x v="0"/>
    <x v="0"/>
    <x v="0"/>
    <n v="0"/>
    <n v="22"/>
    <x v="2"/>
    <s v="ITA-SG-22,00 €"/>
    <s v="979"/>
  </r>
  <r>
    <n v="1226"/>
    <s v="S4300905"/>
    <x v="0"/>
    <x v="5"/>
    <x v="1"/>
    <n v="20"/>
    <n v="38"/>
    <x v="12"/>
    <s v="ITA-zan VETRI-38,00 €"/>
    <s v="300"/>
  </r>
  <r>
    <n v="1227"/>
    <s v="G5320521"/>
    <x v="0"/>
    <x v="15"/>
    <x v="1"/>
    <n v="30"/>
    <n v="34"/>
    <x v="71"/>
    <s v="ITA-mull-34,00 €"/>
    <s v="320"/>
  </r>
  <r>
    <n v="1228"/>
    <s v="G5320521"/>
    <x v="0"/>
    <x v="15"/>
    <x v="1"/>
    <n v="20"/>
    <n v="32"/>
    <x v="6"/>
    <s v="ITA-mull-32,00 €"/>
    <s v="320"/>
  </r>
  <r>
    <n v="1229"/>
    <s v="M5534392"/>
    <x v="0"/>
    <x v="13"/>
    <x v="0"/>
    <n v="0"/>
    <n v="36"/>
    <x v="2"/>
    <s v="ITA-zan SPA-36,00 €"/>
    <s v="534"/>
  </r>
  <r>
    <n v="1230"/>
    <s v="M5534392"/>
    <x v="0"/>
    <x v="13"/>
    <x v="1"/>
    <n v="20"/>
    <n v="35"/>
    <x v="11"/>
    <s v="ITA-zan SPA-35,00 €"/>
    <s v="534"/>
  </r>
  <r>
    <n v="1231"/>
    <s v="M5534392"/>
    <x v="0"/>
    <x v="13"/>
    <x v="1"/>
    <n v="30"/>
    <n v="32"/>
    <x v="70"/>
    <s v="ITA-zan SPA-32,00 €"/>
    <s v="534"/>
  </r>
  <r>
    <n v="1232"/>
    <s v="P0129741"/>
    <x v="0"/>
    <x v="8"/>
    <x v="1"/>
    <n v="20"/>
    <n v="21"/>
    <x v="44"/>
    <s v="ITA-zan S.R.L.-21,00 €"/>
    <s v="129"/>
  </r>
  <r>
    <n v="1233"/>
    <s v="P0129741"/>
    <x v="0"/>
    <x v="8"/>
    <x v="1"/>
    <n v="20"/>
    <n v="25"/>
    <x v="38"/>
    <s v="ITA-zan S.R.L.-25,00 €"/>
    <s v="129"/>
  </r>
  <r>
    <n v="1234"/>
    <s v="P0129741"/>
    <x v="0"/>
    <x v="8"/>
    <x v="1"/>
    <n v="30"/>
    <n v="36"/>
    <x v="72"/>
    <s v="ITA-zan S.R.L.-36,00 €"/>
    <s v="129"/>
  </r>
  <r>
    <n v="1235"/>
    <s v="P0129741"/>
    <x v="0"/>
    <x v="8"/>
    <x v="0"/>
    <n v="0"/>
    <n v="39"/>
    <x v="2"/>
    <s v="ITA-zan S.R.L.-39,00 €"/>
    <s v="129"/>
  </r>
  <r>
    <n v="1236"/>
    <s v="M2484514"/>
    <x v="0"/>
    <x v="0"/>
    <x v="0"/>
    <n v="0"/>
    <n v="25"/>
    <x v="2"/>
    <s v="ITA-SG-25,00 €"/>
    <s v="484"/>
  </r>
  <r>
    <n v="1237"/>
    <s v="M2484514"/>
    <x v="0"/>
    <x v="0"/>
    <x v="1"/>
    <n v="30"/>
    <n v="37"/>
    <x v="39"/>
    <s v="ITA-SG-37,00 €"/>
    <s v="484"/>
  </r>
  <r>
    <n v="1238"/>
    <s v="M2484514"/>
    <x v="0"/>
    <x v="0"/>
    <x v="1"/>
    <n v="20"/>
    <n v="27"/>
    <x v="41"/>
    <s v="ITA-SG-27,00 €"/>
    <s v="484"/>
  </r>
  <r>
    <n v="1239"/>
    <s v="B8127176"/>
    <x v="0"/>
    <x v="6"/>
    <x v="0"/>
    <n v="0"/>
    <n v="30"/>
    <x v="2"/>
    <s v="ITA-zan pin SPA-30,00 €"/>
    <s v="127"/>
  </r>
  <r>
    <n v="1240"/>
    <s v="B8127176"/>
    <x v="0"/>
    <x v="6"/>
    <x v="1"/>
    <n v="30"/>
    <n v="37"/>
    <x v="39"/>
    <s v="ITA-zan pin SPA-37,00 €"/>
    <s v="127"/>
  </r>
  <r>
    <n v="1241"/>
    <s v="P5741417"/>
    <x v="0"/>
    <x v="5"/>
    <x v="0"/>
    <n v="0"/>
    <n v="37"/>
    <x v="2"/>
    <s v="ITA-zan VETRI-37,00 €"/>
    <s v="741"/>
  </r>
  <r>
    <n v="1242"/>
    <s v="P5741417"/>
    <x v="0"/>
    <x v="5"/>
    <x v="1"/>
    <n v="30"/>
    <n v="37"/>
    <x v="39"/>
    <s v="ITA-zan VETRI-37,00 €"/>
    <s v="741"/>
  </r>
  <r>
    <n v="1243"/>
    <s v="C9937936"/>
    <x v="0"/>
    <x v="9"/>
    <x v="1"/>
    <n v="20"/>
    <n v="13"/>
    <x v="15"/>
    <s v="ITA-zan PAM-13,00 €"/>
    <s v="937"/>
  </r>
  <r>
    <n v="1244"/>
    <s v="C9937936"/>
    <x v="0"/>
    <x v="9"/>
    <x v="0"/>
    <n v="0"/>
    <n v="26"/>
    <x v="2"/>
    <s v="ITA-zan PAM-26,00 €"/>
    <s v="937"/>
  </r>
  <r>
    <n v="1245"/>
    <s v="C9937936"/>
    <x v="0"/>
    <x v="9"/>
    <x v="1"/>
    <n v="20"/>
    <n v="35"/>
    <x v="11"/>
    <s v="ITA-zan PAM-35,00 €"/>
    <s v="937"/>
  </r>
  <r>
    <n v="1246"/>
    <s v="C9937936"/>
    <x v="0"/>
    <x v="9"/>
    <x v="1"/>
    <n v="30"/>
    <n v="23"/>
    <x v="61"/>
    <s v="ITA-zan PAM-23,00 €"/>
    <s v="937"/>
  </r>
  <r>
    <n v="1247"/>
    <s v="G2154933"/>
    <x v="0"/>
    <x v="8"/>
    <x v="1"/>
    <n v="20"/>
    <n v="35"/>
    <x v="11"/>
    <s v="ITA-zan S.R.L.-35,00 €"/>
    <s v="154"/>
  </r>
  <r>
    <n v="1248"/>
    <s v="P3696613"/>
    <x v="0"/>
    <x v="6"/>
    <x v="1"/>
    <n v="20"/>
    <n v="28"/>
    <x v="36"/>
    <s v="ITA-zan pin SPA-28,00 €"/>
    <s v="696"/>
  </r>
  <r>
    <n v="1249"/>
    <s v="M0239702"/>
    <x v="0"/>
    <x v="10"/>
    <x v="0"/>
    <n v="0"/>
    <n v="28"/>
    <x v="2"/>
    <s v="ITA-lollo SRL-28,00 €"/>
    <s v="239"/>
  </r>
  <r>
    <n v="1250"/>
    <s v="N0989607"/>
    <x v="0"/>
    <x v="8"/>
    <x v="1"/>
    <n v="20"/>
    <n v="12"/>
    <x v="19"/>
    <s v="ITA-zan S.R.L.-12,00 €"/>
    <s v="989"/>
  </r>
  <r>
    <n v="1251"/>
    <s v="N0989607"/>
    <x v="0"/>
    <x v="8"/>
    <x v="1"/>
    <n v="20"/>
    <n v="32"/>
    <x v="6"/>
    <s v="ITA-zan S.R.L.-32,00 €"/>
    <s v="989"/>
  </r>
  <r>
    <n v="1252"/>
    <s v="N0989607"/>
    <x v="0"/>
    <x v="8"/>
    <x v="0"/>
    <n v="0"/>
    <n v="32"/>
    <x v="2"/>
    <s v="ITA-zan S.R.L.-32,00 €"/>
    <s v="989"/>
  </r>
  <r>
    <n v="1253"/>
    <s v="N0989607"/>
    <x v="0"/>
    <x v="8"/>
    <x v="1"/>
    <n v="30"/>
    <n v="34"/>
    <x v="71"/>
    <s v="ITA-zan S.R.L.-34,00 €"/>
    <s v="989"/>
  </r>
  <r>
    <n v="1254"/>
    <s v="M9227883"/>
    <x v="0"/>
    <x v="9"/>
    <x v="1"/>
    <n v="20"/>
    <n v="34"/>
    <x v="24"/>
    <s v="ITA-zan PAM-34,00 €"/>
    <s v="227"/>
  </r>
  <r>
    <n v="1255"/>
    <s v="M9227883"/>
    <x v="0"/>
    <x v="9"/>
    <x v="0"/>
    <n v="0"/>
    <n v="19"/>
    <x v="2"/>
    <s v="ITA-zan PAM-19,00 €"/>
    <s v="227"/>
  </r>
  <r>
    <n v="1256"/>
    <s v="F2131697"/>
    <x v="0"/>
    <x v="10"/>
    <x v="0"/>
    <n v="0"/>
    <n v="11"/>
    <x v="2"/>
    <s v="ITA-lollo SRL-11,00 €"/>
    <s v="131"/>
  </r>
  <r>
    <n v="1257"/>
    <s v="P6745038"/>
    <x v="0"/>
    <x v="0"/>
    <x v="0"/>
    <n v="0"/>
    <n v="27"/>
    <x v="2"/>
    <s v="ITA-SG-27,00 €"/>
    <s v="745"/>
  </r>
  <r>
    <n v="1258"/>
    <s v="D4505987"/>
    <x v="0"/>
    <x v="6"/>
    <x v="0"/>
    <n v="0"/>
    <n v="12"/>
    <x v="2"/>
    <s v="ITA-zan pin SPA-12,00 €"/>
    <s v="505"/>
  </r>
  <r>
    <n v="1259"/>
    <s v="D3253931"/>
    <x v="0"/>
    <x v="12"/>
    <x v="0"/>
    <n v="0"/>
    <n v="14"/>
    <x v="2"/>
    <s v="ITA-SG palla S.R.L.-14,00 €"/>
    <s v="253"/>
  </r>
  <r>
    <n v="1260"/>
    <s v="D3253931"/>
    <x v="0"/>
    <x v="12"/>
    <x v="1"/>
    <n v="30"/>
    <n v="28"/>
    <x v="69"/>
    <s v="ITA-SG palla S.R.L.-28,00 €"/>
    <s v="253"/>
  </r>
  <r>
    <n v="1261"/>
    <s v="D3253931"/>
    <x v="0"/>
    <x v="12"/>
    <x v="1"/>
    <n v="20"/>
    <n v="24"/>
    <x v="16"/>
    <s v="ITA-SG palla S.R.L.-24,00 €"/>
    <s v="253"/>
  </r>
  <r>
    <n v="1262"/>
    <s v="C5012973"/>
    <x v="0"/>
    <x v="7"/>
    <x v="0"/>
    <n v="0"/>
    <n v="15"/>
    <x v="2"/>
    <s v="ITA-SICURpin SUD S.r.l-15,00 €"/>
    <s v="012"/>
  </r>
  <r>
    <n v="1263"/>
    <s v="M7799615"/>
    <x v="0"/>
    <x v="8"/>
    <x v="1"/>
    <n v="20"/>
    <n v="12"/>
    <x v="19"/>
    <s v="ITA-zan S.R.L.-12,00 €"/>
    <s v="799"/>
  </r>
  <r>
    <n v="1264"/>
    <s v="M7799615"/>
    <x v="0"/>
    <x v="8"/>
    <x v="0"/>
    <n v="0"/>
    <n v="40"/>
    <x v="2"/>
    <s v="ITA-zan S.R.L.-40,00 €"/>
    <s v="799"/>
  </r>
  <r>
    <n v="1265"/>
    <s v="M7799615"/>
    <x v="0"/>
    <x v="8"/>
    <x v="1"/>
    <n v="30"/>
    <n v="20"/>
    <x v="1"/>
    <s v="ITA-zan S.R.L.-20,00 €"/>
    <s v="799"/>
  </r>
  <r>
    <n v="1266"/>
    <s v="A1281750"/>
    <x v="0"/>
    <x v="5"/>
    <x v="0"/>
    <n v="0"/>
    <n v="39"/>
    <x v="2"/>
    <s v="ITA-zan VETRI-39,00 €"/>
    <s v="281"/>
  </r>
  <r>
    <n v="1267"/>
    <s v="G3287905"/>
    <x v="0"/>
    <x v="0"/>
    <x v="1"/>
    <n v="30"/>
    <n v="39"/>
    <x v="60"/>
    <s v="ITA-SG-39,00 €"/>
    <s v="287"/>
  </r>
  <r>
    <n v="1268"/>
    <s v="G3287905"/>
    <x v="0"/>
    <x v="0"/>
    <x v="0"/>
    <n v="0"/>
    <n v="18"/>
    <x v="2"/>
    <s v="ITA-SG-18,00 €"/>
    <s v="287"/>
  </r>
  <r>
    <n v="1269"/>
    <s v="S6097737"/>
    <x v="0"/>
    <x v="6"/>
    <x v="0"/>
    <n v="0"/>
    <n v="30"/>
    <x v="2"/>
    <s v="ITA-zan pin SPA-30,00 €"/>
    <s v="097"/>
  </r>
  <r>
    <n v="1270"/>
    <s v="S6097737"/>
    <x v="0"/>
    <x v="6"/>
    <x v="1"/>
    <n v="30"/>
    <n v="32"/>
    <x v="70"/>
    <s v="ITA-zan pin SPA-32,00 €"/>
    <s v="097"/>
  </r>
  <r>
    <n v="1271"/>
    <s v="D9663507"/>
    <x v="0"/>
    <x v="5"/>
    <x v="1"/>
    <n v="30"/>
    <n v="31"/>
    <x v="64"/>
    <s v="ITA-zan VETRI-31,00 €"/>
    <s v="663"/>
  </r>
  <r>
    <n v="1272"/>
    <s v="D9663507"/>
    <x v="0"/>
    <x v="5"/>
    <x v="0"/>
    <n v="0"/>
    <n v="21"/>
    <x v="2"/>
    <s v="ITA-zan VETRI-21,00 €"/>
    <s v="663"/>
  </r>
  <r>
    <n v="1273"/>
    <s v="D9663507"/>
    <x v="0"/>
    <x v="5"/>
    <x v="1"/>
    <n v="20"/>
    <n v="29"/>
    <x v="47"/>
    <s v="ITA-zan VETRI-29,00 €"/>
    <s v="663"/>
  </r>
  <r>
    <n v="1274"/>
    <s v="F4602343"/>
    <x v="0"/>
    <x v="6"/>
    <x v="1"/>
    <n v="20"/>
    <n v="10"/>
    <x v="55"/>
    <s v="ITA-zan pin SPA-10,00 €"/>
    <s v="602"/>
  </r>
  <r>
    <n v="1275"/>
    <s v="F4602343"/>
    <x v="0"/>
    <x v="6"/>
    <x v="1"/>
    <n v="20"/>
    <n v="16"/>
    <x v="52"/>
    <s v="ITA-zan pin SPA-16,00 €"/>
    <s v="602"/>
  </r>
  <r>
    <n v="1276"/>
    <s v="F4602343"/>
    <x v="0"/>
    <x v="6"/>
    <x v="0"/>
    <n v="0"/>
    <n v="22"/>
    <x v="2"/>
    <s v="ITA-zan pin SPA-22,00 €"/>
    <s v="602"/>
  </r>
  <r>
    <n v="1277"/>
    <s v="F4602343"/>
    <x v="0"/>
    <x v="6"/>
    <x v="1"/>
    <n v="30"/>
    <n v="26"/>
    <x v="50"/>
    <s v="ITA-zan pin SPA-26,00 €"/>
    <s v="602"/>
  </r>
  <r>
    <n v="1278"/>
    <s v="C7357221"/>
    <x v="0"/>
    <x v="13"/>
    <x v="1"/>
    <n v="30"/>
    <n v="14"/>
    <x v="44"/>
    <s v="ITA-zan SPA-14,00 €"/>
    <s v="357"/>
  </r>
  <r>
    <n v="1279"/>
    <s v="F1012477"/>
    <x v="0"/>
    <x v="5"/>
    <x v="0"/>
    <n v="0"/>
    <n v="39"/>
    <x v="2"/>
    <s v="ITA-zan VETRI-39,00 €"/>
    <s v="012"/>
  </r>
  <r>
    <n v="1280"/>
    <s v="S6079652"/>
    <x v="0"/>
    <x v="5"/>
    <x v="1"/>
    <n v="20"/>
    <n v="14"/>
    <x v="31"/>
    <s v="ITA-zan VETRI-14,00 €"/>
    <s v="079"/>
  </r>
  <r>
    <n v="1281"/>
    <s v="S6079652"/>
    <x v="0"/>
    <x v="5"/>
    <x v="0"/>
    <n v="0"/>
    <n v="29"/>
    <x v="2"/>
    <s v="ITA-zan VETRI-29,00 €"/>
    <s v="079"/>
  </r>
  <r>
    <n v="1282"/>
    <s v="G2559642"/>
    <x v="0"/>
    <x v="6"/>
    <x v="0"/>
    <n v="0"/>
    <n v="35"/>
    <x v="2"/>
    <s v="ITA-zan pin SPA-35,00 €"/>
    <s v="559"/>
  </r>
  <r>
    <n v="1283"/>
    <s v="M7274041"/>
    <x v="0"/>
    <x v="5"/>
    <x v="0"/>
    <n v="0"/>
    <n v="12"/>
    <x v="2"/>
    <s v="ITA-zan VETRI-12,00 €"/>
    <s v="274"/>
  </r>
  <r>
    <n v="1284"/>
    <s v="S2092380"/>
    <x v="0"/>
    <x v="13"/>
    <x v="0"/>
    <n v="0"/>
    <n v="17"/>
    <x v="2"/>
    <s v="ITA-zan SPA-17,00 €"/>
    <s v="092"/>
  </r>
  <r>
    <n v="1285"/>
    <s v="A8105597"/>
    <x v="1"/>
    <x v="1"/>
    <x v="0"/>
    <n v="0"/>
    <n v="31"/>
    <x v="2"/>
    <s v="EGY-ccc order-31,00 €"/>
    <s v="105"/>
  </r>
  <r>
    <n v="1286"/>
    <s v="A8105597"/>
    <x v="1"/>
    <x v="1"/>
    <x v="1"/>
    <n v="20"/>
    <n v="15"/>
    <x v="4"/>
    <s v="EGY-ccc order-15,00 €"/>
    <s v="105"/>
  </r>
  <r>
    <n v="1287"/>
    <s v="A8105597"/>
    <x v="1"/>
    <x v="1"/>
    <x v="1"/>
    <n v="20"/>
    <n v="31"/>
    <x v="42"/>
    <s v="EGY-ccc order-31,00 €"/>
    <s v="105"/>
  </r>
  <r>
    <n v="1288"/>
    <s v="A8105597"/>
    <x v="1"/>
    <x v="1"/>
    <x v="1"/>
    <n v="30"/>
    <n v="40"/>
    <x v="62"/>
    <s v="EGY-ccc order-40,00 €"/>
    <s v="105"/>
  </r>
  <r>
    <n v="1289"/>
    <s v="M3729329"/>
    <x v="0"/>
    <x v="5"/>
    <x v="1"/>
    <n v="20"/>
    <n v="37"/>
    <x v="7"/>
    <s v="ITA-zan VETRI-37,00 €"/>
    <s v="729"/>
  </r>
  <r>
    <n v="1290"/>
    <s v="M3729329"/>
    <x v="0"/>
    <x v="5"/>
    <x v="1"/>
    <n v="30"/>
    <n v="21"/>
    <x v="66"/>
    <s v="ITA-zan VETRI-21,00 €"/>
    <s v="729"/>
  </r>
  <r>
    <n v="1291"/>
    <s v="M3729329"/>
    <x v="0"/>
    <x v="5"/>
    <x v="0"/>
    <n v="0"/>
    <n v="36"/>
    <x v="2"/>
    <s v="ITA-zan VETRI-36,00 €"/>
    <s v="729"/>
  </r>
  <r>
    <n v="1292"/>
    <s v="V7691309"/>
    <x v="0"/>
    <x v="0"/>
    <x v="1"/>
    <n v="30"/>
    <n v="19"/>
    <x v="67"/>
    <s v="ITA-SG-19,00 €"/>
    <s v="691"/>
  </r>
  <r>
    <n v="1293"/>
    <s v="V7691309"/>
    <x v="0"/>
    <x v="0"/>
    <x v="1"/>
    <n v="20"/>
    <n v="15"/>
    <x v="4"/>
    <s v="ITA-SG-15,00 €"/>
    <s v="691"/>
  </r>
  <r>
    <n v="1294"/>
    <s v="V7691309"/>
    <x v="0"/>
    <x v="0"/>
    <x v="0"/>
    <n v="0"/>
    <n v="16"/>
    <x v="2"/>
    <s v="ITA-SG-16,00 €"/>
    <s v="691"/>
  </r>
  <r>
    <n v="1295"/>
    <s v="M7043554"/>
    <x v="0"/>
    <x v="5"/>
    <x v="0"/>
    <n v="0"/>
    <n v="28"/>
    <x v="2"/>
    <s v="ITA-zan VETRI-28,00 €"/>
    <s v="043"/>
  </r>
  <r>
    <n v="1296"/>
    <s v="A9414930"/>
    <x v="0"/>
    <x v="5"/>
    <x v="0"/>
    <n v="0"/>
    <n v="11"/>
    <x v="2"/>
    <s v="ITA-zan VETRI-11,00 €"/>
    <s v="414"/>
  </r>
  <r>
    <n v="1297"/>
    <s v="G4967721"/>
    <x v="0"/>
    <x v="15"/>
    <x v="0"/>
    <n v="0"/>
    <n v="38"/>
    <x v="2"/>
    <s v="ITA-mull-38,00 €"/>
    <s v="967"/>
  </r>
  <r>
    <n v="1298"/>
    <s v="G4967721"/>
    <x v="0"/>
    <x v="15"/>
    <x v="1"/>
    <n v="30"/>
    <n v="27"/>
    <x v="18"/>
    <s v="ITA-mull-27,00 €"/>
    <s v="967"/>
  </r>
  <r>
    <n v="1299"/>
    <s v="M7806222"/>
    <x v="0"/>
    <x v="10"/>
    <x v="0"/>
    <n v="0"/>
    <n v="34"/>
    <x v="2"/>
    <s v="ITA-lollo SRL-34,00 €"/>
    <s v="806"/>
  </r>
  <r>
    <n v="1300"/>
    <s v="T6629724"/>
    <x v="0"/>
    <x v="10"/>
    <x v="0"/>
    <n v="0"/>
    <n v="38"/>
    <x v="2"/>
    <s v="ITA-lollo SRL-38,00 €"/>
    <s v="629"/>
  </r>
  <r>
    <n v="1301"/>
    <s v="G7672827"/>
    <x v="0"/>
    <x v="6"/>
    <x v="0"/>
    <n v="0"/>
    <n v="38"/>
    <x v="2"/>
    <s v="ITA-zan pin SPA-38,00 €"/>
    <s v="672"/>
  </r>
  <r>
    <n v="1302"/>
    <s v="M1802429"/>
    <x v="2"/>
    <x v="11"/>
    <x v="1"/>
    <n v="20"/>
    <n v="25"/>
    <x v="38"/>
    <s v="GRC-zan ABEE-25,00 €"/>
    <s v="802"/>
  </r>
  <r>
    <n v="1303"/>
    <s v="M1802429"/>
    <x v="2"/>
    <x v="11"/>
    <x v="1"/>
    <n v="30"/>
    <n v="21"/>
    <x v="66"/>
    <s v="GRC-zan ABEE-21,00 €"/>
    <s v="802"/>
  </r>
  <r>
    <n v="1304"/>
    <s v="M1802429"/>
    <x v="2"/>
    <x v="11"/>
    <x v="0"/>
    <n v="0"/>
    <n v="17"/>
    <x v="2"/>
    <s v="GRC-zan ABEE-17,00 €"/>
    <s v="802"/>
  </r>
  <r>
    <n v="1305"/>
    <s v="S6470695"/>
    <x v="0"/>
    <x v="0"/>
    <x v="1"/>
    <n v="20"/>
    <n v="31"/>
    <x v="42"/>
    <s v="ITA-SG-31,00 €"/>
    <s v="470"/>
  </r>
  <r>
    <n v="1306"/>
    <s v="S6470695"/>
    <x v="0"/>
    <x v="0"/>
    <x v="1"/>
    <n v="20"/>
    <n v="32"/>
    <x v="6"/>
    <s v="ITA-SG-32,00 €"/>
    <s v="470"/>
  </r>
  <r>
    <n v="1307"/>
    <s v="S6470695"/>
    <x v="0"/>
    <x v="0"/>
    <x v="1"/>
    <n v="30"/>
    <n v="28"/>
    <x v="69"/>
    <s v="ITA-SG-28,00 €"/>
    <s v="470"/>
  </r>
  <r>
    <n v="1308"/>
    <s v="S6470695"/>
    <x v="0"/>
    <x v="0"/>
    <x v="0"/>
    <n v="0"/>
    <n v="18"/>
    <x v="2"/>
    <s v="ITA-SG-18,00 €"/>
    <s v="470"/>
  </r>
  <r>
    <n v="1309"/>
    <s v="L5966543"/>
    <x v="0"/>
    <x v="7"/>
    <x v="0"/>
    <n v="0"/>
    <n v="26"/>
    <x v="2"/>
    <s v="ITA-SICURpin SUD S.r.l-26,00 €"/>
    <s v="966"/>
  </r>
  <r>
    <n v="1310"/>
    <s v="L0316441"/>
    <x v="0"/>
    <x v="8"/>
    <x v="0"/>
    <n v="0"/>
    <n v="20"/>
    <x v="2"/>
    <s v="ITA-zan S.R.L.-20,00 €"/>
    <s v="316"/>
  </r>
  <r>
    <n v="1311"/>
    <s v="L0316441"/>
    <x v="0"/>
    <x v="8"/>
    <x v="1"/>
    <n v="20"/>
    <n v="33"/>
    <x v="5"/>
    <s v="ITA-zan S.R.L.-33,00 €"/>
    <s v="316"/>
  </r>
  <r>
    <n v="1312"/>
    <s v="L0316441"/>
    <x v="0"/>
    <x v="8"/>
    <x v="1"/>
    <n v="20"/>
    <n v="26"/>
    <x v="54"/>
    <s v="ITA-zan S.R.L.-26,00 €"/>
    <s v="316"/>
  </r>
  <r>
    <n v="1313"/>
    <s v="L0316441"/>
    <x v="0"/>
    <x v="8"/>
    <x v="1"/>
    <n v="30"/>
    <n v="29"/>
    <x v="27"/>
    <s v="ITA-zan S.R.L.-29,00 €"/>
    <s v="316"/>
  </r>
  <r>
    <n v="1314"/>
    <s v="F8904667"/>
    <x v="0"/>
    <x v="0"/>
    <x v="1"/>
    <n v="30"/>
    <n v="36"/>
    <x v="72"/>
    <s v="ITA-SG-36,00 €"/>
    <s v="904"/>
  </r>
  <r>
    <n v="1315"/>
    <s v="F8904667"/>
    <x v="0"/>
    <x v="0"/>
    <x v="1"/>
    <n v="20"/>
    <n v="34"/>
    <x v="24"/>
    <s v="ITA-SG-34,00 €"/>
    <s v="904"/>
  </r>
  <r>
    <n v="1316"/>
    <s v="F8904667"/>
    <x v="0"/>
    <x v="0"/>
    <x v="0"/>
    <n v="0"/>
    <n v="36"/>
    <x v="2"/>
    <s v="ITA-SG-36,00 €"/>
    <s v="904"/>
  </r>
  <r>
    <n v="1317"/>
    <s v="C6760615"/>
    <x v="0"/>
    <x v="10"/>
    <x v="1"/>
    <n v="20"/>
    <n v="15"/>
    <x v="4"/>
    <s v="ITA-lollo SRL-15,00 €"/>
    <s v="760"/>
  </r>
  <r>
    <n v="1318"/>
    <s v="C6760615"/>
    <x v="0"/>
    <x v="10"/>
    <x v="1"/>
    <n v="30"/>
    <n v="10"/>
    <x v="4"/>
    <s v="ITA-lollo SRL-10,00 €"/>
    <s v="760"/>
  </r>
  <r>
    <n v="1319"/>
    <s v="C6760615"/>
    <x v="0"/>
    <x v="10"/>
    <x v="0"/>
    <n v="0"/>
    <n v="13"/>
    <x v="2"/>
    <s v="ITA-lollo SRL-13,00 €"/>
    <s v="760"/>
  </r>
  <r>
    <n v="1320"/>
    <s v="F6502702"/>
    <x v="0"/>
    <x v="10"/>
    <x v="0"/>
    <n v="0"/>
    <n v="14"/>
    <x v="2"/>
    <s v="ITA-lollo SRL-14,00 €"/>
    <s v="502"/>
  </r>
  <r>
    <n v="1321"/>
    <s v="F6502702"/>
    <x v="0"/>
    <x v="10"/>
    <x v="1"/>
    <n v="30"/>
    <n v="31"/>
    <x v="64"/>
    <s v="ITA-lollo SRL-31,00 €"/>
    <s v="502"/>
  </r>
  <r>
    <n v="1322"/>
    <s v="S3101361"/>
    <x v="0"/>
    <x v="13"/>
    <x v="1"/>
    <n v="20"/>
    <n v="17"/>
    <x v="22"/>
    <s v="ITA-zan SPA-17,00 €"/>
    <s v="101"/>
  </r>
  <r>
    <n v="1323"/>
    <s v="S3101361"/>
    <x v="0"/>
    <x v="13"/>
    <x v="0"/>
    <n v="0"/>
    <n v="35"/>
    <x v="2"/>
    <s v="ITA-zan SPA-35,00 €"/>
    <s v="101"/>
  </r>
  <r>
    <n v="1324"/>
    <s v="S3101361"/>
    <x v="0"/>
    <x v="13"/>
    <x v="1"/>
    <n v="20"/>
    <n v="33"/>
    <x v="5"/>
    <s v="ITA-zan SPA-33,00 €"/>
    <s v="101"/>
  </r>
  <r>
    <n v="1325"/>
    <s v="S3101361"/>
    <x v="0"/>
    <x v="13"/>
    <x v="1"/>
    <n v="30"/>
    <n v="28"/>
    <x v="69"/>
    <s v="ITA-zan SPA-28,00 €"/>
    <s v="101"/>
  </r>
  <r>
    <n v="1326"/>
    <s v="C2751590"/>
    <x v="0"/>
    <x v="0"/>
    <x v="0"/>
    <n v="0"/>
    <n v="22"/>
    <x v="2"/>
    <s v="ITA-SG-22,00 €"/>
    <s v="751"/>
  </r>
  <r>
    <n v="1327"/>
    <s v="C2751590"/>
    <x v="0"/>
    <x v="0"/>
    <x v="1"/>
    <n v="30"/>
    <n v="35"/>
    <x v="35"/>
    <s v="ITA-SG-35,00 €"/>
    <s v="751"/>
  </r>
  <r>
    <n v="1328"/>
    <s v="C3549667"/>
    <x v="0"/>
    <x v="5"/>
    <x v="0"/>
    <n v="0"/>
    <n v="27"/>
    <x v="2"/>
    <s v="ITA-zan VETRI-27,00 €"/>
    <s v="549"/>
  </r>
  <r>
    <n v="1329"/>
    <s v="M5699608"/>
    <x v="0"/>
    <x v="5"/>
    <x v="1"/>
    <n v="20"/>
    <n v="20"/>
    <x v="17"/>
    <s v="ITA-zan VETRI-20,00 €"/>
    <s v="699"/>
  </r>
  <r>
    <n v="1330"/>
    <s v="S3085630"/>
    <x v="0"/>
    <x v="8"/>
    <x v="0"/>
    <n v="0"/>
    <n v="25"/>
    <x v="2"/>
    <s v="ITA-zan S.R.L.-25,00 €"/>
    <s v="085"/>
  </r>
  <r>
    <n v="1331"/>
    <s v="L7386182"/>
    <x v="0"/>
    <x v="0"/>
    <x v="0"/>
    <n v="0"/>
    <n v="32"/>
    <x v="2"/>
    <s v="ITA-SG-32,00 €"/>
    <s v="386"/>
  </r>
  <r>
    <n v="1332"/>
    <s v="P8530794"/>
    <x v="0"/>
    <x v="0"/>
    <x v="0"/>
    <n v="0"/>
    <n v="40"/>
    <x v="2"/>
    <s v="ITA-SG-40,00 €"/>
    <s v="530"/>
  </r>
  <r>
    <n v="1333"/>
    <s v="P8530794"/>
    <x v="0"/>
    <x v="0"/>
    <x v="1"/>
    <n v="20"/>
    <n v="11"/>
    <x v="45"/>
    <s v="ITA-SG-11,00 €"/>
    <s v="530"/>
  </r>
  <r>
    <n v="1334"/>
    <s v="P8530794"/>
    <x v="0"/>
    <x v="0"/>
    <x v="1"/>
    <n v="30"/>
    <n v="35"/>
    <x v="35"/>
    <s v="ITA-SG-35,00 €"/>
    <s v="530"/>
  </r>
  <r>
    <n v="1335"/>
    <s v="G1238102"/>
    <x v="0"/>
    <x v="8"/>
    <x v="0"/>
    <n v="0"/>
    <n v="32"/>
    <x v="2"/>
    <s v="ITA-zan S.R.L.-32,00 €"/>
    <s v="238"/>
  </r>
  <r>
    <n v="1336"/>
    <s v="F5002329"/>
    <x v="0"/>
    <x v="0"/>
    <x v="0"/>
    <n v="0"/>
    <n v="10"/>
    <x v="2"/>
    <s v="ITA-SG-10,00 €"/>
    <s v="002"/>
  </r>
  <r>
    <n v="1337"/>
    <s v="F5002329"/>
    <x v="0"/>
    <x v="0"/>
    <x v="1"/>
    <n v="20"/>
    <n v="35"/>
    <x v="11"/>
    <s v="ITA-SG-35,00 €"/>
    <s v="002"/>
  </r>
  <r>
    <n v="1338"/>
    <s v="F5002329"/>
    <x v="0"/>
    <x v="0"/>
    <x v="1"/>
    <n v="30"/>
    <n v="30"/>
    <x v="63"/>
    <s v="ITA-SG-30,00 €"/>
    <s v="002"/>
  </r>
  <r>
    <n v="1339"/>
    <s v="P3029027"/>
    <x v="0"/>
    <x v="0"/>
    <x v="0"/>
    <n v="0"/>
    <n v="28"/>
    <x v="2"/>
    <s v="ITA-SG-28,00 €"/>
    <s v="029"/>
  </r>
  <r>
    <n v="1340"/>
    <s v="P3029027"/>
    <x v="0"/>
    <x v="0"/>
    <x v="1"/>
    <n v="20"/>
    <n v="11"/>
    <x v="45"/>
    <s v="ITA-SG-11,00 €"/>
    <s v="029"/>
  </r>
  <r>
    <n v="1341"/>
    <s v="P3029027"/>
    <x v="0"/>
    <x v="0"/>
    <x v="1"/>
    <n v="30"/>
    <n v="37"/>
    <x v="39"/>
    <s v="ITA-SG-37,00 €"/>
    <s v="029"/>
  </r>
  <r>
    <n v="1342"/>
    <s v="A8220539"/>
    <x v="0"/>
    <x v="6"/>
    <x v="0"/>
    <n v="0"/>
    <n v="31"/>
    <x v="2"/>
    <s v="ITA-zan pin SPA-31,00 €"/>
    <s v="220"/>
  </r>
  <r>
    <n v="1343"/>
    <s v="A8220539"/>
    <x v="0"/>
    <x v="6"/>
    <x v="1"/>
    <n v="20"/>
    <n v="37"/>
    <x v="7"/>
    <s v="ITA-zan pin SPA-37,00 €"/>
    <s v="220"/>
  </r>
  <r>
    <n v="1344"/>
    <s v="A8220539"/>
    <x v="0"/>
    <x v="6"/>
    <x v="1"/>
    <n v="30"/>
    <n v="26"/>
    <x v="50"/>
    <s v="ITA-zan pin SPA-26,00 €"/>
    <s v="220"/>
  </r>
  <r>
    <n v="1345"/>
    <s v="E8993350"/>
    <x v="0"/>
    <x v="7"/>
    <x v="1"/>
    <n v="20"/>
    <n v="18"/>
    <x v="10"/>
    <s v="ITA-SICURpin SUD S.r.l-18,00 €"/>
    <s v="993"/>
  </r>
  <r>
    <n v="1346"/>
    <s v="E8993350"/>
    <x v="0"/>
    <x v="7"/>
    <x v="1"/>
    <n v="30"/>
    <n v="25"/>
    <x v="21"/>
    <s v="ITA-SICURpin SUD S.r.l-25,00 €"/>
    <s v="993"/>
  </r>
  <r>
    <n v="1347"/>
    <s v="E8993350"/>
    <x v="0"/>
    <x v="7"/>
    <x v="0"/>
    <n v="0"/>
    <n v="24"/>
    <x v="2"/>
    <s v="ITA-SICURpin SUD S.r.l-24,00 €"/>
    <s v="993"/>
  </r>
  <r>
    <n v="1348"/>
    <s v="E8993350"/>
    <x v="0"/>
    <x v="7"/>
    <x v="1"/>
    <n v="20"/>
    <n v="38"/>
    <x v="12"/>
    <s v="ITA-SICURpin SUD S.r.l-38,00 €"/>
    <s v="993"/>
  </r>
  <r>
    <n v="1349"/>
    <s v="E6903501"/>
    <x v="0"/>
    <x v="5"/>
    <x v="0"/>
    <n v="0"/>
    <n v="24"/>
    <x v="2"/>
    <s v="ITA-zan VETRI-24,00 €"/>
    <s v="903"/>
  </r>
  <r>
    <n v="1350"/>
    <s v="F6290242"/>
    <x v="0"/>
    <x v="13"/>
    <x v="0"/>
    <n v="0"/>
    <n v="30"/>
    <x v="2"/>
    <s v="ITA-zan SPA-30,00 €"/>
    <s v="290"/>
  </r>
  <r>
    <n v="1351"/>
    <s v="F6290242"/>
    <x v="0"/>
    <x v="13"/>
    <x v="1"/>
    <n v="20"/>
    <n v="19"/>
    <x v="3"/>
    <s v="ITA-zan SPA-19,00 €"/>
    <s v="290"/>
  </r>
  <r>
    <n v="1352"/>
    <s v="F6290242"/>
    <x v="0"/>
    <x v="13"/>
    <x v="1"/>
    <n v="30"/>
    <n v="26"/>
    <x v="50"/>
    <s v="ITA-zan SPA-26,00 €"/>
    <s v="290"/>
  </r>
  <r>
    <n v="1353"/>
    <s v="A8669178"/>
    <x v="0"/>
    <x v="9"/>
    <x v="0"/>
    <n v="0"/>
    <n v="23"/>
    <x v="2"/>
    <s v="ITA-zan PAM-23,00 €"/>
    <s v="669"/>
  </r>
  <r>
    <n v="1354"/>
    <s v="A8669178"/>
    <x v="0"/>
    <x v="9"/>
    <x v="1"/>
    <n v="20"/>
    <n v="29"/>
    <x v="47"/>
    <s v="ITA-zan PAM-29,00 €"/>
    <s v="669"/>
  </r>
  <r>
    <n v="1355"/>
    <s v="A8669178"/>
    <x v="0"/>
    <x v="9"/>
    <x v="1"/>
    <n v="30"/>
    <n v="26"/>
    <x v="50"/>
    <s v="ITA-zan PAM-26,00 €"/>
    <s v="669"/>
  </r>
  <r>
    <n v="1356"/>
    <s v="M6096380"/>
    <x v="0"/>
    <x v="5"/>
    <x v="0"/>
    <n v="0"/>
    <n v="37"/>
    <x v="2"/>
    <s v="ITA-zan VETRI-37,00 €"/>
    <s v="096"/>
  </r>
  <r>
    <n v="1357"/>
    <s v="M6582387"/>
    <x v="0"/>
    <x v="10"/>
    <x v="0"/>
    <n v="0"/>
    <n v="12"/>
    <x v="2"/>
    <s v="ITA-lollo SRL-12,00 €"/>
    <s v="582"/>
  </r>
  <r>
    <n v="1358"/>
    <s v="M6726028"/>
    <x v="1"/>
    <x v="2"/>
    <x v="0"/>
    <n v="0"/>
    <n v="30"/>
    <x v="2"/>
    <s v="EGY-EGYPTIAN SAE-30,00 €"/>
    <s v="726"/>
  </r>
  <r>
    <n v="1359"/>
    <s v="M6726028"/>
    <x v="1"/>
    <x v="2"/>
    <x v="1"/>
    <n v="20"/>
    <n v="23"/>
    <x v="13"/>
    <s v="EGY-EGYPTIAN SAE-23,00 €"/>
    <s v="726"/>
  </r>
  <r>
    <n v="1360"/>
    <s v="M6726028"/>
    <x v="1"/>
    <x v="2"/>
    <x v="1"/>
    <n v="30"/>
    <n v="17"/>
    <x v="9"/>
    <s v="EGY-EGYPTIAN SAE-17,00 €"/>
    <s v="726"/>
  </r>
  <r>
    <n v="1361"/>
    <s v="C4176272"/>
    <x v="0"/>
    <x v="12"/>
    <x v="0"/>
    <n v="0"/>
    <n v="19"/>
    <x v="2"/>
    <s v="ITA-SG palla S.R.L.-19,00 €"/>
    <s v="176"/>
  </r>
  <r>
    <n v="1362"/>
    <s v="C4176272"/>
    <x v="0"/>
    <x v="12"/>
    <x v="1"/>
    <n v="20"/>
    <n v="16"/>
    <x v="52"/>
    <s v="ITA-SG palla S.R.L.-16,00 €"/>
    <s v="176"/>
  </r>
  <r>
    <n v="1363"/>
    <s v="C4176272"/>
    <x v="0"/>
    <x v="12"/>
    <x v="1"/>
    <n v="30"/>
    <n v="26"/>
    <x v="50"/>
    <s v="ITA-SG palla S.R.L.-26,00 €"/>
    <s v="176"/>
  </r>
  <r>
    <n v="1364"/>
    <s v="M0864011"/>
    <x v="0"/>
    <x v="0"/>
    <x v="1"/>
    <n v="30"/>
    <n v="17"/>
    <x v="9"/>
    <s v="ITA-SG-17,00 €"/>
    <s v="864"/>
  </r>
  <r>
    <n v="1365"/>
    <s v="M0864011"/>
    <x v="0"/>
    <x v="0"/>
    <x v="0"/>
    <n v="0"/>
    <n v="13"/>
    <x v="2"/>
    <s v="ITA-SG-13,00 €"/>
    <s v="864"/>
  </r>
  <r>
    <n v="1366"/>
    <s v="R9762264"/>
    <x v="0"/>
    <x v="9"/>
    <x v="0"/>
    <n v="0"/>
    <n v="28"/>
    <x v="2"/>
    <s v="ITA-zan PAM-28,00 €"/>
    <s v="762"/>
  </r>
  <r>
    <n v="1367"/>
    <s v="R9762264"/>
    <x v="0"/>
    <x v="9"/>
    <x v="1"/>
    <n v="20"/>
    <n v="16"/>
    <x v="52"/>
    <s v="ITA-zan PAM-16,00 €"/>
    <s v="762"/>
  </r>
  <r>
    <n v="1368"/>
    <s v="R9762264"/>
    <x v="0"/>
    <x v="9"/>
    <x v="1"/>
    <n v="30"/>
    <n v="19"/>
    <x v="67"/>
    <s v="ITA-zan PAM-19,00 €"/>
    <s v="762"/>
  </r>
  <r>
    <n v="1369"/>
    <s v="D1590730"/>
    <x v="0"/>
    <x v="0"/>
    <x v="1"/>
    <n v="30"/>
    <n v="22"/>
    <x v="5"/>
    <s v="ITA-SG-22,00 €"/>
    <s v="590"/>
  </r>
  <r>
    <n v="1370"/>
    <s v="D1590730"/>
    <x v="0"/>
    <x v="0"/>
    <x v="1"/>
    <n v="20"/>
    <n v="22"/>
    <x v="53"/>
    <s v="ITA-SG-22,00 €"/>
    <s v="590"/>
  </r>
  <r>
    <n v="1371"/>
    <s v="D1590730"/>
    <x v="0"/>
    <x v="0"/>
    <x v="0"/>
    <n v="0"/>
    <n v="22"/>
    <x v="2"/>
    <s v="ITA-SG-22,00 €"/>
    <s v="590"/>
  </r>
  <r>
    <n v="1372"/>
    <s v="M0004192"/>
    <x v="0"/>
    <x v="0"/>
    <x v="1"/>
    <n v="30"/>
    <n v="14"/>
    <x v="44"/>
    <s v="ITA-SG-14,00 €"/>
    <s v="004"/>
  </r>
  <r>
    <n v="1373"/>
    <s v="M4804583"/>
    <x v="0"/>
    <x v="6"/>
    <x v="1"/>
    <n v="30"/>
    <n v="30"/>
    <x v="63"/>
    <s v="ITA-zan pin SPA-30,00 €"/>
    <s v="804"/>
  </r>
  <r>
    <n v="1374"/>
    <s v="M4804583"/>
    <x v="0"/>
    <x v="6"/>
    <x v="0"/>
    <n v="0"/>
    <n v="12"/>
    <x v="2"/>
    <s v="ITA-zan pin SPA-12,00 €"/>
    <s v="804"/>
  </r>
  <r>
    <n v="1375"/>
    <s v="M4804583"/>
    <x v="0"/>
    <x v="6"/>
    <x v="1"/>
    <n v="20"/>
    <n v="23"/>
    <x v="13"/>
    <s v="ITA-zan pin SPA-23,00 €"/>
    <s v="804"/>
  </r>
  <r>
    <n v="1376"/>
    <s v="M9083497"/>
    <x v="0"/>
    <x v="0"/>
    <x v="0"/>
    <n v="0"/>
    <n v="24"/>
    <x v="2"/>
    <s v="ITA-SG-24,00 €"/>
    <s v="083"/>
  </r>
  <r>
    <n v="1377"/>
    <s v="M9083497"/>
    <x v="0"/>
    <x v="0"/>
    <x v="1"/>
    <n v="30"/>
    <n v="25"/>
    <x v="21"/>
    <s v="ITA-SG-25,00 €"/>
    <s v="083"/>
  </r>
  <r>
    <n v="1378"/>
    <s v="M9083497"/>
    <x v="0"/>
    <x v="0"/>
    <x v="1"/>
    <n v="20"/>
    <n v="29"/>
    <x v="47"/>
    <s v="ITA-SG-29,00 €"/>
    <s v="083"/>
  </r>
  <r>
    <n v="1379"/>
    <s v="R0209599"/>
    <x v="0"/>
    <x v="10"/>
    <x v="1"/>
    <n v="20"/>
    <n v="36"/>
    <x v="26"/>
    <s v="ITA-lollo SRL-36,00 €"/>
    <s v="209"/>
  </r>
  <r>
    <n v="1380"/>
    <s v="R0209599"/>
    <x v="0"/>
    <x v="10"/>
    <x v="0"/>
    <n v="0"/>
    <n v="32"/>
    <x v="2"/>
    <s v="ITA-lollo SRL-32,00 €"/>
    <s v="209"/>
  </r>
  <r>
    <n v="1381"/>
    <s v="M3076451"/>
    <x v="0"/>
    <x v="6"/>
    <x v="0"/>
    <n v="0"/>
    <n v="19"/>
    <x v="2"/>
    <s v="ITA-zan pin SPA-19,00 €"/>
    <s v="076"/>
  </r>
  <r>
    <n v="1382"/>
    <s v="M8584294"/>
    <x v="0"/>
    <x v="0"/>
    <x v="0"/>
    <n v="0"/>
    <n v="37"/>
    <x v="2"/>
    <s v="ITA-SG-37,00 €"/>
    <s v="584"/>
  </r>
  <r>
    <n v="1383"/>
    <s v="M8584294"/>
    <x v="0"/>
    <x v="0"/>
    <x v="1"/>
    <n v="30"/>
    <n v="28"/>
    <x v="69"/>
    <s v="ITA-SG-28,00 €"/>
    <s v="584"/>
  </r>
  <r>
    <n v="1384"/>
    <s v="S0122347"/>
    <x v="0"/>
    <x v="6"/>
    <x v="0"/>
    <n v="0"/>
    <n v="40"/>
    <x v="2"/>
    <s v="ITA-zan pin SPA-40,00 €"/>
    <s v="122"/>
  </r>
  <r>
    <n v="1385"/>
    <s v="H8683935"/>
    <x v="1"/>
    <x v="2"/>
    <x v="0"/>
    <n v="0"/>
    <n v="17"/>
    <x v="2"/>
    <s v="EGY-EGYPTIAN SAE-17,00 €"/>
    <s v="683"/>
  </r>
  <r>
    <n v="1386"/>
    <s v="H8683935"/>
    <x v="1"/>
    <x v="2"/>
    <x v="1"/>
    <n v="20"/>
    <n v="14"/>
    <x v="31"/>
    <s v="EGY-EGYPTIAN SAE-14,00 €"/>
    <s v="683"/>
  </r>
  <r>
    <n v="1387"/>
    <s v="H8683935"/>
    <x v="1"/>
    <x v="2"/>
    <x v="1"/>
    <n v="30"/>
    <n v="19"/>
    <x v="67"/>
    <s v="EGY-EGYPTIAN SAE-19,00 €"/>
    <s v="683"/>
  </r>
  <r>
    <n v="1388"/>
    <s v="P5622149"/>
    <x v="0"/>
    <x v="0"/>
    <x v="0"/>
    <n v="0"/>
    <n v="29"/>
    <x v="2"/>
    <s v="ITA-SG-29,00 €"/>
    <s v="622"/>
  </r>
  <r>
    <n v="1389"/>
    <s v="P5622149"/>
    <x v="0"/>
    <x v="0"/>
    <x v="1"/>
    <n v="30"/>
    <n v="19"/>
    <x v="67"/>
    <s v="ITA-SG-19,00 €"/>
    <s v="622"/>
  </r>
  <r>
    <n v="1390"/>
    <s v="P5363768"/>
    <x v="0"/>
    <x v="15"/>
    <x v="1"/>
    <n v="30"/>
    <n v="11"/>
    <x v="8"/>
    <s v="ITA-mull-11,00 €"/>
    <s v="363"/>
  </r>
  <r>
    <n v="1391"/>
    <s v="P5363768"/>
    <x v="0"/>
    <x v="15"/>
    <x v="1"/>
    <n v="20"/>
    <n v="36"/>
    <x v="26"/>
    <s v="ITA-mull-36,00 €"/>
    <s v="363"/>
  </r>
  <r>
    <n v="1392"/>
    <s v="P5363768"/>
    <x v="0"/>
    <x v="15"/>
    <x v="0"/>
    <n v="0"/>
    <n v="18"/>
    <x v="2"/>
    <s v="ITA-mull-18,00 €"/>
    <s v="363"/>
  </r>
  <r>
    <n v="1393"/>
    <s v="A0659918"/>
    <x v="0"/>
    <x v="0"/>
    <x v="0"/>
    <n v="0"/>
    <n v="37"/>
    <x v="2"/>
    <s v="ITA-SG-37,00 €"/>
    <s v="659"/>
  </r>
  <r>
    <n v="1394"/>
    <s v="A0659918"/>
    <x v="0"/>
    <x v="0"/>
    <x v="1"/>
    <n v="20"/>
    <n v="16"/>
    <x v="52"/>
    <s v="ITA-SG-16,00 €"/>
    <s v="659"/>
  </r>
  <r>
    <n v="1395"/>
    <s v="A0659918"/>
    <x v="0"/>
    <x v="0"/>
    <x v="1"/>
    <n v="30"/>
    <n v="15"/>
    <x v="20"/>
    <s v="ITA-SG-15,00 €"/>
    <s v="659"/>
  </r>
  <r>
    <n v="1396"/>
    <s v="M2667622"/>
    <x v="0"/>
    <x v="5"/>
    <x v="0"/>
    <n v="0"/>
    <n v="39"/>
    <x v="2"/>
    <s v="ITA-zan VETRI-39,00 €"/>
    <s v="667"/>
  </r>
  <r>
    <n v="1397"/>
    <s v="R0262356"/>
    <x v="0"/>
    <x v="9"/>
    <x v="1"/>
    <n v="20"/>
    <n v="11"/>
    <x v="45"/>
    <s v="ITA-zan PAM-11,00 €"/>
    <s v="262"/>
  </r>
  <r>
    <n v="1398"/>
    <s v="R0262356"/>
    <x v="0"/>
    <x v="9"/>
    <x v="0"/>
    <n v="0"/>
    <n v="32"/>
    <x v="2"/>
    <s v="ITA-zan PAM-32,00 €"/>
    <s v="262"/>
  </r>
  <r>
    <n v="1399"/>
    <s v="R0262356"/>
    <x v="0"/>
    <x v="9"/>
    <x v="1"/>
    <n v="30"/>
    <n v="33"/>
    <x v="68"/>
    <s v="ITA-zan PAM-33,00 €"/>
    <s v="262"/>
  </r>
  <r>
    <n v="1400"/>
    <s v="A7508160"/>
    <x v="0"/>
    <x v="5"/>
    <x v="0"/>
    <n v="0"/>
    <n v="39"/>
    <x v="2"/>
    <s v="ITA-zan VETRI-39,00 €"/>
    <s v="508"/>
  </r>
  <r>
    <n v="1401"/>
    <s v="A7508160"/>
    <x v="0"/>
    <x v="5"/>
    <x v="1"/>
    <n v="30"/>
    <n v="39"/>
    <x v="60"/>
    <s v="ITA-zan VETRI-39,00 €"/>
    <s v="508"/>
  </r>
  <r>
    <n v="1402"/>
    <s v="A7508160"/>
    <x v="0"/>
    <x v="5"/>
    <x v="1"/>
    <n v="20"/>
    <n v="38"/>
    <x v="12"/>
    <s v="ITA-zan VETRI-38,00 €"/>
    <s v="508"/>
  </r>
  <r>
    <n v="1403"/>
    <s v="K9096846"/>
    <x v="1"/>
    <x v="3"/>
    <x v="1"/>
    <n v="20"/>
    <n v="35"/>
    <x v="11"/>
    <s v="EGY-zan pin assuf S.A.E.-35,00 €"/>
    <s v="096"/>
  </r>
  <r>
    <n v="1404"/>
    <s v="K9096846"/>
    <x v="1"/>
    <x v="3"/>
    <x v="0"/>
    <n v="0"/>
    <n v="29"/>
    <x v="2"/>
    <s v="EGY-zan pin assuf S.A.E.-29,00 €"/>
    <s v="096"/>
  </r>
  <r>
    <n v="1405"/>
    <s v="K9096846"/>
    <x v="1"/>
    <x v="3"/>
    <x v="1"/>
    <n v="30"/>
    <n v="22"/>
    <x v="5"/>
    <s v="EGY-zan pin assuf S.A.E.-22,00 €"/>
    <s v="096"/>
  </r>
  <r>
    <n v="1406"/>
    <s v="K9096846"/>
    <x v="1"/>
    <x v="3"/>
    <x v="1"/>
    <n v="20"/>
    <n v="14"/>
    <x v="31"/>
    <s v="EGY-zan pin assuf S.A.E.-14,00 €"/>
    <s v="096"/>
  </r>
  <r>
    <n v="1407"/>
    <s v="A7892047"/>
    <x v="1"/>
    <x v="3"/>
    <x v="0"/>
    <n v="0"/>
    <n v="22"/>
    <x v="2"/>
    <s v="EGY-zan pin assuf S.A.E.-22,00 €"/>
    <s v="892"/>
  </r>
  <r>
    <n v="1408"/>
    <s v="A7892047"/>
    <x v="1"/>
    <x v="3"/>
    <x v="1"/>
    <n v="20"/>
    <n v="15"/>
    <x v="4"/>
    <s v="EGY-zan pin assuf S.A.E.-15,00 €"/>
    <s v="892"/>
  </r>
  <r>
    <n v="1409"/>
    <s v="A7892047"/>
    <x v="1"/>
    <x v="3"/>
    <x v="1"/>
    <n v="30"/>
    <n v="23"/>
    <x v="61"/>
    <s v="EGY-zan pin assuf S.A.E.-23,00 €"/>
    <s v="892"/>
  </r>
  <r>
    <n v="1410"/>
    <s v="C4663089"/>
    <x v="1"/>
    <x v="3"/>
    <x v="0"/>
    <n v="0"/>
    <n v="28"/>
    <x v="2"/>
    <s v="EGY-zan pin assuf S.A.E.-28,00 €"/>
    <s v="663"/>
  </r>
  <r>
    <n v="1411"/>
    <s v="C4663089"/>
    <x v="1"/>
    <x v="3"/>
    <x v="1"/>
    <n v="30"/>
    <n v="38"/>
    <x v="33"/>
    <s v="EGY-zan pin assuf S.A.E.-38,00 €"/>
    <s v="663"/>
  </r>
  <r>
    <n v="1412"/>
    <s v="C4663089"/>
    <x v="1"/>
    <x v="3"/>
    <x v="1"/>
    <n v="20"/>
    <n v="33"/>
    <x v="5"/>
    <s v="EGY-zan pin assuf S.A.E.-33,00 €"/>
    <s v="663"/>
  </r>
  <r>
    <n v="1413"/>
    <s v="C4663089"/>
    <x v="1"/>
    <x v="3"/>
    <x v="1"/>
    <n v="20"/>
    <n v="16"/>
    <x v="52"/>
    <s v="EGY-zan pin assuf S.A.E.-16,00 €"/>
    <s v="663"/>
  </r>
  <r>
    <n v="1414"/>
    <s v="M4300744"/>
    <x v="1"/>
    <x v="2"/>
    <x v="1"/>
    <n v="20"/>
    <n v="34"/>
    <x v="24"/>
    <s v="EGY-EGYPTIAN SAE-34,00 €"/>
    <s v="300"/>
  </r>
  <r>
    <n v="1415"/>
    <s v="M4300744"/>
    <x v="1"/>
    <x v="2"/>
    <x v="1"/>
    <n v="30"/>
    <n v="20"/>
    <x v="1"/>
    <s v="EGY-EGYPTIAN SAE-20,00 €"/>
    <s v="300"/>
  </r>
  <r>
    <n v="1416"/>
    <s v="M4300744"/>
    <x v="1"/>
    <x v="2"/>
    <x v="0"/>
    <n v="0"/>
    <n v="28"/>
    <x v="2"/>
    <s v="EGY-EGYPTIAN SAE-28,00 €"/>
    <s v="300"/>
  </r>
  <r>
    <n v="1417"/>
    <s v="M8844164"/>
    <x v="1"/>
    <x v="1"/>
    <x v="1"/>
    <n v="20"/>
    <n v="28"/>
    <x v="36"/>
    <s v="EGY-ccc order-28,00 €"/>
    <s v="844"/>
  </r>
  <r>
    <n v="1418"/>
    <s v="M3593426"/>
    <x v="1"/>
    <x v="3"/>
    <x v="1"/>
    <n v="30"/>
    <n v="25"/>
    <x v="21"/>
    <s v="EGY-zan pin assuf S.A.E.-25,00 €"/>
    <s v="593"/>
  </r>
  <r>
    <n v="1419"/>
    <s v="I4829092"/>
    <x v="1"/>
    <x v="2"/>
    <x v="0"/>
    <n v="0"/>
    <n v="11"/>
    <x v="2"/>
    <s v="EGY-EGYPTIAN SAE-11,00 €"/>
    <s v="829"/>
  </r>
  <r>
    <n v="1420"/>
    <s v="I4829092"/>
    <x v="1"/>
    <x v="2"/>
    <x v="1"/>
    <n v="20"/>
    <n v="38"/>
    <x v="12"/>
    <s v="EGY-EGYPTIAN SAE-38,00 €"/>
    <s v="829"/>
  </r>
  <r>
    <n v="1421"/>
    <s v="I4829092"/>
    <x v="1"/>
    <x v="2"/>
    <x v="1"/>
    <n v="30"/>
    <n v="38"/>
    <x v="33"/>
    <s v="EGY-EGYPTIAN SAE-38,00 €"/>
    <s v="829"/>
  </r>
  <r>
    <n v="1422"/>
    <s v="A4952411"/>
    <x v="1"/>
    <x v="1"/>
    <x v="1"/>
    <n v="30"/>
    <n v="21"/>
    <x v="66"/>
    <s v="EGY-ccc order-21,00 €"/>
    <s v="952"/>
  </r>
  <r>
    <n v="1423"/>
    <s v="A4952411"/>
    <x v="1"/>
    <x v="1"/>
    <x v="1"/>
    <n v="20"/>
    <n v="34"/>
    <x v="24"/>
    <s v="EGY-ccc order-34,00 €"/>
    <s v="952"/>
  </r>
  <r>
    <n v="1424"/>
    <s v="A4952411"/>
    <x v="1"/>
    <x v="1"/>
    <x v="1"/>
    <n v="20"/>
    <n v="36"/>
    <x v="26"/>
    <s v="EGY-ccc order-36,00 €"/>
    <s v="952"/>
  </r>
  <r>
    <n v="1425"/>
    <s v="A4952411"/>
    <x v="1"/>
    <x v="1"/>
    <x v="0"/>
    <n v="0"/>
    <n v="20"/>
    <x v="2"/>
    <s v="EGY-ccc order-20,00 €"/>
    <s v="952"/>
  </r>
  <r>
    <n v="1426"/>
    <s v="R4293036"/>
    <x v="1"/>
    <x v="3"/>
    <x v="1"/>
    <n v="20"/>
    <n v="15"/>
    <x v="4"/>
    <s v="EGY-zan pin assuf S.A.E.-15,00 €"/>
    <s v="293"/>
  </r>
  <r>
    <n v="1427"/>
    <s v="R4293036"/>
    <x v="1"/>
    <x v="3"/>
    <x v="0"/>
    <n v="0"/>
    <n v="22"/>
    <x v="2"/>
    <s v="EGY-zan pin assuf S.A.E.-22,00 €"/>
    <s v="293"/>
  </r>
  <r>
    <n v="1428"/>
    <s v="R4293036"/>
    <x v="1"/>
    <x v="3"/>
    <x v="1"/>
    <n v="30"/>
    <n v="17"/>
    <x v="9"/>
    <s v="EGY-zan pin assuf S.A.E.-17,00 €"/>
    <s v="293"/>
  </r>
  <r>
    <n v="1429"/>
    <s v="M1553639"/>
    <x v="1"/>
    <x v="1"/>
    <x v="1"/>
    <n v="30"/>
    <n v="24"/>
    <x v="26"/>
    <s v="EGY-ccc order-24,00 €"/>
    <s v="553"/>
  </r>
  <r>
    <n v="1430"/>
    <s v="M1553639"/>
    <x v="1"/>
    <x v="1"/>
    <x v="0"/>
    <n v="0"/>
    <n v="24"/>
    <x v="2"/>
    <s v="EGY-ccc order-24,00 €"/>
    <s v="553"/>
  </r>
  <r>
    <n v="1431"/>
    <s v="M1553639"/>
    <x v="1"/>
    <x v="1"/>
    <x v="1"/>
    <n v="20"/>
    <n v="35"/>
    <x v="11"/>
    <s v="EGY-ccc order-35,00 €"/>
    <s v="553"/>
  </r>
  <r>
    <n v="1432"/>
    <s v="L0806972"/>
    <x v="0"/>
    <x v="6"/>
    <x v="1"/>
    <n v="20"/>
    <n v="31"/>
    <x v="42"/>
    <s v="ITA-zan pin SPA-31,00 €"/>
    <s v="806"/>
  </r>
  <r>
    <n v="1433"/>
    <s v="L0806972"/>
    <x v="0"/>
    <x v="6"/>
    <x v="1"/>
    <n v="20"/>
    <n v="20"/>
    <x v="17"/>
    <s v="ITA-zan pin SPA-20,00 €"/>
    <s v="806"/>
  </r>
  <r>
    <n v="1434"/>
    <s v="L0806972"/>
    <x v="0"/>
    <x v="6"/>
    <x v="0"/>
    <n v="0"/>
    <n v="19"/>
    <x v="2"/>
    <s v="ITA-zan pin SPA-19,00 €"/>
    <s v="806"/>
  </r>
  <r>
    <n v="1435"/>
    <s v="L0806972"/>
    <x v="0"/>
    <x v="6"/>
    <x v="1"/>
    <n v="30"/>
    <n v="37"/>
    <x v="39"/>
    <s v="ITA-zan pin SPA-37,00 €"/>
    <s v="806"/>
  </r>
  <r>
    <n v="1436"/>
    <s v="A2881150"/>
    <x v="0"/>
    <x v="0"/>
    <x v="1"/>
    <n v="30"/>
    <n v="27"/>
    <x v="18"/>
    <s v="ITA-SG-27,00 €"/>
    <s v="881"/>
  </r>
  <r>
    <n v="1437"/>
    <s v="A2881150"/>
    <x v="0"/>
    <x v="0"/>
    <x v="0"/>
    <n v="0"/>
    <n v="21"/>
    <x v="2"/>
    <s v="ITA-SG-21,00 €"/>
    <s v="881"/>
  </r>
  <r>
    <n v="1438"/>
    <s v="A2881150"/>
    <x v="0"/>
    <x v="0"/>
    <x v="1"/>
    <n v="20"/>
    <n v="37"/>
    <x v="7"/>
    <s v="ITA-SG-37,00 €"/>
    <s v="881"/>
  </r>
  <r>
    <n v="1439"/>
    <s v="C1655568"/>
    <x v="0"/>
    <x v="5"/>
    <x v="0"/>
    <n v="0"/>
    <n v="17"/>
    <x v="2"/>
    <s v="ITA-zan VETRI-17,00 €"/>
    <s v="655"/>
  </r>
  <r>
    <n v="1440"/>
    <s v="C1655568"/>
    <x v="0"/>
    <x v="5"/>
    <x v="1"/>
    <n v="30"/>
    <n v="23"/>
    <x v="61"/>
    <s v="ITA-zan VETRI-23,00 €"/>
    <s v="655"/>
  </r>
  <r>
    <n v="1441"/>
    <s v="C1655568"/>
    <x v="0"/>
    <x v="5"/>
    <x v="1"/>
    <n v="20"/>
    <n v="31"/>
    <x v="42"/>
    <s v="ITA-zan VETRI-31,00 €"/>
    <s v="655"/>
  </r>
  <r>
    <n v="1442"/>
    <s v="C1655568"/>
    <x v="0"/>
    <x v="5"/>
    <x v="1"/>
    <n v="20"/>
    <n v="15"/>
    <x v="4"/>
    <s v="ITA-zan VETRI-15,00 €"/>
    <s v="655"/>
  </r>
  <r>
    <n v="1443"/>
    <s v="M0754084"/>
    <x v="1"/>
    <x v="2"/>
    <x v="0"/>
    <n v="0"/>
    <n v="19"/>
    <x v="2"/>
    <s v="EGY-EGYPTIAN SAE-19,00 €"/>
    <s v="754"/>
  </r>
  <r>
    <n v="1444"/>
    <s v="I6653456"/>
    <x v="0"/>
    <x v="0"/>
    <x v="1"/>
    <n v="30"/>
    <n v="29"/>
    <x v="27"/>
    <s v="ITA-SG-29,00 €"/>
    <s v="653"/>
  </r>
  <r>
    <n v="1445"/>
    <s v="I6653456"/>
    <x v="0"/>
    <x v="0"/>
    <x v="0"/>
    <n v="0"/>
    <n v="22"/>
    <x v="2"/>
    <s v="ITA-SG-22,00 €"/>
    <s v="653"/>
  </r>
  <r>
    <n v="1446"/>
    <s v="I6653456"/>
    <x v="0"/>
    <x v="0"/>
    <x v="1"/>
    <n v="20"/>
    <n v="21"/>
    <x v="44"/>
    <s v="ITA-SG-21,00 €"/>
    <s v="653"/>
  </r>
  <r>
    <n v="1447"/>
    <s v="P2676584"/>
    <x v="0"/>
    <x v="0"/>
    <x v="1"/>
    <n v="30"/>
    <n v="20"/>
    <x v="1"/>
    <s v="ITA-SG-20,00 €"/>
    <s v="676"/>
  </r>
  <r>
    <n v="1448"/>
    <s v="P2676584"/>
    <x v="0"/>
    <x v="0"/>
    <x v="0"/>
    <n v="0"/>
    <n v="28"/>
    <x v="2"/>
    <s v="ITA-SG-28,00 €"/>
    <s v="676"/>
  </r>
  <r>
    <n v="1449"/>
    <s v="S9167710"/>
    <x v="0"/>
    <x v="6"/>
    <x v="0"/>
    <n v="0"/>
    <n v="10"/>
    <x v="2"/>
    <s v="ITA-zan pin SPA-10,00 €"/>
    <s v="167"/>
  </r>
  <r>
    <n v="1450"/>
    <s v="S9167710"/>
    <x v="0"/>
    <x v="6"/>
    <x v="1"/>
    <n v="20"/>
    <n v="21"/>
    <x v="44"/>
    <s v="ITA-zan pin SPA-21,00 €"/>
    <s v="167"/>
  </r>
  <r>
    <n v="1451"/>
    <s v="F4593938"/>
    <x v="1"/>
    <x v="1"/>
    <x v="1"/>
    <n v="20"/>
    <n v="27"/>
    <x v="41"/>
    <s v="EGY-ccc order-27,00 €"/>
    <s v="593"/>
  </r>
  <r>
    <n v="1452"/>
    <s v="F4593938"/>
    <x v="1"/>
    <x v="1"/>
    <x v="0"/>
    <n v="0"/>
    <n v="34"/>
    <x v="2"/>
    <s v="EGY-ccc order-34,00 €"/>
    <s v="593"/>
  </r>
  <r>
    <n v="1453"/>
    <s v="M7650171"/>
    <x v="1"/>
    <x v="3"/>
    <x v="1"/>
    <n v="20"/>
    <n v="35"/>
    <x v="11"/>
    <s v="EGY-zan pin assuf S.A.E.-35,00 €"/>
    <s v="650"/>
  </r>
  <r>
    <n v="1454"/>
    <s v="M7650171"/>
    <x v="1"/>
    <x v="3"/>
    <x v="1"/>
    <n v="20"/>
    <n v="29"/>
    <x v="47"/>
    <s v="EGY-zan pin assuf S.A.E.-29,00 €"/>
    <s v="650"/>
  </r>
  <r>
    <n v="1455"/>
    <s v="M7650171"/>
    <x v="1"/>
    <x v="3"/>
    <x v="0"/>
    <n v="0"/>
    <n v="22"/>
    <x v="2"/>
    <s v="EGY-zan pin assuf S.A.E.-22,00 €"/>
    <s v="650"/>
  </r>
  <r>
    <n v="1456"/>
    <s v="S8450387"/>
    <x v="1"/>
    <x v="1"/>
    <x v="1"/>
    <n v="20"/>
    <n v="19"/>
    <x v="3"/>
    <s v="EGY-ccc order-19,00 €"/>
    <s v="450"/>
  </r>
  <r>
    <n v="1457"/>
    <s v="B2696782"/>
    <x v="1"/>
    <x v="1"/>
    <x v="0"/>
    <n v="0"/>
    <n v="19"/>
    <x v="2"/>
    <s v="EGY-ccc order-19,00 €"/>
    <s v="696"/>
  </r>
  <r>
    <n v="1458"/>
    <s v="B2696782"/>
    <x v="1"/>
    <x v="1"/>
    <x v="1"/>
    <n v="20"/>
    <n v="11"/>
    <x v="45"/>
    <s v="EGY-ccc order-11,00 €"/>
    <s v="696"/>
  </r>
  <r>
    <n v="1459"/>
    <s v="C5111671"/>
    <x v="0"/>
    <x v="9"/>
    <x v="0"/>
    <n v="0"/>
    <n v="35"/>
    <x v="2"/>
    <s v="ITA-zan PAM-35,00 €"/>
    <s v="111"/>
  </r>
  <r>
    <n v="1460"/>
    <s v="C5111671"/>
    <x v="0"/>
    <x v="9"/>
    <x v="1"/>
    <n v="30"/>
    <n v="26"/>
    <x v="50"/>
    <s v="ITA-zan PAM-26,00 €"/>
    <s v="111"/>
  </r>
  <r>
    <n v="1461"/>
    <s v="C5111671"/>
    <x v="0"/>
    <x v="9"/>
    <x v="1"/>
    <n v="20"/>
    <n v="23"/>
    <x v="13"/>
    <s v="ITA-zan PAM-23,00 €"/>
    <s v="111"/>
  </r>
  <r>
    <n v="1462"/>
    <s v="M3145273"/>
    <x v="0"/>
    <x v="6"/>
    <x v="0"/>
    <n v="0"/>
    <n v="38"/>
    <x v="2"/>
    <s v="ITA-zan pin SPA-38,00 €"/>
    <s v="145"/>
  </r>
  <r>
    <n v="1463"/>
    <s v="M3145273"/>
    <x v="0"/>
    <x v="6"/>
    <x v="1"/>
    <n v="30"/>
    <n v="21"/>
    <x v="66"/>
    <s v="ITA-zan pin SPA-21,00 €"/>
    <s v="145"/>
  </r>
  <r>
    <n v="1464"/>
    <s v="M3145273"/>
    <x v="0"/>
    <x v="6"/>
    <x v="1"/>
    <n v="20"/>
    <n v="10"/>
    <x v="55"/>
    <s v="ITA-zan pin SPA-10,00 €"/>
    <s v="145"/>
  </r>
  <r>
    <n v="1465"/>
    <s v="M3145273"/>
    <x v="0"/>
    <x v="6"/>
    <x v="1"/>
    <n v="20"/>
    <n v="20"/>
    <x v="17"/>
    <s v="ITA-zan pin SPA-20,00 €"/>
    <s v="145"/>
  </r>
  <r>
    <n v="1466"/>
    <s v="N0812051"/>
    <x v="0"/>
    <x v="10"/>
    <x v="0"/>
    <n v="0"/>
    <n v="27"/>
    <x v="2"/>
    <s v="ITA-lollo SRL-27,00 €"/>
    <s v="812"/>
  </r>
  <r>
    <n v="1467"/>
    <s v="M0792304"/>
    <x v="0"/>
    <x v="5"/>
    <x v="0"/>
    <n v="0"/>
    <n v="35"/>
    <x v="2"/>
    <s v="ITA-zan VETRI-35,00 €"/>
    <s v="792"/>
  </r>
  <r>
    <n v="1468"/>
    <s v="M2371102"/>
    <x v="0"/>
    <x v="6"/>
    <x v="0"/>
    <n v="0"/>
    <n v="36"/>
    <x v="2"/>
    <s v="ITA-zan pin SPA-36,00 €"/>
    <s v="371"/>
  </r>
  <r>
    <n v="1469"/>
    <s v="M2371102"/>
    <x v="0"/>
    <x v="6"/>
    <x v="1"/>
    <n v="30"/>
    <n v="22"/>
    <x v="5"/>
    <s v="ITA-zan pin SPA-22,00 €"/>
    <s v="371"/>
  </r>
  <r>
    <n v="1470"/>
    <s v="S9297023"/>
    <x v="0"/>
    <x v="5"/>
    <x v="0"/>
    <n v="0"/>
    <n v="13"/>
    <x v="2"/>
    <s v="ITA-zan VETRI-13,00 €"/>
    <s v="297"/>
  </r>
  <r>
    <n v="1471"/>
    <s v="S9297023"/>
    <x v="0"/>
    <x v="5"/>
    <x v="1"/>
    <n v="30"/>
    <n v="34"/>
    <x v="71"/>
    <s v="ITA-zan VETRI-34,00 €"/>
    <s v="297"/>
  </r>
  <r>
    <n v="1472"/>
    <s v="S0181264"/>
    <x v="0"/>
    <x v="6"/>
    <x v="0"/>
    <n v="0"/>
    <n v="16"/>
    <x v="2"/>
    <s v="ITA-zan pin SPA-16,00 €"/>
    <s v="181"/>
  </r>
  <r>
    <n v="1473"/>
    <s v="M2407768"/>
    <x v="0"/>
    <x v="0"/>
    <x v="0"/>
    <n v="0"/>
    <n v="19"/>
    <x v="2"/>
    <s v="ITA-SG-19,00 €"/>
    <s v="407"/>
  </r>
  <r>
    <n v="1474"/>
    <s v="P8852879"/>
    <x v="0"/>
    <x v="10"/>
    <x v="0"/>
    <n v="0"/>
    <n v="18"/>
    <x v="2"/>
    <s v="ITA-lollo SRL-18,00 €"/>
    <s v="852"/>
  </r>
  <r>
    <n v="1475"/>
    <s v="A1106593"/>
    <x v="0"/>
    <x v="0"/>
    <x v="0"/>
    <n v="0"/>
    <n v="32"/>
    <x v="2"/>
    <s v="ITA-SG-32,00 €"/>
    <s v="106"/>
  </r>
  <r>
    <n v="1476"/>
    <s v="A1106593"/>
    <x v="0"/>
    <x v="0"/>
    <x v="1"/>
    <n v="30"/>
    <n v="11"/>
    <x v="8"/>
    <s v="ITA-SG-11,00 €"/>
    <s v="106"/>
  </r>
  <r>
    <n v="1477"/>
    <s v="M6554726"/>
    <x v="1"/>
    <x v="3"/>
    <x v="1"/>
    <n v="20"/>
    <n v="35"/>
    <x v="11"/>
    <s v="EGY-zan pin assuf S.A.E.-35,00 €"/>
    <s v="554"/>
  </r>
  <r>
    <n v="1478"/>
    <s v="M6554726"/>
    <x v="1"/>
    <x v="3"/>
    <x v="1"/>
    <n v="30"/>
    <n v="34"/>
    <x v="71"/>
    <s v="EGY-zan pin assuf S.A.E.-34,00 €"/>
    <s v="554"/>
  </r>
  <r>
    <n v="1479"/>
    <s v="M6554726"/>
    <x v="1"/>
    <x v="3"/>
    <x v="0"/>
    <n v="0"/>
    <n v="11"/>
    <x v="2"/>
    <s v="EGY-zan pin assuf S.A.E.-11,00 €"/>
    <s v="554"/>
  </r>
  <r>
    <n v="1480"/>
    <s v="M6554726"/>
    <x v="1"/>
    <x v="3"/>
    <x v="1"/>
    <n v="20"/>
    <n v="40"/>
    <x v="28"/>
    <s v="EGY-zan pin assuf S.A.E.-40,00 €"/>
    <s v="554"/>
  </r>
  <r>
    <n v="1481"/>
    <s v="G3891162"/>
    <x v="0"/>
    <x v="8"/>
    <x v="1"/>
    <n v="20"/>
    <n v="29"/>
    <x v="47"/>
    <s v="ITA-zan S.R.L.-29,00 €"/>
    <s v="891"/>
  </r>
  <r>
    <n v="1482"/>
    <s v="G3891162"/>
    <x v="0"/>
    <x v="8"/>
    <x v="1"/>
    <n v="30"/>
    <n v="19"/>
    <x v="67"/>
    <s v="ITA-zan S.R.L.-19,00 €"/>
    <s v="891"/>
  </r>
  <r>
    <n v="1483"/>
    <s v="L9220304"/>
    <x v="0"/>
    <x v="0"/>
    <x v="0"/>
    <n v="0"/>
    <n v="30"/>
    <x v="2"/>
    <s v="ITA-SG-30,00 €"/>
    <s v="220"/>
  </r>
  <r>
    <n v="1484"/>
    <s v="L9220304"/>
    <x v="0"/>
    <x v="0"/>
    <x v="1"/>
    <n v="30"/>
    <n v="38"/>
    <x v="33"/>
    <s v="ITA-SG-38,00 €"/>
    <s v="220"/>
  </r>
  <r>
    <n v="1485"/>
    <s v="M2897647"/>
    <x v="0"/>
    <x v="5"/>
    <x v="0"/>
    <n v="0"/>
    <n v="10"/>
    <x v="2"/>
    <s v="ITA-zan VETRI-10,00 €"/>
    <s v="897"/>
  </r>
  <r>
    <n v="1486"/>
    <s v="L1506989"/>
    <x v="1"/>
    <x v="2"/>
    <x v="1"/>
    <n v="30"/>
    <n v="30"/>
    <x v="63"/>
    <s v="EGY-EGYPTIAN SAE-30,00 €"/>
    <s v="506"/>
  </r>
  <r>
    <n v="1487"/>
    <s v="L1506989"/>
    <x v="1"/>
    <x v="2"/>
    <x v="0"/>
    <n v="0"/>
    <n v="11"/>
    <x v="2"/>
    <s v="EGY-EGYPTIAN SAE-11,00 €"/>
    <s v="506"/>
  </r>
  <r>
    <n v="1488"/>
    <s v="L1506989"/>
    <x v="1"/>
    <x v="2"/>
    <x v="1"/>
    <n v="20"/>
    <n v="38"/>
    <x v="12"/>
    <s v="EGY-EGYPTIAN SAE-38,00 €"/>
    <s v="506"/>
  </r>
  <r>
    <n v="1489"/>
    <s v="N4398290"/>
    <x v="0"/>
    <x v="5"/>
    <x v="0"/>
    <n v="0"/>
    <n v="17"/>
    <x v="2"/>
    <s v="ITA-zan VETRI-17,00 €"/>
    <s v="398"/>
  </r>
  <r>
    <n v="1490"/>
    <s v="N4398290"/>
    <x v="0"/>
    <x v="5"/>
    <x v="1"/>
    <n v="20"/>
    <n v="29"/>
    <x v="47"/>
    <s v="ITA-zan VETRI-29,00 €"/>
    <s v="398"/>
  </r>
  <r>
    <n v="1491"/>
    <s v="N4398290"/>
    <x v="0"/>
    <x v="5"/>
    <x v="1"/>
    <n v="30"/>
    <n v="40"/>
    <x v="62"/>
    <s v="ITA-zan VETRI-40,00 €"/>
    <s v="398"/>
  </r>
  <r>
    <n v="1492"/>
    <s v="N4398290"/>
    <x v="0"/>
    <x v="5"/>
    <x v="1"/>
    <n v="20"/>
    <n v="15"/>
    <x v="4"/>
    <s v="ITA-zan VETRI-15,00 €"/>
    <s v="398"/>
  </r>
  <r>
    <n v="1493"/>
    <s v="M5243611"/>
    <x v="1"/>
    <x v="3"/>
    <x v="1"/>
    <n v="30"/>
    <n v="12"/>
    <x v="10"/>
    <s v="EGY-zan pin assuf S.A.E.-12,00 €"/>
    <s v="243"/>
  </r>
  <r>
    <n v="1494"/>
    <s v="T2932996"/>
    <x v="2"/>
    <x v="17"/>
    <x v="1"/>
    <n v="20"/>
    <n v="29"/>
    <x v="47"/>
    <s v="GRC-zan palla SA-29,00 €"/>
    <s v="932"/>
  </r>
  <r>
    <n v="1495"/>
    <s v="T2932996"/>
    <x v="2"/>
    <x v="17"/>
    <x v="0"/>
    <n v="0"/>
    <n v="22"/>
    <x v="2"/>
    <s v="GRC-zan palla SA-22,00 €"/>
    <s v="932"/>
  </r>
  <r>
    <n v="1496"/>
    <s v="P1693845"/>
    <x v="2"/>
    <x v="17"/>
    <x v="0"/>
    <n v="0"/>
    <n v="20"/>
    <x v="2"/>
    <s v="GRC-zan palla SA-20,00 €"/>
    <s v="693"/>
  </r>
  <r>
    <n v="1497"/>
    <s v="P1693845"/>
    <x v="2"/>
    <x v="17"/>
    <x v="1"/>
    <n v="20"/>
    <n v="29"/>
    <x v="47"/>
    <s v="GRC-zan palla SA-29,00 €"/>
    <s v="693"/>
  </r>
  <r>
    <n v="1498"/>
    <s v="P1693845"/>
    <x v="2"/>
    <x v="17"/>
    <x v="1"/>
    <n v="30"/>
    <n v="22"/>
    <x v="5"/>
    <s v="GRC-zan palla SA-22,00 €"/>
    <s v="693"/>
  </r>
  <r>
    <n v="1499"/>
    <s v="M6582848"/>
    <x v="1"/>
    <x v="1"/>
    <x v="0"/>
    <n v="0"/>
    <n v="17"/>
    <x v="2"/>
    <s v="EGY-ccc order-17,00 €"/>
    <s v="582"/>
  </r>
  <r>
    <n v="1500"/>
    <s v="M6582848"/>
    <x v="1"/>
    <x v="1"/>
    <x v="1"/>
    <n v="20"/>
    <n v="27"/>
    <x v="41"/>
    <s v="EGY-ccc order-27,00 €"/>
    <s v="582"/>
  </r>
  <r>
    <n v="1501"/>
    <s v="M6582848"/>
    <x v="1"/>
    <x v="1"/>
    <x v="1"/>
    <n v="30"/>
    <n v="28"/>
    <x v="69"/>
    <s v="EGY-ccc order-28,00 €"/>
    <s v="582"/>
  </r>
  <r>
    <n v="1502"/>
    <s v="M6582848"/>
    <x v="1"/>
    <x v="1"/>
    <x v="1"/>
    <n v="20"/>
    <n v="22"/>
    <x v="53"/>
    <s v="EGY-ccc order-22,00 €"/>
    <s v="582"/>
  </r>
  <r>
    <n v="1503"/>
    <s v="D8766562"/>
    <x v="0"/>
    <x v="0"/>
    <x v="0"/>
    <n v="0"/>
    <n v="26"/>
    <x v="2"/>
    <s v="ITA-SG-26,00 €"/>
    <s v="766"/>
  </r>
  <r>
    <n v="1504"/>
    <s v="D8766562"/>
    <x v="0"/>
    <x v="0"/>
    <x v="1"/>
    <n v="20"/>
    <n v="11"/>
    <x v="45"/>
    <s v="ITA-SG-11,00 €"/>
    <s v="766"/>
  </r>
  <r>
    <n v="1505"/>
    <s v="D8766562"/>
    <x v="0"/>
    <x v="0"/>
    <x v="1"/>
    <n v="30"/>
    <n v="32"/>
    <x v="70"/>
    <s v="ITA-SG-32,00 €"/>
    <s v="766"/>
  </r>
  <r>
    <n v="1506"/>
    <s v="D8766562"/>
    <x v="0"/>
    <x v="0"/>
    <x v="1"/>
    <n v="20"/>
    <n v="22"/>
    <x v="53"/>
    <s v="ITA-SG-22,00 €"/>
    <s v="766"/>
  </r>
  <r>
    <n v="1507"/>
    <s v="F8874460"/>
    <x v="0"/>
    <x v="0"/>
    <x v="0"/>
    <n v="0"/>
    <n v="37"/>
    <x v="2"/>
    <s v="ITA-SG-37,00 €"/>
    <s v="874"/>
  </r>
  <r>
    <n v="1508"/>
    <s v="D0586277"/>
    <x v="0"/>
    <x v="5"/>
    <x v="1"/>
    <n v="30"/>
    <n v="39"/>
    <x v="60"/>
    <s v="ITA-zan VETRI-39,00 €"/>
    <s v="586"/>
  </r>
  <r>
    <n v="1509"/>
    <s v="D0586277"/>
    <x v="0"/>
    <x v="5"/>
    <x v="0"/>
    <n v="0"/>
    <n v="23"/>
    <x v="2"/>
    <s v="ITA-zan VETRI-23,00 €"/>
    <s v="586"/>
  </r>
  <r>
    <n v="1510"/>
    <s v="D0586277"/>
    <x v="0"/>
    <x v="5"/>
    <x v="1"/>
    <n v="20"/>
    <n v="18"/>
    <x v="10"/>
    <s v="ITA-zan VETRI-18,00 €"/>
    <s v="586"/>
  </r>
  <r>
    <n v="1511"/>
    <s v="A4161524"/>
    <x v="0"/>
    <x v="8"/>
    <x v="1"/>
    <n v="20"/>
    <n v="23"/>
    <x v="13"/>
    <s v="ITA-zan S.R.L.-23,00 €"/>
    <s v="161"/>
  </r>
  <r>
    <n v="1512"/>
    <s v="A4161524"/>
    <x v="0"/>
    <x v="8"/>
    <x v="1"/>
    <n v="30"/>
    <n v="27"/>
    <x v="18"/>
    <s v="ITA-zan S.R.L.-27,00 €"/>
    <s v="161"/>
  </r>
  <r>
    <n v="1513"/>
    <s v="E6911138"/>
    <x v="0"/>
    <x v="8"/>
    <x v="0"/>
    <n v="0"/>
    <n v="17"/>
    <x v="2"/>
    <s v="ITA-zan S.R.L.-17,00 €"/>
    <s v="911"/>
  </r>
  <r>
    <n v="1514"/>
    <s v="E6911138"/>
    <x v="0"/>
    <x v="8"/>
    <x v="1"/>
    <n v="20"/>
    <n v="22"/>
    <x v="53"/>
    <s v="ITA-zan S.R.L.-22,00 €"/>
    <s v="911"/>
  </r>
  <r>
    <n v="1515"/>
    <s v="C2740549"/>
    <x v="0"/>
    <x v="10"/>
    <x v="0"/>
    <n v="0"/>
    <n v="39"/>
    <x v="2"/>
    <s v="ITA-lollo SRL-39,00 €"/>
    <s v="740"/>
  </r>
  <r>
    <n v="1516"/>
    <s v="M3888349"/>
    <x v="0"/>
    <x v="7"/>
    <x v="1"/>
    <n v="20"/>
    <n v="36"/>
    <x v="26"/>
    <s v="ITA-SICURpin SUD S.r.l-36,00 €"/>
    <s v="888"/>
  </r>
  <r>
    <n v="1517"/>
    <s v="M3888349"/>
    <x v="0"/>
    <x v="7"/>
    <x v="1"/>
    <n v="30"/>
    <n v="11"/>
    <x v="8"/>
    <s v="ITA-SICURpin SUD S.r.l-11,00 €"/>
    <s v="888"/>
  </r>
  <r>
    <n v="1518"/>
    <s v="A5438236"/>
    <x v="0"/>
    <x v="0"/>
    <x v="1"/>
    <n v="20"/>
    <n v="16"/>
    <x v="52"/>
    <s v="ITA-SG-16,00 €"/>
    <s v="438"/>
  </r>
  <r>
    <n v="1519"/>
    <s v="A5438236"/>
    <x v="0"/>
    <x v="0"/>
    <x v="0"/>
    <n v="0"/>
    <n v="16"/>
    <x v="2"/>
    <s v="ITA-SG-16,00 €"/>
    <s v="438"/>
  </r>
  <r>
    <n v="1520"/>
    <s v="A5438236"/>
    <x v="0"/>
    <x v="0"/>
    <x v="1"/>
    <n v="30"/>
    <n v="16"/>
    <x v="16"/>
    <s v="ITA-SG-16,00 €"/>
    <s v="438"/>
  </r>
  <r>
    <n v="1521"/>
    <s v="L3196447"/>
    <x v="0"/>
    <x v="0"/>
    <x v="0"/>
    <n v="0"/>
    <n v="31"/>
    <x v="2"/>
    <s v="ITA-SG-31,00 €"/>
    <s v="196"/>
  </r>
  <r>
    <n v="1522"/>
    <s v="L3196447"/>
    <x v="0"/>
    <x v="0"/>
    <x v="1"/>
    <n v="30"/>
    <n v="38"/>
    <x v="33"/>
    <s v="ITA-SG-38,00 €"/>
    <s v="196"/>
  </r>
  <r>
    <n v="1523"/>
    <s v="S7775663"/>
    <x v="0"/>
    <x v="6"/>
    <x v="1"/>
    <n v="20"/>
    <n v="34"/>
    <x v="24"/>
    <s v="ITA-zan pin SPA-34,00 €"/>
    <s v="775"/>
  </r>
  <r>
    <n v="1524"/>
    <s v="S7775663"/>
    <x v="0"/>
    <x v="6"/>
    <x v="1"/>
    <n v="30"/>
    <n v="14"/>
    <x v="44"/>
    <s v="ITA-zan pin SPA-14,00 €"/>
    <s v="775"/>
  </r>
  <r>
    <n v="1525"/>
    <s v="S7775663"/>
    <x v="0"/>
    <x v="6"/>
    <x v="0"/>
    <n v="0"/>
    <n v="10"/>
    <x v="2"/>
    <s v="ITA-zan pin SPA-10,00 €"/>
    <s v="775"/>
  </r>
  <r>
    <n v="1526"/>
    <s v="L8170610"/>
    <x v="0"/>
    <x v="9"/>
    <x v="0"/>
    <n v="0"/>
    <n v="28"/>
    <x v="2"/>
    <s v="ITA-zan PAM-28,00 €"/>
    <s v="170"/>
  </r>
  <r>
    <n v="1527"/>
    <s v="L8170610"/>
    <x v="0"/>
    <x v="9"/>
    <x v="1"/>
    <n v="20"/>
    <n v="25"/>
    <x v="38"/>
    <s v="ITA-zan PAM-25,00 €"/>
    <s v="170"/>
  </r>
  <r>
    <n v="1528"/>
    <s v="L8170610"/>
    <x v="0"/>
    <x v="9"/>
    <x v="1"/>
    <n v="30"/>
    <n v="14"/>
    <x v="44"/>
    <s v="ITA-zan PAM-14,00 €"/>
    <s v="170"/>
  </r>
  <r>
    <n v="1529"/>
    <s v="A3600542"/>
    <x v="0"/>
    <x v="10"/>
    <x v="0"/>
    <n v="0"/>
    <n v="31"/>
    <x v="2"/>
    <s v="ITA-lollo SRL-31,00 €"/>
    <s v="600"/>
  </r>
  <r>
    <n v="1530"/>
    <s v="G5077648"/>
    <x v="0"/>
    <x v="8"/>
    <x v="1"/>
    <n v="30"/>
    <n v="13"/>
    <x v="29"/>
    <s v="ITA-zan S.R.L.-13,00 €"/>
    <s v="077"/>
  </r>
  <r>
    <n v="1531"/>
    <s v="G5077648"/>
    <x v="0"/>
    <x v="8"/>
    <x v="1"/>
    <n v="20"/>
    <n v="30"/>
    <x v="1"/>
    <s v="ITA-zan S.R.L.-30,00 €"/>
    <s v="077"/>
  </r>
  <r>
    <n v="1532"/>
    <s v="S1177958"/>
    <x v="0"/>
    <x v="6"/>
    <x v="0"/>
    <n v="0"/>
    <n v="33"/>
    <x v="2"/>
    <s v="ITA-zan pin SPA-33,00 €"/>
    <s v="177"/>
  </r>
  <r>
    <n v="1533"/>
    <s v="S1177958"/>
    <x v="0"/>
    <x v="6"/>
    <x v="1"/>
    <n v="30"/>
    <n v="18"/>
    <x v="41"/>
    <s v="ITA-zan pin SPA-18,00 €"/>
    <s v="177"/>
  </r>
  <r>
    <n v="1534"/>
    <s v="S1177958"/>
    <x v="0"/>
    <x v="6"/>
    <x v="1"/>
    <n v="20"/>
    <n v="38"/>
    <x v="12"/>
    <s v="ITA-zan pin SPA-38,00 €"/>
    <s v="177"/>
  </r>
  <r>
    <n v="1535"/>
    <s v="M8497565"/>
    <x v="0"/>
    <x v="0"/>
    <x v="1"/>
    <n v="20"/>
    <n v="29"/>
    <x v="47"/>
    <s v="ITA-SG-29,00 €"/>
    <s v="497"/>
  </r>
  <r>
    <n v="1536"/>
    <s v="M8497565"/>
    <x v="0"/>
    <x v="0"/>
    <x v="1"/>
    <n v="30"/>
    <n v="30"/>
    <x v="63"/>
    <s v="ITA-SG-30,00 €"/>
    <s v="497"/>
  </r>
  <r>
    <n v="1537"/>
    <s v="M8497565"/>
    <x v="0"/>
    <x v="0"/>
    <x v="0"/>
    <n v="0"/>
    <n v="17"/>
    <x v="2"/>
    <s v="ITA-SG-17,00 €"/>
    <s v="497"/>
  </r>
  <r>
    <n v="1538"/>
    <s v="P3320083"/>
    <x v="0"/>
    <x v="0"/>
    <x v="0"/>
    <n v="0"/>
    <n v="28"/>
    <x v="2"/>
    <s v="ITA-SG-28,00 €"/>
    <s v="320"/>
  </r>
  <r>
    <n v="1539"/>
    <s v="P3320083"/>
    <x v="0"/>
    <x v="0"/>
    <x v="1"/>
    <n v="30"/>
    <n v="18"/>
    <x v="41"/>
    <s v="ITA-SG-18,00 €"/>
    <s v="320"/>
  </r>
  <r>
    <n v="1540"/>
    <s v="L1751186"/>
    <x v="0"/>
    <x v="6"/>
    <x v="0"/>
    <n v="0"/>
    <n v="22"/>
    <x v="2"/>
    <s v="ITA-zan pin SPA-22,00 €"/>
    <s v="751"/>
  </r>
  <r>
    <n v="1541"/>
    <s v="L1751186"/>
    <x v="0"/>
    <x v="6"/>
    <x v="1"/>
    <n v="20"/>
    <n v="15"/>
    <x v="4"/>
    <s v="ITA-zan pin SPA-15,00 €"/>
    <s v="751"/>
  </r>
  <r>
    <n v="1542"/>
    <s v="F6143111"/>
    <x v="0"/>
    <x v="0"/>
    <x v="1"/>
    <n v="20"/>
    <n v="28"/>
    <x v="36"/>
    <s v="ITA-SG-28,00 €"/>
    <s v="143"/>
  </r>
  <r>
    <n v="1543"/>
    <s v="F6143111"/>
    <x v="0"/>
    <x v="0"/>
    <x v="0"/>
    <n v="0"/>
    <n v="35"/>
    <x v="2"/>
    <s v="ITA-SG-35,00 €"/>
    <s v="143"/>
  </r>
  <r>
    <n v="1544"/>
    <s v="F6143111"/>
    <x v="0"/>
    <x v="0"/>
    <x v="1"/>
    <n v="30"/>
    <n v="31"/>
    <x v="64"/>
    <s v="ITA-SG-31,00 €"/>
    <s v="143"/>
  </r>
  <r>
    <n v="1545"/>
    <s v="M8987532"/>
    <x v="0"/>
    <x v="0"/>
    <x v="0"/>
    <n v="0"/>
    <n v="37"/>
    <x v="2"/>
    <s v="ITA-SG-37,00 €"/>
    <s v="987"/>
  </r>
  <r>
    <n v="1546"/>
    <s v="M8987532"/>
    <x v="0"/>
    <x v="0"/>
    <x v="1"/>
    <n v="30"/>
    <n v="24"/>
    <x v="26"/>
    <s v="ITA-SG-24,00 €"/>
    <s v="987"/>
  </r>
  <r>
    <n v="1547"/>
    <s v="P8360271"/>
    <x v="0"/>
    <x v="5"/>
    <x v="0"/>
    <n v="0"/>
    <n v="39"/>
    <x v="2"/>
    <s v="ITA-zan VETRI-39,00 €"/>
    <s v="360"/>
  </r>
  <r>
    <n v="1548"/>
    <s v="C5424094"/>
    <x v="0"/>
    <x v="0"/>
    <x v="0"/>
    <n v="0"/>
    <n v="37"/>
    <x v="2"/>
    <s v="ITA-SG-37,00 €"/>
    <s v="424"/>
  </r>
  <r>
    <n v="1549"/>
    <s v="C5424094"/>
    <x v="0"/>
    <x v="0"/>
    <x v="1"/>
    <n v="20"/>
    <n v="28"/>
    <x v="36"/>
    <s v="ITA-SG-28,00 €"/>
    <s v="424"/>
  </r>
  <r>
    <n v="1550"/>
    <s v="C5424094"/>
    <x v="0"/>
    <x v="0"/>
    <x v="1"/>
    <n v="30"/>
    <n v="21"/>
    <x v="66"/>
    <s v="ITA-SG-21,00 €"/>
    <s v="424"/>
  </r>
  <r>
    <n v="1551"/>
    <s v="D8911040"/>
    <x v="0"/>
    <x v="0"/>
    <x v="0"/>
    <n v="0"/>
    <n v="24"/>
    <x v="2"/>
    <s v="ITA-SG-24,00 €"/>
    <s v="911"/>
  </r>
  <r>
    <n v="1552"/>
    <s v="D8911040"/>
    <x v="0"/>
    <x v="0"/>
    <x v="1"/>
    <n v="30"/>
    <n v="39"/>
    <x v="60"/>
    <s v="ITA-SG-39,00 €"/>
    <s v="911"/>
  </r>
  <r>
    <n v="1553"/>
    <s v="G9228829"/>
    <x v="0"/>
    <x v="5"/>
    <x v="0"/>
    <n v="0"/>
    <n v="32"/>
    <x v="2"/>
    <s v="ITA-zan VETRI-32,00 €"/>
    <s v="228"/>
  </r>
  <r>
    <n v="1554"/>
    <s v="S6872456"/>
    <x v="0"/>
    <x v="0"/>
    <x v="1"/>
    <n v="30"/>
    <n v="25"/>
    <x v="21"/>
    <s v="ITA-SG-25,00 €"/>
    <s v="872"/>
  </r>
  <r>
    <n v="1555"/>
    <s v="S6872456"/>
    <x v="0"/>
    <x v="0"/>
    <x v="0"/>
    <n v="0"/>
    <n v="34"/>
    <x v="2"/>
    <s v="ITA-SG-34,00 €"/>
    <s v="872"/>
  </r>
  <r>
    <n v="1556"/>
    <s v="G1052438"/>
    <x v="0"/>
    <x v="8"/>
    <x v="1"/>
    <n v="20"/>
    <n v="20"/>
    <x v="17"/>
    <s v="ITA-zan S.R.L.-20,00 €"/>
    <s v="052"/>
  </r>
  <r>
    <n v="1557"/>
    <s v="F1831804"/>
    <x v="0"/>
    <x v="6"/>
    <x v="1"/>
    <n v="30"/>
    <n v="36"/>
    <x v="72"/>
    <s v="ITA-zan pin SPA-36,00 €"/>
    <s v="831"/>
  </r>
  <r>
    <n v="1558"/>
    <s v="F1831804"/>
    <x v="0"/>
    <x v="6"/>
    <x v="0"/>
    <n v="0"/>
    <n v="22"/>
    <x v="2"/>
    <s v="ITA-zan pin SPA-22,00 €"/>
    <s v="831"/>
  </r>
  <r>
    <n v="1559"/>
    <s v="F1831804"/>
    <x v="0"/>
    <x v="6"/>
    <x v="1"/>
    <n v="20"/>
    <n v="19"/>
    <x v="3"/>
    <s v="ITA-zan pin SPA-19,00 €"/>
    <s v="831"/>
  </r>
  <r>
    <n v="1560"/>
    <s v="C1273231"/>
    <x v="0"/>
    <x v="13"/>
    <x v="0"/>
    <n v="0"/>
    <n v="22"/>
    <x v="2"/>
    <s v="ITA-zan SPA-22,00 €"/>
    <s v="273"/>
  </r>
  <r>
    <n v="1561"/>
    <s v="C1273231"/>
    <x v="0"/>
    <x v="13"/>
    <x v="1"/>
    <n v="20"/>
    <n v="17"/>
    <x v="22"/>
    <s v="ITA-zan SPA-17,00 €"/>
    <s v="273"/>
  </r>
  <r>
    <n v="1562"/>
    <s v="C1273231"/>
    <x v="0"/>
    <x v="13"/>
    <x v="1"/>
    <n v="30"/>
    <n v="17"/>
    <x v="9"/>
    <s v="ITA-zan SPA-17,00 €"/>
    <s v="273"/>
  </r>
  <r>
    <n v="1563"/>
    <s v="A9928428"/>
    <x v="0"/>
    <x v="13"/>
    <x v="1"/>
    <n v="30"/>
    <n v="13"/>
    <x v="29"/>
    <s v="ITA-zan SPA-13,00 €"/>
    <s v="928"/>
  </r>
  <r>
    <n v="1564"/>
    <s v="A9928428"/>
    <x v="0"/>
    <x v="13"/>
    <x v="0"/>
    <n v="0"/>
    <n v="14"/>
    <x v="2"/>
    <s v="ITA-zan SPA-14,00 €"/>
    <s v="928"/>
  </r>
  <r>
    <n v="1565"/>
    <s v="A9928428"/>
    <x v="0"/>
    <x v="13"/>
    <x v="1"/>
    <n v="20"/>
    <n v="28"/>
    <x v="36"/>
    <s v="ITA-zan SPA-28,00 €"/>
    <s v="928"/>
  </r>
  <r>
    <n v="1566"/>
    <s v="C6376218"/>
    <x v="0"/>
    <x v="0"/>
    <x v="0"/>
    <n v="0"/>
    <n v="17"/>
    <x v="2"/>
    <s v="ITA-SG-17,00 €"/>
    <s v="376"/>
  </r>
  <r>
    <n v="1567"/>
    <s v="C6376218"/>
    <x v="0"/>
    <x v="0"/>
    <x v="1"/>
    <n v="20"/>
    <n v="18"/>
    <x v="10"/>
    <s v="ITA-SG-18,00 €"/>
    <s v="376"/>
  </r>
  <r>
    <n v="1568"/>
    <s v="C6376218"/>
    <x v="0"/>
    <x v="0"/>
    <x v="1"/>
    <n v="30"/>
    <n v="24"/>
    <x v="26"/>
    <s v="ITA-SG-24,00 €"/>
    <s v="376"/>
  </r>
  <r>
    <n v="1569"/>
    <s v="G2392355"/>
    <x v="0"/>
    <x v="6"/>
    <x v="1"/>
    <n v="20"/>
    <n v="22"/>
    <x v="53"/>
    <s v="ITA-zan pin SPA-22,00 €"/>
    <s v="392"/>
  </r>
  <r>
    <n v="1570"/>
    <s v="G2392355"/>
    <x v="0"/>
    <x v="6"/>
    <x v="1"/>
    <n v="20"/>
    <n v="29"/>
    <x v="47"/>
    <s v="ITA-zan pin SPA-29,00 €"/>
    <s v="392"/>
  </r>
  <r>
    <n v="1571"/>
    <s v="G2392355"/>
    <x v="0"/>
    <x v="6"/>
    <x v="1"/>
    <n v="30"/>
    <n v="35"/>
    <x v="35"/>
    <s v="ITA-zan pin SPA-35,00 €"/>
    <s v="392"/>
  </r>
  <r>
    <n v="1572"/>
    <s v="G2392355"/>
    <x v="0"/>
    <x v="6"/>
    <x v="0"/>
    <n v="0"/>
    <n v="18"/>
    <x v="2"/>
    <s v="ITA-zan pin SPA-18,00 €"/>
    <s v="392"/>
  </r>
  <r>
    <n v="1573"/>
    <s v="F2357976"/>
    <x v="0"/>
    <x v="6"/>
    <x v="0"/>
    <n v="0"/>
    <n v="15"/>
    <x v="2"/>
    <s v="ITA-zan pin SPA-15,00 €"/>
    <s v="357"/>
  </r>
  <r>
    <n v="1574"/>
    <s v="F2357976"/>
    <x v="0"/>
    <x v="6"/>
    <x v="1"/>
    <n v="30"/>
    <n v="29"/>
    <x v="27"/>
    <s v="ITA-zan pin SPA-29,00 €"/>
    <s v="357"/>
  </r>
  <r>
    <n v="1575"/>
    <s v="L5097597"/>
    <x v="0"/>
    <x v="0"/>
    <x v="0"/>
    <n v="0"/>
    <n v="35"/>
    <x v="2"/>
    <s v="ITA-SG-35,00 €"/>
    <s v="097"/>
  </r>
  <r>
    <n v="1576"/>
    <s v="P7538673"/>
    <x v="0"/>
    <x v="6"/>
    <x v="0"/>
    <n v="0"/>
    <n v="33"/>
    <x v="2"/>
    <s v="ITA-zan pin SPA-33,00 €"/>
    <s v="538"/>
  </r>
  <r>
    <n v="1577"/>
    <s v="C8060737"/>
    <x v="0"/>
    <x v="0"/>
    <x v="0"/>
    <n v="0"/>
    <n v="36"/>
    <x v="2"/>
    <s v="ITA-SG-36,00 €"/>
    <s v="060"/>
  </r>
  <r>
    <n v="1578"/>
    <s v="R8155696"/>
    <x v="0"/>
    <x v="9"/>
    <x v="1"/>
    <n v="20"/>
    <n v="27"/>
    <x v="41"/>
    <s v="ITA-zan PAM-27,00 €"/>
    <s v="155"/>
  </r>
  <r>
    <n v="1579"/>
    <s v="R8155696"/>
    <x v="0"/>
    <x v="9"/>
    <x v="0"/>
    <n v="0"/>
    <n v="36"/>
    <x v="2"/>
    <s v="ITA-zan PAM-36,00 €"/>
    <s v="155"/>
  </r>
  <r>
    <n v="1580"/>
    <s v="R8155696"/>
    <x v="0"/>
    <x v="9"/>
    <x v="1"/>
    <n v="30"/>
    <n v="26"/>
    <x v="50"/>
    <s v="ITA-zan PAM-26,00 €"/>
    <s v="155"/>
  </r>
  <r>
    <n v="1581"/>
    <s v="C2047397"/>
    <x v="0"/>
    <x v="5"/>
    <x v="1"/>
    <n v="20"/>
    <n v="19"/>
    <x v="3"/>
    <s v="ITA-zan VETRI-19,00 €"/>
    <s v="047"/>
  </r>
  <r>
    <n v="1582"/>
    <s v="C2047397"/>
    <x v="0"/>
    <x v="5"/>
    <x v="0"/>
    <n v="0"/>
    <n v="23"/>
    <x v="2"/>
    <s v="ITA-zan VETRI-23,00 €"/>
    <s v="047"/>
  </r>
  <r>
    <n v="1583"/>
    <s v="C2047397"/>
    <x v="0"/>
    <x v="5"/>
    <x v="1"/>
    <n v="30"/>
    <n v="21"/>
    <x v="66"/>
    <s v="ITA-zan VETRI-21,00 €"/>
    <s v="047"/>
  </r>
  <r>
    <n v="1584"/>
    <s v="F0990524"/>
    <x v="1"/>
    <x v="1"/>
    <x v="1"/>
    <n v="20"/>
    <n v="10"/>
    <x v="55"/>
    <s v="EGY-ccc order-10,00 €"/>
    <s v="990"/>
  </r>
  <r>
    <n v="1585"/>
    <s v="F0990524"/>
    <x v="1"/>
    <x v="1"/>
    <x v="1"/>
    <n v="20"/>
    <n v="11"/>
    <x v="45"/>
    <s v="EGY-ccc order-11,00 €"/>
    <s v="990"/>
  </r>
  <r>
    <n v="1586"/>
    <s v="F0990524"/>
    <x v="1"/>
    <x v="1"/>
    <x v="0"/>
    <n v="0"/>
    <n v="17"/>
    <x v="2"/>
    <s v="EGY-ccc order-17,00 €"/>
    <s v="990"/>
  </r>
  <r>
    <n v="1587"/>
    <s v="F0990524"/>
    <x v="1"/>
    <x v="1"/>
    <x v="1"/>
    <n v="30"/>
    <n v="12"/>
    <x v="10"/>
    <s v="EGY-ccc order-12,00 €"/>
    <s v="990"/>
  </r>
  <r>
    <n v="1588"/>
    <s v="G4590309"/>
    <x v="0"/>
    <x v="5"/>
    <x v="0"/>
    <n v="0"/>
    <n v="14"/>
    <x v="2"/>
    <s v="ITA-zan VETRI-14,00 €"/>
    <s v="590"/>
  </r>
  <r>
    <n v="1589"/>
    <s v="E3654963"/>
    <x v="0"/>
    <x v="10"/>
    <x v="0"/>
    <n v="0"/>
    <n v="36"/>
    <x v="2"/>
    <s v="ITA-lollo SRL-36,00 €"/>
    <s v="654"/>
  </r>
  <r>
    <n v="1590"/>
    <s v="F6217528"/>
    <x v="0"/>
    <x v="5"/>
    <x v="0"/>
    <n v="0"/>
    <n v="38"/>
    <x v="2"/>
    <s v="ITA-zan VETRI-38,00 €"/>
    <s v="217"/>
  </r>
  <r>
    <n v="1591"/>
    <s v="A0263486"/>
    <x v="0"/>
    <x v="19"/>
    <x v="1"/>
    <n v="20"/>
    <n v="33"/>
    <x v="5"/>
    <s v="ITA-zan EMBALLAGE-33,00 €"/>
    <s v="263"/>
  </r>
  <r>
    <n v="1592"/>
    <s v="A0263486"/>
    <x v="0"/>
    <x v="19"/>
    <x v="0"/>
    <n v="0"/>
    <n v="38"/>
    <x v="2"/>
    <s v="ITA-zan EMBALLAGE-38,00 €"/>
    <s v="263"/>
  </r>
  <r>
    <n v="1593"/>
    <s v="A0263486"/>
    <x v="0"/>
    <x v="19"/>
    <x v="1"/>
    <n v="30"/>
    <n v="11"/>
    <x v="8"/>
    <s v="ITA-zan EMBALLAGE-11,00 €"/>
    <s v="263"/>
  </r>
  <r>
    <n v="1594"/>
    <s v="C3189868"/>
    <x v="0"/>
    <x v="0"/>
    <x v="0"/>
    <n v="0"/>
    <n v="35"/>
    <x v="2"/>
    <s v="ITA-SG-35,00 €"/>
    <s v="189"/>
  </r>
  <r>
    <n v="1595"/>
    <s v="C3189868"/>
    <x v="0"/>
    <x v="0"/>
    <x v="1"/>
    <n v="30"/>
    <n v="33"/>
    <x v="68"/>
    <s v="ITA-SG-33,00 €"/>
    <s v="189"/>
  </r>
  <r>
    <n v="1596"/>
    <s v="M7402444"/>
    <x v="0"/>
    <x v="9"/>
    <x v="0"/>
    <n v="0"/>
    <n v="22"/>
    <x v="2"/>
    <s v="ITA-zan PAM-22,00 €"/>
    <s v="402"/>
  </r>
  <r>
    <n v="1597"/>
    <s v="M7402444"/>
    <x v="0"/>
    <x v="9"/>
    <x v="1"/>
    <n v="30"/>
    <n v="21"/>
    <x v="66"/>
    <s v="ITA-zan PAM-21,00 €"/>
    <s v="402"/>
  </r>
  <r>
    <n v="1598"/>
    <s v="M7402444"/>
    <x v="0"/>
    <x v="9"/>
    <x v="1"/>
    <n v="20"/>
    <n v="20"/>
    <x v="17"/>
    <s v="ITA-zan PAM-20,00 €"/>
    <s v="402"/>
  </r>
  <r>
    <n v="1599"/>
    <s v="M4187423"/>
    <x v="0"/>
    <x v="0"/>
    <x v="1"/>
    <n v="30"/>
    <n v="10"/>
    <x v="4"/>
    <s v="ITA-SG-10,00 €"/>
    <s v="187"/>
  </r>
  <r>
    <n v="1600"/>
    <s v="M4187423"/>
    <x v="0"/>
    <x v="0"/>
    <x v="0"/>
    <n v="0"/>
    <n v="34"/>
    <x v="2"/>
    <s v="ITA-SG-34,00 €"/>
    <s v="187"/>
  </r>
  <r>
    <n v="1601"/>
    <s v="M4630342"/>
    <x v="0"/>
    <x v="0"/>
    <x v="0"/>
    <n v="0"/>
    <n v="28"/>
    <x v="2"/>
    <s v="ITA-SG-28,00 €"/>
    <s v="630"/>
  </r>
  <r>
    <n v="1602"/>
    <s v="M4630342"/>
    <x v="0"/>
    <x v="0"/>
    <x v="1"/>
    <n v="30"/>
    <n v="20"/>
    <x v="1"/>
    <s v="ITA-SG-20,00 €"/>
    <s v="630"/>
  </r>
  <r>
    <n v="1603"/>
    <s v="Y1248411"/>
    <x v="2"/>
    <x v="11"/>
    <x v="1"/>
    <n v="30"/>
    <n v="26"/>
    <x v="50"/>
    <s v="GRC-zan ABEE-26,00 €"/>
    <s v="248"/>
  </r>
  <r>
    <n v="1604"/>
    <s v="Y1248411"/>
    <x v="2"/>
    <x v="11"/>
    <x v="0"/>
    <n v="0"/>
    <n v="20"/>
    <x v="2"/>
    <s v="GRC-zan ABEE-20,00 €"/>
    <s v="248"/>
  </r>
  <r>
    <n v="1605"/>
    <s v="Y1248411"/>
    <x v="2"/>
    <x v="11"/>
    <x v="1"/>
    <n v="20"/>
    <n v="37"/>
    <x v="7"/>
    <s v="GRC-zan ABEE-37,00 €"/>
    <s v="248"/>
  </r>
  <r>
    <n v="1606"/>
    <s v="C0039500"/>
    <x v="0"/>
    <x v="10"/>
    <x v="0"/>
    <n v="0"/>
    <n v="28"/>
    <x v="2"/>
    <s v="ITA-lollo SRL-28,00 €"/>
    <s v="039"/>
  </r>
  <r>
    <n v="1607"/>
    <s v="F4470336"/>
    <x v="0"/>
    <x v="6"/>
    <x v="0"/>
    <n v="0"/>
    <n v="37"/>
    <x v="2"/>
    <s v="ITA-zan pin SPA-37,00 €"/>
    <s v="470"/>
  </r>
  <r>
    <n v="1608"/>
    <s v="M7271370"/>
    <x v="0"/>
    <x v="0"/>
    <x v="0"/>
    <n v="0"/>
    <n v="23"/>
    <x v="2"/>
    <s v="ITA-SG-23,00 €"/>
    <s v="271"/>
  </r>
  <r>
    <n v="1609"/>
    <s v="M7271370"/>
    <x v="0"/>
    <x v="0"/>
    <x v="1"/>
    <n v="30"/>
    <n v="13"/>
    <x v="29"/>
    <s v="ITA-SG-13,00 €"/>
    <s v="271"/>
  </r>
  <r>
    <n v="1610"/>
    <s v="A6939270"/>
    <x v="0"/>
    <x v="8"/>
    <x v="0"/>
    <n v="0"/>
    <n v="39"/>
    <x v="2"/>
    <s v="ITA-zan S.R.L.-39,00 €"/>
    <s v="939"/>
  </r>
  <r>
    <n v="1611"/>
    <s v="T8784062"/>
    <x v="0"/>
    <x v="0"/>
    <x v="1"/>
    <n v="30"/>
    <n v="27"/>
    <x v="18"/>
    <s v="ITA-SG-27,00 €"/>
    <s v="784"/>
  </r>
  <r>
    <n v="1612"/>
    <s v="T8784062"/>
    <x v="0"/>
    <x v="0"/>
    <x v="0"/>
    <n v="0"/>
    <n v="25"/>
    <x v="2"/>
    <s v="ITA-SG-25,00 €"/>
    <s v="784"/>
  </r>
  <r>
    <n v="1613"/>
    <s v="A4292630"/>
    <x v="0"/>
    <x v="5"/>
    <x v="0"/>
    <n v="0"/>
    <n v="32"/>
    <x v="2"/>
    <s v="ITA-zan VETRI-32,00 €"/>
    <s v="292"/>
  </r>
  <r>
    <n v="1614"/>
    <s v="A4292630"/>
    <x v="0"/>
    <x v="5"/>
    <x v="1"/>
    <n v="20"/>
    <n v="22"/>
    <x v="53"/>
    <s v="ITA-zan VETRI-22,00 €"/>
    <s v="292"/>
  </r>
  <r>
    <n v="1615"/>
    <s v="A4292630"/>
    <x v="0"/>
    <x v="5"/>
    <x v="1"/>
    <n v="30"/>
    <n v="17"/>
    <x v="9"/>
    <s v="ITA-zan VETRI-17,00 €"/>
    <s v="292"/>
  </r>
  <r>
    <n v="1616"/>
    <s v="W4874865"/>
    <x v="0"/>
    <x v="8"/>
    <x v="0"/>
    <n v="0"/>
    <n v="16"/>
    <x v="2"/>
    <s v="ITA-zan S.R.L.-16,00 €"/>
    <s v="874"/>
  </r>
  <r>
    <n v="1617"/>
    <s v="C7874346"/>
    <x v="0"/>
    <x v="8"/>
    <x v="0"/>
    <n v="0"/>
    <n v="31"/>
    <x v="2"/>
    <s v="ITA-zan S.R.L.-31,00 €"/>
    <s v="874"/>
  </r>
  <r>
    <n v="1618"/>
    <s v="C7874346"/>
    <x v="0"/>
    <x v="8"/>
    <x v="1"/>
    <n v="20"/>
    <n v="17"/>
    <x v="22"/>
    <s v="ITA-zan S.R.L.-17,00 €"/>
    <s v="874"/>
  </r>
  <r>
    <n v="1619"/>
    <s v="S8419308"/>
    <x v="2"/>
    <x v="17"/>
    <x v="1"/>
    <n v="30"/>
    <n v="38"/>
    <x v="33"/>
    <s v="GRC-zan palla SA-38,00 €"/>
    <s v="419"/>
  </r>
  <r>
    <n v="1620"/>
    <s v="M2828657"/>
    <x v="0"/>
    <x v="5"/>
    <x v="0"/>
    <n v="0"/>
    <n v="22"/>
    <x v="2"/>
    <s v="ITA-zan VETRI-22,00 €"/>
    <s v="828"/>
  </r>
  <r>
    <n v="1621"/>
    <s v="M2828657"/>
    <x v="0"/>
    <x v="5"/>
    <x v="1"/>
    <n v="20"/>
    <n v="23"/>
    <x v="13"/>
    <s v="ITA-zan VETRI-23,00 €"/>
    <s v="828"/>
  </r>
  <r>
    <n v="1622"/>
    <s v="M2828657"/>
    <x v="0"/>
    <x v="5"/>
    <x v="1"/>
    <n v="30"/>
    <n v="22"/>
    <x v="5"/>
    <s v="ITA-zan VETRI-22,00 €"/>
    <s v="828"/>
  </r>
  <r>
    <n v="1623"/>
    <s v="E0137890"/>
    <x v="0"/>
    <x v="9"/>
    <x v="1"/>
    <n v="20"/>
    <n v="32"/>
    <x v="6"/>
    <s v="ITA-zan PAM-32,00 €"/>
    <s v="137"/>
  </r>
  <r>
    <n v="1624"/>
    <s v="E0137890"/>
    <x v="0"/>
    <x v="9"/>
    <x v="0"/>
    <n v="0"/>
    <n v="32"/>
    <x v="2"/>
    <s v="ITA-zan PAM-32,00 €"/>
    <s v="137"/>
  </r>
  <r>
    <n v="1625"/>
    <s v="E0137890"/>
    <x v="0"/>
    <x v="9"/>
    <x v="1"/>
    <n v="30"/>
    <n v="14"/>
    <x v="44"/>
    <s v="ITA-zan PAM-14,00 €"/>
    <s v="137"/>
  </r>
  <r>
    <n v="1626"/>
    <s v="M6885935"/>
    <x v="0"/>
    <x v="0"/>
    <x v="0"/>
    <n v="0"/>
    <n v="25"/>
    <x v="2"/>
    <s v="ITA-SG-25,00 €"/>
    <s v="885"/>
  </r>
  <r>
    <n v="1627"/>
    <s v="M6885935"/>
    <x v="0"/>
    <x v="0"/>
    <x v="1"/>
    <n v="30"/>
    <n v="32"/>
    <x v="70"/>
    <s v="ITA-SG-32,00 €"/>
    <s v="885"/>
  </r>
  <r>
    <n v="1628"/>
    <s v="M6885935"/>
    <x v="0"/>
    <x v="0"/>
    <x v="1"/>
    <n v="20"/>
    <n v="28"/>
    <x v="36"/>
    <s v="ITA-SG-28,00 €"/>
    <s v="885"/>
  </r>
  <r>
    <n v="1629"/>
    <s v="C3551527"/>
    <x v="0"/>
    <x v="0"/>
    <x v="1"/>
    <n v="30"/>
    <n v="13"/>
    <x v="29"/>
    <s v="ITA-SG-13,00 €"/>
    <s v="551"/>
  </r>
  <r>
    <n v="1630"/>
    <s v="C3551527"/>
    <x v="0"/>
    <x v="0"/>
    <x v="1"/>
    <n v="20"/>
    <n v="36"/>
    <x v="26"/>
    <s v="ITA-SG-36,00 €"/>
    <s v="551"/>
  </r>
  <r>
    <n v="1631"/>
    <s v="C3551527"/>
    <x v="0"/>
    <x v="0"/>
    <x v="0"/>
    <n v="0"/>
    <n v="23"/>
    <x v="2"/>
    <s v="ITA-SG-23,00 €"/>
    <s v="551"/>
  </r>
  <r>
    <n v="1632"/>
    <s v="G4315969"/>
    <x v="0"/>
    <x v="0"/>
    <x v="0"/>
    <n v="0"/>
    <n v="17"/>
    <x v="2"/>
    <s v="ITA-SG-17,00 €"/>
    <s v="315"/>
  </r>
  <r>
    <n v="1633"/>
    <s v="G4315969"/>
    <x v="0"/>
    <x v="0"/>
    <x v="1"/>
    <n v="30"/>
    <n v="25"/>
    <x v="21"/>
    <s v="ITA-SG-25,00 €"/>
    <s v="315"/>
  </r>
  <r>
    <n v="1634"/>
    <s v="A7466026"/>
    <x v="0"/>
    <x v="0"/>
    <x v="0"/>
    <n v="0"/>
    <n v="26"/>
    <x v="2"/>
    <s v="ITA-SG-26,00 €"/>
    <s v="466"/>
  </r>
  <r>
    <n v="1635"/>
    <s v="S9753221"/>
    <x v="0"/>
    <x v="6"/>
    <x v="0"/>
    <n v="0"/>
    <n v="30"/>
    <x v="2"/>
    <s v="ITA-zan pin SPA-30,00 €"/>
    <s v="753"/>
  </r>
  <r>
    <n v="1636"/>
    <s v="A7894712"/>
    <x v="0"/>
    <x v="5"/>
    <x v="0"/>
    <n v="0"/>
    <n v="13"/>
    <x v="2"/>
    <s v="ITA-zan VETRI-13,00 €"/>
    <s v="894"/>
  </r>
  <r>
    <n v="1637"/>
    <s v="S2216622"/>
    <x v="0"/>
    <x v="13"/>
    <x v="1"/>
    <n v="20"/>
    <n v="34"/>
    <x v="24"/>
    <s v="ITA-zan SPA-34,00 €"/>
    <s v="216"/>
  </r>
  <r>
    <n v="1638"/>
    <s v="S2216622"/>
    <x v="0"/>
    <x v="13"/>
    <x v="1"/>
    <n v="30"/>
    <n v="17"/>
    <x v="9"/>
    <s v="ITA-zan SPA-17,00 €"/>
    <s v="216"/>
  </r>
  <r>
    <n v="1639"/>
    <s v="S2216622"/>
    <x v="0"/>
    <x v="13"/>
    <x v="0"/>
    <n v="0"/>
    <n v="17"/>
    <x v="2"/>
    <s v="ITA-zan SPA-17,00 €"/>
    <s v="216"/>
  </r>
  <r>
    <n v="1640"/>
    <s v="G0831730"/>
    <x v="0"/>
    <x v="6"/>
    <x v="0"/>
    <n v="0"/>
    <n v="20"/>
    <x v="2"/>
    <s v="ITA-zan pin SPA-20,00 €"/>
    <s v="831"/>
  </r>
  <r>
    <n v="1641"/>
    <s v="P1366437"/>
    <x v="0"/>
    <x v="5"/>
    <x v="0"/>
    <n v="0"/>
    <n v="27"/>
    <x v="2"/>
    <s v="ITA-zan VETRI-27,00 €"/>
    <s v="366"/>
  </r>
  <r>
    <n v="1642"/>
    <s v="G5360871"/>
    <x v="2"/>
    <x v="17"/>
    <x v="0"/>
    <n v="0"/>
    <n v="28"/>
    <x v="2"/>
    <s v="GRC-zan palla SA-28,00 €"/>
    <s v="360"/>
  </r>
  <r>
    <n v="1643"/>
    <s v="G5360871"/>
    <x v="2"/>
    <x v="17"/>
    <x v="1"/>
    <n v="20"/>
    <n v="24"/>
    <x v="16"/>
    <s v="GRC-zan palla SA-24,00 €"/>
    <s v="360"/>
  </r>
  <r>
    <n v="1644"/>
    <s v="G5360871"/>
    <x v="2"/>
    <x v="17"/>
    <x v="1"/>
    <n v="30"/>
    <n v="36"/>
    <x v="72"/>
    <s v="GRC-zan palla SA-36,00 €"/>
    <s v="360"/>
  </r>
  <r>
    <n v="1645"/>
    <s v="M7185776"/>
    <x v="0"/>
    <x v="0"/>
    <x v="0"/>
    <n v="0"/>
    <n v="26"/>
    <x v="2"/>
    <s v="ITA-SG-26,00 €"/>
    <s v="185"/>
  </r>
  <r>
    <n v="1646"/>
    <s v="M7185776"/>
    <x v="0"/>
    <x v="0"/>
    <x v="1"/>
    <n v="20"/>
    <n v="35"/>
    <x v="11"/>
    <s v="ITA-SG-35,00 €"/>
    <s v="185"/>
  </r>
  <r>
    <n v="1647"/>
    <s v="M7185776"/>
    <x v="0"/>
    <x v="0"/>
    <x v="1"/>
    <n v="30"/>
    <n v="24"/>
    <x v="26"/>
    <s v="ITA-SG-24,00 €"/>
    <s v="185"/>
  </r>
  <r>
    <n v="1648"/>
    <s v="Y6554513"/>
    <x v="1"/>
    <x v="3"/>
    <x v="0"/>
    <n v="0"/>
    <n v="38"/>
    <x v="2"/>
    <s v="EGY-zan pin assuf S.A.E.-38,00 €"/>
    <s v="554"/>
  </r>
  <r>
    <n v="1649"/>
    <s v="Y6554513"/>
    <x v="1"/>
    <x v="3"/>
    <x v="1"/>
    <n v="20"/>
    <n v="25"/>
    <x v="38"/>
    <s v="EGY-zan pin assuf S.A.E.-25,00 €"/>
    <s v="554"/>
  </r>
  <r>
    <n v="1650"/>
    <s v="E4873028"/>
    <x v="3"/>
    <x v="5"/>
    <x v="0"/>
    <n v="0"/>
    <n v="32"/>
    <x v="2"/>
    <s v="FRA-zan VETRI-32,00 €"/>
    <s v="873"/>
  </r>
  <r>
    <n v="1651"/>
    <s v="P0665822"/>
    <x v="0"/>
    <x v="5"/>
    <x v="0"/>
    <n v="0"/>
    <n v="25"/>
    <x v="2"/>
    <s v="ITA-zan VETRI-25,00 €"/>
    <s v="665"/>
  </r>
  <r>
    <n v="1652"/>
    <s v="P0665822"/>
    <x v="0"/>
    <x v="5"/>
    <x v="1"/>
    <n v="30"/>
    <n v="32"/>
    <x v="70"/>
    <s v="ITA-zan VETRI-32,00 €"/>
    <s v="665"/>
  </r>
  <r>
    <n v="1653"/>
    <s v="P0665822"/>
    <x v="0"/>
    <x v="5"/>
    <x v="1"/>
    <n v="20"/>
    <n v="23"/>
    <x v="13"/>
    <s v="ITA-zan VETRI-23,00 €"/>
    <s v="665"/>
  </r>
  <r>
    <n v="1654"/>
    <s v="F6069513"/>
    <x v="0"/>
    <x v="14"/>
    <x v="0"/>
    <n v="0"/>
    <n v="26"/>
    <x v="2"/>
    <s v="ITA-SG DISTRIBUZIONE SRL-26,00 €"/>
    <s v="069"/>
  </r>
  <r>
    <n v="1655"/>
    <s v="F6069513"/>
    <x v="0"/>
    <x v="14"/>
    <x v="1"/>
    <n v="20"/>
    <n v="27"/>
    <x v="41"/>
    <s v="ITA-SG DISTRIBUZIONE SRL-27,00 €"/>
    <s v="069"/>
  </r>
  <r>
    <n v="1656"/>
    <s v="F4746594"/>
    <x v="0"/>
    <x v="6"/>
    <x v="0"/>
    <n v="0"/>
    <n v="35"/>
    <x v="2"/>
    <s v="ITA-zan pin SPA-35,00 €"/>
    <s v="746"/>
  </r>
  <r>
    <n v="1657"/>
    <s v="M9907592"/>
    <x v="0"/>
    <x v="7"/>
    <x v="1"/>
    <n v="30"/>
    <n v="40"/>
    <x v="62"/>
    <s v="ITA-SICURpin SUD S.r.l-40,00 €"/>
    <s v="907"/>
  </r>
  <r>
    <n v="1658"/>
    <s v="M9907592"/>
    <x v="0"/>
    <x v="7"/>
    <x v="0"/>
    <n v="0"/>
    <n v="35"/>
    <x v="2"/>
    <s v="ITA-SICURpin SUD S.r.l-35,00 €"/>
    <s v="907"/>
  </r>
  <r>
    <n v="1659"/>
    <s v="E4289622"/>
    <x v="0"/>
    <x v="0"/>
    <x v="1"/>
    <n v="30"/>
    <n v="12"/>
    <x v="10"/>
    <s v="ITA-SG-12,00 €"/>
    <s v="289"/>
  </r>
  <r>
    <n v="1660"/>
    <s v="E4289622"/>
    <x v="0"/>
    <x v="0"/>
    <x v="0"/>
    <n v="0"/>
    <n v="21"/>
    <x v="2"/>
    <s v="ITA-SG-21,00 €"/>
    <s v="289"/>
  </r>
  <r>
    <n v="1661"/>
    <s v="P6508205"/>
    <x v="0"/>
    <x v="9"/>
    <x v="1"/>
    <n v="30"/>
    <n v="19"/>
    <x v="67"/>
    <s v="ITA-zan PAM-19,00 €"/>
    <s v="508"/>
  </r>
  <r>
    <n v="1662"/>
    <s v="P6508205"/>
    <x v="0"/>
    <x v="9"/>
    <x v="0"/>
    <n v="0"/>
    <n v="21"/>
    <x v="2"/>
    <s v="ITA-zan PAM-21,00 €"/>
    <s v="508"/>
  </r>
  <r>
    <n v="1663"/>
    <s v="P6508205"/>
    <x v="0"/>
    <x v="9"/>
    <x v="1"/>
    <n v="20"/>
    <n v="32"/>
    <x v="6"/>
    <s v="ITA-zan PAM-32,00 €"/>
    <s v="508"/>
  </r>
  <r>
    <n v="1664"/>
    <s v="G1816088"/>
    <x v="0"/>
    <x v="0"/>
    <x v="0"/>
    <n v="0"/>
    <n v="23"/>
    <x v="2"/>
    <s v="ITA-SG-23,00 €"/>
    <s v="816"/>
  </r>
  <r>
    <n v="1665"/>
    <s v="G1816088"/>
    <x v="0"/>
    <x v="0"/>
    <x v="1"/>
    <n v="20"/>
    <n v="18"/>
    <x v="10"/>
    <s v="ITA-SG-18,00 €"/>
    <s v="816"/>
  </r>
  <r>
    <n v="1666"/>
    <s v="G1816088"/>
    <x v="0"/>
    <x v="0"/>
    <x v="1"/>
    <n v="30"/>
    <n v="12"/>
    <x v="10"/>
    <s v="ITA-SG-12,00 €"/>
    <s v="816"/>
  </r>
  <r>
    <n v="1667"/>
    <s v="G0200760"/>
    <x v="0"/>
    <x v="5"/>
    <x v="0"/>
    <n v="0"/>
    <n v="31"/>
    <x v="2"/>
    <s v="ITA-zan VETRI-31,00 €"/>
    <s v="200"/>
  </r>
  <r>
    <n v="1668"/>
    <s v="F6950801"/>
    <x v="0"/>
    <x v="0"/>
    <x v="1"/>
    <n v="30"/>
    <n v="13"/>
    <x v="29"/>
    <s v="ITA-SG-13,00 €"/>
    <s v="950"/>
  </r>
  <r>
    <n v="1669"/>
    <s v="F6950801"/>
    <x v="0"/>
    <x v="0"/>
    <x v="0"/>
    <n v="0"/>
    <n v="13"/>
    <x v="2"/>
    <s v="ITA-SG-13,00 €"/>
    <s v="950"/>
  </r>
  <r>
    <n v="1670"/>
    <s v="A9036513"/>
    <x v="0"/>
    <x v="12"/>
    <x v="1"/>
    <n v="20"/>
    <n v="24"/>
    <x v="16"/>
    <s v="ITA-SG palla S.R.L.-24,00 €"/>
    <s v="036"/>
  </r>
  <r>
    <n v="1671"/>
    <s v="A9036513"/>
    <x v="0"/>
    <x v="12"/>
    <x v="1"/>
    <n v="30"/>
    <n v="22"/>
    <x v="5"/>
    <s v="ITA-SG palla S.R.L.-22,00 €"/>
    <s v="036"/>
  </r>
  <r>
    <n v="1672"/>
    <s v="A9036513"/>
    <x v="0"/>
    <x v="12"/>
    <x v="1"/>
    <n v="20"/>
    <n v="23"/>
    <x v="13"/>
    <s v="ITA-SG palla S.R.L.-23,00 €"/>
    <s v="036"/>
  </r>
  <r>
    <n v="1673"/>
    <s v="A9036513"/>
    <x v="0"/>
    <x v="12"/>
    <x v="0"/>
    <n v="0"/>
    <n v="24"/>
    <x v="2"/>
    <s v="ITA-SG palla S.R.L.-24,00 €"/>
    <s v="036"/>
  </r>
  <r>
    <n v="1674"/>
    <s v="R2943156"/>
    <x v="0"/>
    <x v="0"/>
    <x v="1"/>
    <n v="20"/>
    <n v="11"/>
    <x v="45"/>
    <s v="ITA-SG-11,00 €"/>
    <s v="943"/>
  </r>
  <r>
    <n v="1675"/>
    <s v="R2943156"/>
    <x v="0"/>
    <x v="0"/>
    <x v="0"/>
    <n v="0"/>
    <n v="29"/>
    <x v="2"/>
    <s v="ITA-SG-29,00 €"/>
    <s v="943"/>
  </r>
  <r>
    <n v="1676"/>
    <s v="R2943156"/>
    <x v="0"/>
    <x v="0"/>
    <x v="1"/>
    <n v="30"/>
    <n v="35"/>
    <x v="35"/>
    <s v="ITA-SG-35,00 €"/>
    <s v="943"/>
  </r>
  <r>
    <n v="1677"/>
    <s v="L9838071"/>
    <x v="0"/>
    <x v="0"/>
    <x v="0"/>
    <n v="0"/>
    <n v="37"/>
    <x v="2"/>
    <s v="ITA-SG-37,00 €"/>
    <s v="838"/>
  </r>
  <r>
    <n v="1678"/>
    <s v="L9838071"/>
    <x v="0"/>
    <x v="0"/>
    <x v="1"/>
    <n v="20"/>
    <n v="24"/>
    <x v="16"/>
    <s v="ITA-SG-24,00 €"/>
    <s v="838"/>
  </r>
  <r>
    <n v="1679"/>
    <s v="L9838071"/>
    <x v="0"/>
    <x v="0"/>
    <x v="1"/>
    <n v="20"/>
    <n v="39"/>
    <x v="50"/>
    <s v="ITA-SG-39,00 €"/>
    <s v="838"/>
  </r>
  <r>
    <n v="1680"/>
    <s v="L9838071"/>
    <x v="0"/>
    <x v="0"/>
    <x v="1"/>
    <n v="30"/>
    <n v="21"/>
    <x v="66"/>
    <s v="ITA-SG-21,00 €"/>
    <s v="838"/>
  </r>
  <r>
    <n v="1681"/>
    <s v="M1687414"/>
    <x v="0"/>
    <x v="6"/>
    <x v="0"/>
    <n v="0"/>
    <n v="13"/>
    <x v="2"/>
    <s v="ITA-zan pin SPA-13,00 €"/>
    <s v="687"/>
  </r>
  <r>
    <n v="1682"/>
    <s v="M3428843"/>
    <x v="0"/>
    <x v="0"/>
    <x v="0"/>
    <n v="0"/>
    <n v="12"/>
    <x v="2"/>
    <s v="ITA-SG-12,00 €"/>
    <s v="428"/>
  </r>
  <r>
    <n v="1683"/>
    <s v="M3428843"/>
    <x v="0"/>
    <x v="0"/>
    <x v="1"/>
    <n v="30"/>
    <n v="33"/>
    <x v="68"/>
    <s v="ITA-SG-33,00 €"/>
    <s v="428"/>
  </r>
  <r>
    <n v="1684"/>
    <s v="V4476933"/>
    <x v="0"/>
    <x v="0"/>
    <x v="1"/>
    <n v="30"/>
    <n v="10"/>
    <x v="4"/>
    <s v="ITA-SG-10,00 €"/>
    <s v="476"/>
  </r>
  <r>
    <n v="1685"/>
    <s v="V4476933"/>
    <x v="0"/>
    <x v="0"/>
    <x v="0"/>
    <n v="0"/>
    <n v="23"/>
    <x v="2"/>
    <s v="ITA-SG-23,00 €"/>
    <s v="476"/>
  </r>
  <r>
    <n v="1686"/>
    <s v="F4542967"/>
    <x v="0"/>
    <x v="5"/>
    <x v="1"/>
    <n v="30"/>
    <n v="19"/>
    <x v="67"/>
    <s v="ITA-zan VETRI-19,00 €"/>
    <s v="542"/>
  </r>
  <r>
    <n v="1687"/>
    <s v="F4542967"/>
    <x v="0"/>
    <x v="5"/>
    <x v="0"/>
    <n v="0"/>
    <n v="13"/>
    <x v="2"/>
    <s v="ITA-zan VETRI-13,00 €"/>
    <s v="542"/>
  </r>
  <r>
    <n v="1688"/>
    <s v="F4542967"/>
    <x v="0"/>
    <x v="5"/>
    <x v="1"/>
    <n v="20"/>
    <n v="34"/>
    <x v="24"/>
    <s v="ITA-zan VETRI-34,00 €"/>
    <s v="542"/>
  </r>
  <r>
    <n v="1689"/>
    <s v="M5132505"/>
    <x v="0"/>
    <x v="5"/>
    <x v="0"/>
    <n v="0"/>
    <n v="17"/>
    <x v="2"/>
    <s v="ITA-zan VETRI-17,00 €"/>
    <s v="132"/>
  </r>
  <r>
    <n v="1690"/>
    <s v="M5132505"/>
    <x v="0"/>
    <x v="5"/>
    <x v="1"/>
    <n v="20"/>
    <n v="33"/>
    <x v="5"/>
    <s v="ITA-zan VETRI-33,00 €"/>
    <s v="132"/>
  </r>
  <r>
    <n v="1691"/>
    <s v="M2934130"/>
    <x v="0"/>
    <x v="6"/>
    <x v="0"/>
    <n v="0"/>
    <n v="29"/>
    <x v="2"/>
    <s v="ITA-zan pin SPA-29,00 €"/>
    <s v="934"/>
  </r>
  <r>
    <n v="1692"/>
    <s v="M2934130"/>
    <x v="0"/>
    <x v="6"/>
    <x v="1"/>
    <n v="20"/>
    <n v="34"/>
    <x v="24"/>
    <s v="ITA-zan pin SPA-34,00 €"/>
    <s v="934"/>
  </r>
  <r>
    <n v="1693"/>
    <s v="M2934130"/>
    <x v="0"/>
    <x v="6"/>
    <x v="1"/>
    <n v="30"/>
    <n v="30"/>
    <x v="63"/>
    <s v="ITA-zan pin SPA-30,00 €"/>
    <s v="934"/>
  </r>
  <r>
    <n v="1694"/>
    <s v="M3327611"/>
    <x v="0"/>
    <x v="13"/>
    <x v="1"/>
    <n v="30"/>
    <n v="22"/>
    <x v="5"/>
    <s v="ITA-zan SPA-22,00 €"/>
    <s v="327"/>
  </r>
  <r>
    <n v="1695"/>
    <s v="G9118415"/>
    <x v="0"/>
    <x v="10"/>
    <x v="0"/>
    <n v="0"/>
    <n v="31"/>
    <x v="2"/>
    <s v="ITA-lollo SRL-31,00 €"/>
    <s v="118"/>
  </r>
  <r>
    <n v="1696"/>
    <s v="D0118639"/>
    <x v="0"/>
    <x v="0"/>
    <x v="0"/>
    <n v="0"/>
    <n v="29"/>
    <x v="2"/>
    <s v="ITA-SG-29,00 €"/>
    <s v="118"/>
  </r>
  <r>
    <n v="1697"/>
    <s v="D0118639"/>
    <x v="0"/>
    <x v="0"/>
    <x v="1"/>
    <n v="30"/>
    <n v="15"/>
    <x v="20"/>
    <s v="ITA-SG-15,00 €"/>
    <s v="118"/>
  </r>
  <r>
    <n v="1698"/>
    <s v="S3135323"/>
    <x v="0"/>
    <x v="0"/>
    <x v="0"/>
    <n v="0"/>
    <n v="23"/>
    <x v="2"/>
    <s v="ITA-SG-23,00 €"/>
    <s v="135"/>
  </r>
  <r>
    <n v="1699"/>
    <s v="S3135323"/>
    <x v="0"/>
    <x v="0"/>
    <x v="1"/>
    <n v="30"/>
    <n v="28"/>
    <x v="69"/>
    <s v="ITA-SG-28,00 €"/>
    <s v="135"/>
  </r>
  <r>
    <n v="1700"/>
    <s v="P9567497"/>
    <x v="0"/>
    <x v="5"/>
    <x v="1"/>
    <n v="30"/>
    <n v="13"/>
    <x v="29"/>
    <s v="ITA-zan VETRI-13,00 €"/>
    <s v="567"/>
  </r>
  <r>
    <n v="1701"/>
    <s v="P9567497"/>
    <x v="0"/>
    <x v="5"/>
    <x v="0"/>
    <n v="0"/>
    <n v="25"/>
    <x v="2"/>
    <s v="ITA-zan VETRI-25,00 €"/>
    <s v="567"/>
  </r>
  <r>
    <n v="1702"/>
    <s v="P9567497"/>
    <x v="0"/>
    <x v="5"/>
    <x v="1"/>
    <n v="20"/>
    <n v="18"/>
    <x v="10"/>
    <s v="ITA-zan VETRI-18,00 €"/>
    <s v="567"/>
  </r>
  <r>
    <n v="1703"/>
    <s v="F0390370"/>
    <x v="0"/>
    <x v="10"/>
    <x v="0"/>
    <n v="0"/>
    <n v="37"/>
    <x v="2"/>
    <s v="ITA-lollo SRL-37,00 €"/>
    <s v="390"/>
  </r>
  <r>
    <n v="1704"/>
    <s v="L6341213"/>
    <x v="0"/>
    <x v="6"/>
    <x v="0"/>
    <n v="0"/>
    <n v="37"/>
    <x v="2"/>
    <s v="ITA-zan pin SPA-37,00 €"/>
    <s v="341"/>
  </r>
  <r>
    <n v="1705"/>
    <s v="C6998091"/>
    <x v="0"/>
    <x v="6"/>
    <x v="0"/>
    <n v="0"/>
    <n v="36"/>
    <x v="2"/>
    <s v="ITA-zan pin SPA-36,00 €"/>
    <s v="998"/>
  </r>
  <r>
    <n v="1706"/>
    <s v="C6998091"/>
    <x v="0"/>
    <x v="6"/>
    <x v="1"/>
    <n v="20"/>
    <n v="17"/>
    <x v="22"/>
    <s v="ITA-zan pin SPA-17,00 €"/>
    <s v="998"/>
  </r>
  <r>
    <n v="1707"/>
    <s v="C6998091"/>
    <x v="0"/>
    <x v="6"/>
    <x v="1"/>
    <n v="30"/>
    <n v="10"/>
    <x v="4"/>
    <s v="ITA-zan pin SPA-10,00 €"/>
    <s v="998"/>
  </r>
  <r>
    <n v="1708"/>
    <s v="F8957829"/>
    <x v="0"/>
    <x v="14"/>
    <x v="0"/>
    <n v="0"/>
    <n v="10"/>
    <x v="2"/>
    <s v="ITA-SG DISTRIBUZIONE SRL-10,00 €"/>
    <s v="957"/>
  </r>
  <r>
    <n v="1709"/>
    <s v="F8957829"/>
    <x v="0"/>
    <x v="14"/>
    <x v="1"/>
    <n v="30"/>
    <n v="37"/>
    <x v="39"/>
    <s v="ITA-SG DISTRIBUZIONE SRL-37,00 €"/>
    <s v="957"/>
  </r>
  <r>
    <n v="1710"/>
    <s v="G7741158"/>
    <x v="0"/>
    <x v="5"/>
    <x v="1"/>
    <n v="30"/>
    <n v="18"/>
    <x v="41"/>
    <s v="ITA-zan VETRI-18,00 €"/>
    <s v="741"/>
  </r>
  <r>
    <n v="1711"/>
    <s v="D2938821"/>
    <x v="0"/>
    <x v="13"/>
    <x v="1"/>
    <n v="30"/>
    <n v="31"/>
    <x v="64"/>
    <s v="ITA-zan SPA-31,00 €"/>
    <s v="938"/>
  </r>
  <r>
    <n v="1712"/>
    <s v="D2938821"/>
    <x v="0"/>
    <x v="13"/>
    <x v="0"/>
    <n v="0"/>
    <n v="31"/>
    <x v="2"/>
    <s v="ITA-zan SPA-31,00 €"/>
    <s v="938"/>
  </r>
  <r>
    <n v="1713"/>
    <s v="D2938821"/>
    <x v="0"/>
    <x v="13"/>
    <x v="1"/>
    <n v="20"/>
    <n v="18"/>
    <x v="10"/>
    <s v="ITA-zan SPA-18,00 €"/>
    <s v="938"/>
  </r>
  <r>
    <n v="1714"/>
    <s v="D3994911"/>
    <x v="0"/>
    <x v="0"/>
    <x v="0"/>
    <n v="0"/>
    <n v="13"/>
    <x v="2"/>
    <s v="ITA-SG-13,00 €"/>
    <s v="994"/>
  </r>
  <r>
    <n v="1715"/>
    <s v="M8203121"/>
    <x v="0"/>
    <x v="0"/>
    <x v="0"/>
    <n v="0"/>
    <n v="13"/>
    <x v="2"/>
    <s v="ITA-SG-13,00 €"/>
    <s v="203"/>
  </r>
  <r>
    <n v="1716"/>
    <s v="M8203121"/>
    <x v="0"/>
    <x v="0"/>
    <x v="1"/>
    <n v="30"/>
    <n v="26"/>
    <x v="50"/>
    <s v="ITA-SG-26,00 €"/>
    <s v="203"/>
  </r>
  <r>
    <n v="1717"/>
    <s v="M8203121"/>
    <x v="0"/>
    <x v="0"/>
    <x v="1"/>
    <n v="20"/>
    <n v="34"/>
    <x v="24"/>
    <s v="ITA-SG-34,00 €"/>
    <s v="203"/>
  </r>
  <r>
    <n v="1718"/>
    <s v="S3443040"/>
    <x v="0"/>
    <x v="10"/>
    <x v="0"/>
    <n v="0"/>
    <n v="40"/>
    <x v="2"/>
    <s v="ITA-lollo SRL-40,00 €"/>
    <s v="443"/>
  </r>
  <r>
    <n v="1719"/>
    <s v="S5940667"/>
    <x v="0"/>
    <x v="5"/>
    <x v="0"/>
    <n v="0"/>
    <n v="24"/>
    <x v="2"/>
    <s v="ITA-zan VETRI-24,00 €"/>
    <s v="940"/>
  </r>
  <r>
    <n v="1720"/>
    <s v="P4888031"/>
    <x v="0"/>
    <x v="0"/>
    <x v="1"/>
    <n v="30"/>
    <n v="26"/>
    <x v="50"/>
    <s v="ITA-SG-26,00 €"/>
    <s v="888"/>
  </r>
  <r>
    <n v="1721"/>
    <s v="P4888031"/>
    <x v="0"/>
    <x v="0"/>
    <x v="0"/>
    <n v="0"/>
    <n v="37"/>
    <x v="2"/>
    <s v="ITA-SG-37,00 €"/>
    <s v="888"/>
  </r>
  <r>
    <n v="1722"/>
    <s v="F3428793"/>
    <x v="0"/>
    <x v="5"/>
    <x v="1"/>
    <n v="30"/>
    <n v="12"/>
    <x v="10"/>
    <s v="ITA-zan VETRI-12,00 €"/>
    <s v="428"/>
  </r>
  <r>
    <n v="1723"/>
    <s v="F3428793"/>
    <x v="0"/>
    <x v="5"/>
    <x v="0"/>
    <n v="0"/>
    <n v="11"/>
    <x v="2"/>
    <s v="ITA-zan VETRI-11,00 €"/>
    <s v="428"/>
  </r>
  <r>
    <n v="1724"/>
    <s v="F3428793"/>
    <x v="0"/>
    <x v="5"/>
    <x v="1"/>
    <n v="20"/>
    <n v="10"/>
    <x v="55"/>
    <s v="ITA-zan VETRI-10,00 €"/>
    <s v="428"/>
  </r>
  <r>
    <n v="1725"/>
    <s v="F3428793"/>
    <x v="0"/>
    <x v="5"/>
    <x v="1"/>
    <n v="20"/>
    <n v="14"/>
    <x v="31"/>
    <s v="ITA-zan VETRI-14,00 €"/>
    <s v="428"/>
  </r>
  <r>
    <n v="1726"/>
    <s v="F5847325"/>
    <x v="0"/>
    <x v="0"/>
    <x v="1"/>
    <n v="30"/>
    <n v="30"/>
    <x v="63"/>
    <s v="ITA-SG-30,00 €"/>
    <s v="847"/>
  </r>
  <r>
    <n v="1727"/>
    <s v="F5847325"/>
    <x v="0"/>
    <x v="0"/>
    <x v="0"/>
    <n v="0"/>
    <n v="35"/>
    <x v="2"/>
    <s v="ITA-SG-35,00 €"/>
    <s v="847"/>
  </r>
  <r>
    <n v="1728"/>
    <s v="F5847325"/>
    <x v="0"/>
    <x v="0"/>
    <x v="1"/>
    <n v="20"/>
    <n v="35"/>
    <x v="11"/>
    <s v="ITA-SG-35,00 €"/>
    <s v="847"/>
  </r>
  <r>
    <n v="1729"/>
    <s v="F5847325"/>
    <x v="0"/>
    <x v="0"/>
    <x v="1"/>
    <n v="20"/>
    <n v="17"/>
    <x v="22"/>
    <s v="ITA-SG-17,00 €"/>
    <s v="847"/>
  </r>
  <r>
    <n v="1730"/>
    <s v="M8476310"/>
    <x v="0"/>
    <x v="7"/>
    <x v="1"/>
    <n v="30"/>
    <n v="18"/>
    <x v="41"/>
    <s v="ITA-SICURpin SUD S.r.l-18,00 €"/>
    <s v="476"/>
  </r>
  <r>
    <n v="1731"/>
    <s v="M8476310"/>
    <x v="0"/>
    <x v="7"/>
    <x v="0"/>
    <n v="0"/>
    <n v="32"/>
    <x v="2"/>
    <s v="ITA-SICURpin SUD S.r.l-32,00 €"/>
    <s v="476"/>
  </r>
  <r>
    <n v="1732"/>
    <s v="M8476310"/>
    <x v="0"/>
    <x v="7"/>
    <x v="1"/>
    <n v="20"/>
    <n v="12"/>
    <x v="19"/>
    <s v="ITA-SICURpin SUD S.r.l-12,00 €"/>
    <s v="476"/>
  </r>
  <r>
    <n v="1733"/>
    <s v="G3403334"/>
    <x v="0"/>
    <x v="5"/>
    <x v="0"/>
    <n v="0"/>
    <n v="27"/>
    <x v="2"/>
    <s v="ITA-zan VETRI-27,00 €"/>
    <s v="403"/>
  </r>
  <r>
    <n v="1734"/>
    <s v="F5483642"/>
    <x v="0"/>
    <x v="13"/>
    <x v="1"/>
    <n v="20"/>
    <n v="26"/>
    <x v="54"/>
    <s v="ITA-zan SPA-26,00 €"/>
    <s v="483"/>
  </r>
  <r>
    <n v="1735"/>
    <s v="F5483642"/>
    <x v="0"/>
    <x v="13"/>
    <x v="0"/>
    <n v="0"/>
    <n v="20"/>
    <x v="2"/>
    <s v="ITA-zan SPA-20,00 €"/>
    <s v="483"/>
  </r>
  <r>
    <n v="1736"/>
    <s v="F5483642"/>
    <x v="0"/>
    <x v="13"/>
    <x v="1"/>
    <n v="30"/>
    <n v="29"/>
    <x v="27"/>
    <s v="ITA-zan SPA-29,00 €"/>
    <s v="483"/>
  </r>
  <r>
    <n v="1737"/>
    <s v="F5483642"/>
    <x v="0"/>
    <x v="13"/>
    <x v="1"/>
    <n v="20"/>
    <n v="32"/>
    <x v="6"/>
    <s v="ITA-zan SPA-32,00 €"/>
    <s v="483"/>
  </r>
  <r>
    <n v="1738"/>
    <s v="L0308360"/>
    <x v="0"/>
    <x v="10"/>
    <x v="1"/>
    <n v="30"/>
    <n v="25"/>
    <x v="21"/>
    <s v="ITA-lollo SRL-25,00 €"/>
    <s v="308"/>
  </r>
  <r>
    <n v="1739"/>
    <s v="L4127648"/>
    <x v="0"/>
    <x v="5"/>
    <x v="0"/>
    <n v="0"/>
    <n v="23"/>
    <x v="2"/>
    <s v="ITA-zan VETRI-23,00 €"/>
    <s v="127"/>
  </r>
  <r>
    <n v="1740"/>
    <s v="G7748355"/>
    <x v="0"/>
    <x v="0"/>
    <x v="0"/>
    <n v="0"/>
    <n v="22"/>
    <x v="2"/>
    <s v="ITA-SG-22,00 €"/>
    <s v="748"/>
  </r>
  <r>
    <n v="1741"/>
    <s v="M3893477"/>
    <x v="1"/>
    <x v="1"/>
    <x v="1"/>
    <n v="20"/>
    <n v="38"/>
    <x v="12"/>
    <s v="EGY-ccc order-38,00 €"/>
    <s v="893"/>
  </r>
  <r>
    <n v="1742"/>
    <s v="M3893477"/>
    <x v="1"/>
    <x v="1"/>
    <x v="0"/>
    <n v="0"/>
    <n v="40"/>
    <x v="2"/>
    <s v="EGY-ccc order-40,00 €"/>
    <s v="893"/>
  </r>
  <r>
    <n v="1743"/>
    <s v="C5217838"/>
    <x v="0"/>
    <x v="5"/>
    <x v="0"/>
    <n v="0"/>
    <n v="21"/>
    <x v="2"/>
    <s v="ITA-zan VETRI-21,00 €"/>
    <s v="217"/>
  </r>
  <r>
    <n v="1744"/>
    <s v="N3648430"/>
    <x v="0"/>
    <x v="0"/>
    <x v="1"/>
    <n v="30"/>
    <n v="40"/>
    <x v="62"/>
    <s v="ITA-SG-40,00 €"/>
    <s v="648"/>
  </r>
  <r>
    <n v="1745"/>
    <s v="N3648430"/>
    <x v="0"/>
    <x v="0"/>
    <x v="0"/>
    <n v="0"/>
    <n v="27"/>
    <x v="2"/>
    <s v="ITA-SG-27,00 €"/>
    <s v="648"/>
  </r>
  <r>
    <n v="1746"/>
    <s v="M9621864"/>
    <x v="0"/>
    <x v="5"/>
    <x v="1"/>
    <n v="30"/>
    <n v="40"/>
    <x v="62"/>
    <s v="ITA-zan VETRI-40,00 €"/>
    <s v="621"/>
  </r>
  <r>
    <n v="1747"/>
    <s v="M9621864"/>
    <x v="0"/>
    <x v="5"/>
    <x v="0"/>
    <n v="0"/>
    <n v="20"/>
    <x v="2"/>
    <s v="ITA-zan VETRI-20,00 €"/>
    <s v="621"/>
  </r>
  <r>
    <n v="1748"/>
    <s v="L9527443"/>
    <x v="0"/>
    <x v="6"/>
    <x v="1"/>
    <n v="20"/>
    <n v="40"/>
    <x v="28"/>
    <s v="ITA-zan pin SPA-40,00 €"/>
    <s v="527"/>
  </r>
  <r>
    <n v="1749"/>
    <s v="L9527443"/>
    <x v="0"/>
    <x v="6"/>
    <x v="0"/>
    <n v="0"/>
    <n v="15"/>
    <x v="2"/>
    <s v="ITA-zan pin SPA-15,00 €"/>
    <s v="527"/>
  </r>
  <r>
    <n v="1750"/>
    <s v="C9049743"/>
    <x v="0"/>
    <x v="6"/>
    <x v="1"/>
    <n v="20"/>
    <n v="25"/>
    <x v="38"/>
    <s v="ITA-zan pin SPA-25,00 €"/>
    <s v="049"/>
  </r>
  <r>
    <n v="1751"/>
    <s v="C9049743"/>
    <x v="0"/>
    <x v="6"/>
    <x v="0"/>
    <n v="0"/>
    <n v="39"/>
    <x v="2"/>
    <s v="ITA-zan pin SPA-39,00 €"/>
    <s v="049"/>
  </r>
  <r>
    <n v="1752"/>
    <s v="L3644139"/>
    <x v="0"/>
    <x v="6"/>
    <x v="1"/>
    <n v="20"/>
    <n v="35"/>
    <x v="11"/>
    <s v="ITA-zan pin SPA-35,00 €"/>
    <s v="644"/>
  </r>
  <r>
    <n v="1753"/>
    <s v="L3644139"/>
    <x v="0"/>
    <x v="6"/>
    <x v="1"/>
    <n v="30"/>
    <n v="18"/>
    <x v="41"/>
    <s v="ITA-zan pin SPA-18,00 €"/>
    <s v="644"/>
  </r>
  <r>
    <n v="1754"/>
    <s v="L3644139"/>
    <x v="0"/>
    <x v="6"/>
    <x v="0"/>
    <n v="0"/>
    <n v="25"/>
    <x v="2"/>
    <s v="ITA-zan pin SPA-25,00 €"/>
    <s v="644"/>
  </r>
  <r>
    <n v="1755"/>
    <s v="G7425659"/>
    <x v="0"/>
    <x v="13"/>
    <x v="0"/>
    <n v="0"/>
    <n v="32"/>
    <x v="2"/>
    <s v="ITA-zan SPA-32,00 €"/>
    <s v="425"/>
  </r>
  <r>
    <n v="1756"/>
    <s v="G7425659"/>
    <x v="0"/>
    <x v="13"/>
    <x v="1"/>
    <n v="20"/>
    <n v="35"/>
    <x v="11"/>
    <s v="ITA-zan SPA-35,00 €"/>
    <s v="425"/>
  </r>
  <r>
    <n v="1757"/>
    <s v="G7425659"/>
    <x v="0"/>
    <x v="13"/>
    <x v="1"/>
    <n v="30"/>
    <n v="40"/>
    <x v="62"/>
    <s v="ITA-zan SPA-40,00 €"/>
    <s v="425"/>
  </r>
  <r>
    <n v="1758"/>
    <s v="G5866183"/>
    <x v="0"/>
    <x v="5"/>
    <x v="0"/>
    <n v="0"/>
    <n v="17"/>
    <x v="2"/>
    <s v="ITA-zan VETRI-17,00 €"/>
    <s v="866"/>
  </r>
  <r>
    <n v="1759"/>
    <s v="M6049070"/>
    <x v="0"/>
    <x v="0"/>
    <x v="1"/>
    <n v="20"/>
    <n v="22"/>
    <x v="53"/>
    <s v="ITA-SG-22,00 €"/>
    <s v="049"/>
  </r>
  <r>
    <n v="1760"/>
    <s v="M6049070"/>
    <x v="0"/>
    <x v="0"/>
    <x v="0"/>
    <n v="0"/>
    <n v="36"/>
    <x v="2"/>
    <s v="ITA-SG-36,00 €"/>
    <s v="049"/>
  </r>
  <r>
    <n v="1761"/>
    <s v="M6049070"/>
    <x v="0"/>
    <x v="0"/>
    <x v="1"/>
    <n v="20"/>
    <n v="11"/>
    <x v="45"/>
    <s v="ITA-SG-11,00 €"/>
    <s v="049"/>
  </r>
  <r>
    <n v="1762"/>
    <s v="M6049070"/>
    <x v="0"/>
    <x v="0"/>
    <x v="1"/>
    <n v="30"/>
    <n v="40"/>
    <x v="62"/>
    <s v="ITA-SG-40,00 €"/>
    <s v="049"/>
  </r>
  <r>
    <n v="1763"/>
    <s v="A5542271"/>
    <x v="0"/>
    <x v="6"/>
    <x v="0"/>
    <n v="0"/>
    <n v="25"/>
    <x v="2"/>
    <s v="ITA-zan pin SPA-25,00 €"/>
    <s v="542"/>
  </r>
  <r>
    <n v="1764"/>
    <s v="M2539714"/>
    <x v="0"/>
    <x v="16"/>
    <x v="1"/>
    <n v="30"/>
    <n v="23"/>
    <x v="61"/>
    <s v="ITA-ECOpin S.R.L.-23,00 €"/>
    <s v="539"/>
  </r>
  <r>
    <n v="1765"/>
    <s v="M2539714"/>
    <x v="0"/>
    <x v="16"/>
    <x v="1"/>
    <n v="20"/>
    <n v="25"/>
    <x v="38"/>
    <s v="ITA-ECOpin S.R.L.-25,00 €"/>
    <s v="539"/>
  </r>
  <r>
    <n v="1766"/>
    <s v="M2539714"/>
    <x v="0"/>
    <x v="16"/>
    <x v="0"/>
    <n v="0"/>
    <n v="36"/>
    <x v="2"/>
    <s v="ITA-ECOpin S.R.L.-36,00 €"/>
    <s v="539"/>
  </r>
  <r>
    <n v="1767"/>
    <s v="G9781215"/>
    <x v="0"/>
    <x v="0"/>
    <x v="0"/>
    <n v="0"/>
    <n v="39"/>
    <x v="2"/>
    <s v="ITA-SG-39,00 €"/>
    <s v="781"/>
  </r>
  <r>
    <n v="1768"/>
    <s v="L7901134"/>
    <x v="0"/>
    <x v="6"/>
    <x v="0"/>
    <n v="0"/>
    <n v="29"/>
    <x v="2"/>
    <s v="ITA-zan pin SPA-29,00 €"/>
    <s v="901"/>
  </r>
  <r>
    <n v="1769"/>
    <s v="N7994674"/>
    <x v="0"/>
    <x v="10"/>
    <x v="1"/>
    <n v="20"/>
    <n v="28"/>
    <x v="36"/>
    <s v="ITA-lollo SRL-28,00 €"/>
    <s v="994"/>
  </r>
  <r>
    <n v="1770"/>
    <s v="N7994674"/>
    <x v="0"/>
    <x v="10"/>
    <x v="0"/>
    <n v="0"/>
    <n v="19"/>
    <x v="2"/>
    <s v="ITA-lollo SRL-19,00 €"/>
    <s v="994"/>
  </r>
  <r>
    <n v="1771"/>
    <s v="M6046717"/>
    <x v="0"/>
    <x v="0"/>
    <x v="0"/>
    <n v="0"/>
    <n v="28"/>
    <x v="2"/>
    <s v="ITA-SG-28,00 €"/>
    <s v="046"/>
  </r>
  <r>
    <n v="1772"/>
    <s v="M2011817"/>
    <x v="0"/>
    <x v="0"/>
    <x v="0"/>
    <n v="0"/>
    <n v="26"/>
    <x v="2"/>
    <s v="ITA-SG-26,00 €"/>
    <s v="011"/>
  </r>
  <r>
    <n v="1773"/>
    <s v="M2011817"/>
    <x v="0"/>
    <x v="0"/>
    <x v="1"/>
    <n v="20"/>
    <n v="28"/>
    <x v="36"/>
    <s v="ITA-SG-28,00 €"/>
    <s v="011"/>
  </r>
  <r>
    <n v="1774"/>
    <s v="M2011817"/>
    <x v="0"/>
    <x v="0"/>
    <x v="1"/>
    <n v="30"/>
    <n v="20"/>
    <x v="1"/>
    <s v="ITA-SG-20,00 €"/>
    <s v="011"/>
  </r>
  <r>
    <n v="1775"/>
    <s v="A4171759"/>
    <x v="0"/>
    <x v="6"/>
    <x v="0"/>
    <n v="0"/>
    <n v="32"/>
    <x v="2"/>
    <s v="ITA-zan pin SPA-32,00 €"/>
    <s v="171"/>
  </r>
  <r>
    <n v="1776"/>
    <s v="A4171759"/>
    <x v="0"/>
    <x v="6"/>
    <x v="1"/>
    <n v="20"/>
    <n v="35"/>
    <x v="11"/>
    <s v="ITA-zan pin SPA-35,00 €"/>
    <s v="171"/>
  </r>
  <r>
    <n v="1777"/>
    <s v="L7730795"/>
    <x v="0"/>
    <x v="6"/>
    <x v="0"/>
    <n v="0"/>
    <n v="38"/>
    <x v="2"/>
    <s v="ITA-zan pin SPA-38,00 €"/>
    <s v="730"/>
  </r>
  <r>
    <n v="1778"/>
    <s v="L7730795"/>
    <x v="0"/>
    <x v="6"/>
    <x v="1"/>
    <n v="30"/>
    <n v="28"/>
    <x v="69"/>
    <s v="ITA-zan pin SPA-28,00 €"/>
    <s v="730"/>
  </r>
  <r>
    <n v="1779"/>
    <s v="L7730795"/>
    <x v="0"/>
    <x v="6"/>
    <x v="1"/>
    <n v="20"/>
    <n v="25"/>
    <x v="38"/>
    <s v="ITA-zan pin SPA-25,00 €"/>
    <s v="730"/>
  </r>
  <r>
    <n v="1780"/>
    <s v="L7730795"/>
    <x v="0"/>
    <x v="6"/>
    <x v="1"/>
    <n v="20"/>
    <n v="33"/>
    <x v="5"/>
    <s v="ITA-zan pin SPA-33,00 €"/>
    <s v="730"/>
  </r>
  <r>
    <n v="1781"/>
    <s v="M3977565"/>
    <x v="1"/>
    <x v="1"/>
    <x v="0"/>
    <n v="0"/>
    <n v="22"/>
    <x v="2"/>
    <s v="EGY-ccc order-22,00 €"/>
    <s v="977"/>
  </r>
  <r>
    <n v="1782"/>
    <s v="M3977565"/>
    <x v="1"/>
    <x v="1"/>
    <x v="1"/>
    <n v="20"/>
    <n v="22"/>
    <x v="53"/>
    <s v="EGY-ccc order-22,00 €"/>
    <s v="977"/>
  </r>
  <r>
    <n v="1783"/>
    <s v="S4786841"/>
    <x v="0"/>
    <x v="6"/>
    <x v="0"/>
    <n v="0"/>
    <n v="29"/>
    <x v="2"/>
    <s v="ITA-zan pin SPA-29,00 €"/>
    <s v="786"/>
  </r>
  <r>
    <n v="1784"/>
    <s v="S4786841"/>
    <x v="0"/>
    <x v="6"/>
    <x v="1"/>
    <n v="30"/>
    <n v="30"/>
    <x v="63"/>
    <s v="ITA-zan pin SPA-30,00 €"/>
    <s v="786"/>
  </r>
  <r>
    <n v="1785"/>
    <s v="V8868592"/>
    <x v="0"/>
    <x v="6"/>
    <x v="1"/>
    <n v="20"/>
    <n v="40"/>
    <x v="28"/>
    <s v="ITA-zan pin SPA-40,00 €"/>
    <s v="868"/>
  </r>
  <r>
    <n v="1786"/>
    <s v="V8868592"/>
    <x v="0"/>
    <x v="6"/>
    <x v="1"/>
    <n v="20"/>
    <n v="39"/>
    <x v="50"/>
    <s v="ITA-zan pin SPA-39,00 €"/>
    <s v="868"/>
  </r>
  <r>
    <n v="1787"/>
    <s v="V8868592"/>
    <x v="0"/>
    <x v="6"/>
    <x v="0"/>
    <n v="0"/>
    <n v="13"/>
    <x v="2"/>
    <s v="ITA-zan pin SPA-13,00 €"/>
    <s v="868"/>
  </r>
  <r>
    <n v="1788"/>
    <s v="V8868592"/>
    <x v="0"/>
    <x v="6"/>
    <x v="1"/>
    <n v="30"/>
    <n v="21"/>
    <x v="66"/>
    <s v="ITA-zan pin SPA-21,00 €"/>
    <s v="868"/>
  </r>
  <r>
    <n v="1789"/>
    <s v="M7123285"/>
    <x v="0"/>
    <x v="0"/>
    <x v="1"/>
    <n v="30"/>
    <n v="31"/>
    <x v="64"/>
    <s v="ITA-SG-31,00 €"/>
    <s v="123"/>
  </r>
  <r>
    <n v="1790"/>
    <s v="M7123285"/>
    <x v="0"/>
    <x v="0"/>
    <x v="0"/>
    <n v="0"/>
    <n v="17"/>
    <x v="2"/>
    <s v="ITA-SG-17,00 €"/>
    <s v="123"/>
  </r>
  <r>
    <n v="1791"/>
    <s v="M5950738"/>
    <x v="0"/>
    <x v="6"/>
    <x v="1"/>
    <n v="30"/>
    <n v="34"/>
    <x v="71"/>
    <s v="ITA-zan pin SPA-34,00 €"/>
    <s v="950"/>
  </r>
  <r>
    <n v="1792"/>
    <s v="M5950738"/>
    <x v="0"/>
    <x v="6"/>
    <x v="0"/>
    <n v="0"/>
    <n v="10"/>
    <x v="2"/>
    <s v="ITA-zan pin SPA-10,00 €"/>
    <s v="950"/>
  </r>
  <r>
    <n v="1793"/>
    <s v="R9923409"/>
    <x v="0"/>
    <x v="6"/>
    <x v="0"/>
    <n v="0"/>
    <n v="14"/>
    <x v="2"/>
    <s v="ITA-zan pin SPA-14,00 €"/>
    <s v="923"/>
  </r>
  <r>
    <n v="1794"/>
    <s v="G8086667"/>
    <x v="0"/>
    <x v="0"/>
    <x v="0"/>
    <n v="0"/>
    <n v="13"/>
    <x v="2"/>
    <s v="ITA-SG-13,00 €"/>
    <s v="086"/>
  </r>
  <r>
    <n v="1795"/>
    <s v="G8086667"/>
    <x v="0"/>
    <x v="0"/>
    <x v="1"/>
    <n v="30"/>
    <n v="11"/>
    <x v="8"/>
    <s v="ITA-SG-11,00 €"/>
    <s v="086"/>
  </r>
  <r>
    <n v="1796"/>
    <s v="R7845148"/>
    <x v="0"/>
    <x v="5"/>
    <x v="1"/>
    <n v="20"/>
    <n v="27"/>
    <x v="41"/>
    <s v="ITA-zan VETRI-27,00 €"/>
    <s v="845"/>
  </r>
  <r>
    <n v="1797"/>
    <s v="R7845148"/>
    <x v="0"/>
    <x v="5"/>
    <x v="0"/>
    <n v="0"/>
    <n v="12"/>
    <x v="2"/>
    <s v="ITA-zan VETRI-12,00 €"/>
    <s v="845"/>
  </r>
  <r>
    <n v="1798"/>
    <s v="R7845148"/>
    <x v="0"/>
    <x v="5"/>
    <x v="1"/>
    <n v="30"/>
    <n v="11"/>
    <x v="8"/>
    <s v="ITA-zan VETRI-11,00 €"/>
    <s v="845"/>
  </r>
  <r>
    <n v="1799"/>
    <s v="A2728926"/>
    <x v="0"/>
    <x v="0"/>
    <x v="1"/>
    <n v="30"/>
    <n v="20"/>
    <x v="1"/>
    <s v="ITA-SG-20,00 €"/>
    <s v="728"/>
  </r>
  <r>
    <n v="1800"/>
    <s v="A2728926"/>
    <x v="0"/>
    <x v="0"/>
    <x v="0"/>
    <n v="0"/>
    <n v="16"/>
    <x v="2"/>
    <s v="ITA-SG-16,00 €"/>
    <s v="728"/>
  </r>
  <r>
    <n v="1801"/>
    <s v="A2931594"/>
    <x v="0"/>
    <x v="13"/>
    <x v="1"/>
    <n v="20"/>
    <n v="17"/>
    <x v="22"/>
    <s v="ITA-zan SPA-17,00 €"/>
    <s v="931"/>
  </r>
  <r>
    <n v="1802"/>
    <s v="A2931594"/>
    <x v="0"/>
    <x v="13"/>
    <x v="0"/>
    <n v="0"/>
    <n v="30"/>
    <x v="2"/>
    <s v="ITA-zan SPA-30,00 €"/>
    <s v="931"/>
  </r>
  <r>
    <n v="1803"/>
    <s v="A2931594"/>
    <x v="0"/>
    <x v="13"/>
    <x v="1"/>
    <n v="30"/>
    <n v="16"/>
    <x v="16"/>
    <s v="ITA-zan SPA-16,00 €"/>
    <s v="931"/>
  </r>
  <r>
    <n v="1804"/>
    <s v="S7724389"/>
    <x v="2"/>
    <x v="17"/>
    <x v="0"/>
    <n v="0"/>
    <n v="17"/>
    <x v="2"/>
    <s v="GRC-zan palla SA-17,00 €"/>
    <s v="724"/>
  </r>
  <r>
    <n v="1805"/>
    <s v="S7724389"/>
    <x v="2"/>
    <x v="17"/>
    <x v="1"/>
    <n v="30"/>
    <n v="33"/>
    <x v="68"/>
    <s v="GRC-zan palla SA-33,00 €"/>
    <s v="724"/>
  </r>
  <r>
    <n v="1806"/>
    <s v="S7724389"/>
    <x v="2"/>
    <x v="17"/>
    <x v="1"/>
    <n v="20"/>
    <n v="10"/>
    <x v="55"/>
    <s v="GRC-zan palla SA-10,00 €"/>
    <s v="724"/>
  </r>
  <r>
    <n v="1807"/>
    <s v="L7457625"/>
    <x v="0"/>
    <x v="0"/>
    <x v="0"/>
    <n v="0"/>
    <n v="39"/>
    <x v="2"/>
    <s v="ITA-SG-39,00 €"/>
    <s v="457"/>
  </r>
  <r>
    <n v="1808"/>
    <s v="L7457625"/>
    <x v="0"/>
    <x v="0"/>
    <x v="1"/>
    <n v="20"/>
    <n v="30"/>
    <x v="1"/>
    <s v="ITA-SG-30,00 €"/>
    <s v="457"/>
  </r>
  <r>
    <n v="1809"/>
    <s v="L7457625"/>
    <x v="0"/>
    <x v="0"/>
    <x v="1"/>
    <n v="30"/>
    <n v="19"/>
    <x v="67"/>
    <s v="ITA-SG-19,00 €"/>
    <s v="457"/>
  </r>
  <r>
    <n v="1810"/>
    <s v="D1063668"/>
    <x v="0"/>
    <x v="14"/>
    <x v="0"/>
    <n v="0"/>
    <n v="37"/>
    <x v="2"/>
    <s v="ITA-SG DISTRIBUZIONE SRL-37,00 €"/>
    <s v="063"/>
  </r>
  <r>
    <n v="1811"/>
    <s v="D1063668"/>
    <x v="0"/>
    <x v="14"/>
    <x v="1"/>
    <n v="20"/>
    <n v="17"/>
    <x v="22"/>
    <s v="ITA-SG DISTRIBUZIONE SRL-17,00 €"/>
    <s v="063"/>
  </r>
  <r>
    <n v="1812"/>
    <s v="D1063668"/>
    <x v="0"/>
    <x v="14"/>
    <x v="1"/>
    <n v="20"/>
    <n v="11"/>
    <x v="45"/>
    <s v="ITA-SG DISTRIBUZIONE SRL-11,00 €"/>
    <s v="063"/>
  </r>
  <r>
    <n v="1813"/>
    <s v="A6123016"/>
    <x v="0"/>
    <x v="15"/>
    <x v="0"/>
    <n v="0"/>
    <n v="13"/>
    <x v="2"/>
    <s v="ITA-mull-13,00 €"/>
    <s v="123"/>
  </r>
  <r>
    <n v="1814"/>
    <s v="S6227584"/>
    <x v="0"/>
    <x v="6"/>
    <x v="0"/>
    <n v="0"/>
    <n v="38"/>
    <x v="2"/>
    <s v="ITA-zan pin SPA-38,00 €"/>
    <s v="227"/>
  </r>
  <r>
    <n v="1815"/>
    <s v="S6227584"/>
    <x v="0"/>
    <x v="6"/>
    <x v="1"/>
    <n v="20"/>
    <n v="40"/>
    <x v="28"/>
    <s v="ITA-zan pin SPA-40,00 €"/>
    <s v="227"/>
  </r>
  <r>
    <n v="1816"/>
    <s v="S5189845"/>
    <x v="0"/>
    <x v="13"/>
    <x v="1"/>
    <n v="20"/>
    <n v="15"/>
    <x v="4"/>
    <s v="ITA-zan SPA-15,00 €"/>
    <s v="189"/>
  </r>
  <r>
    <n v="1817"/>
    <s v="S5189845"/>
    <x v="0"/>
    <x v="13"/>
    <x v="0"/>
    <n v="0"/>
    <n v="37"/>
    <x v="2"/>
    <s v="ITA-zan SPA-37,00 €"/>
    <s v="189"/>
  </r>
  <r>
    <n v="1818"/>
    <s v="D2221872"/>
    <x v="0"/>
    <x v="13"/>
    <x v="1"/>
    <n v="20"/>
    <n v="36"/>
    <x v="26"/>
    <s v="ITA-zan SPA-36,00 €"/>
    <s v="221"/>
  </r>
  <r>
    <n v="1819"/>
    <s v="S7283416"/>
    <x v="0"/>
    <x v="0"/>
    <x v="0"/>
    <n v="0"/>
    <n v="28"/>
    <x v="2"/>
    <s v="ITA-SG-28,00 €"/>
    <s v="283"/>
  </r>
  <r>
    <n v="1820"/>
    <s v="S7283416"/>
    <x v="0"/>
    <x v="0"/>
    <x v="1"/>
    <n v="10"/>
    <n v="28"/>
    <x v="31"/>
    <s v="ITA-SG-28,00 €"/>
    <s v="283"/>
  </r>
  <r>
    <n v="1821"/>
    <s v="S7283416"/>
    <x v="0"/>
    <x v="0"/>
    <x v="1"/>
    <n v="20"/>
    <n v="36"/>
    <x v="26"/>
    <s v="ITA-SG-36,00 €"/>
    <s v="283"/>
  </r>
  <r>
    <n v="1822"/>
    <s v="S7283416"/>
    <x v="0"/>
    <x v="0"/>
    <x v="1"/>
    <n v="20"/>
    <n v="36"/>
    <x v="26"/>
    <s v="ITA-SG-36,00 €"/>
    <s v="283"/>
  </r>
  <r>
    <n v="1823"/>
    <s v="L4736089"/>
    <x v="0"/>
    <x v="5"/>
    <x v="1"/>
    <n v="20"/>
    <n v="22"/>
    <x v="53"/>
    <s v="ITA-zan VETRI-22,00 €"/>
    <s v="736"/>
  </r>
  <r>
    <n v="1824"/>
    <s v="L4736089"/>
    <x v="0"/>
    <x v="5"/>
    <x v="1"/>
    <n v="20"/>
    <n v="14"/>
    <x v="31"/>
    <s v="ITA-zan VETRI-14,00 €"/>
    <s v="736"/>
  </r>
  <r>
    <n v="1825"/>
    <s v="L4736089"/>
    <x v="0"/>
    <x v="5"/>
    <x v="1"/>
    <n v="10"/>
    <n v="27"/>
    <x v="57"/>
    <s v="ITA-zan VETRI-27,00 €"/>
    <s v="736"/>
  </r>
  <r>
    <n v="1826"/>
    <s v="L4736089"/>
    <x v="0"/>
    <x v="5"/>
    <x v="0"/>
    <n v="0"/>
    <n v="11"/>
    <x v="2"/>
    <s v="ITA-zan VETRI-11,00 €"/>
    <s v="736"/>
  </r>
  <r>
    <n v="1827"/>
    <s v="P5372862"/>
    <x v="0"/>
    <x v="10"/>
    <x v="0"/>
    <n v="0"/>
    <n v="26"/>
    <x v="2"/>
    <s v="ITA-lollo SRL-26,00 €"/>
    <s v="372"/>
  </r>
  <r>
    <n v="1828"/>
    <s v="M3094589"/>
    <x v="0"/>
    <x v="8"/>
    <x v="0"/>
    <n v="0"/>
    <n v="37"/>
    <x v="2"/>
    <s v="ITA-zan S.R.L.-37,00 €"/>
    <s v="094"/>
  </r>
  <r>
    <n v="1829"/>
    <s v="M4581036"/>
    <x v="0"/>
    <x v="0"/>
    <x v="0"/>
    <n v="0"/>
    <n v="38"/>
    <x v="2"/>
    <s v="ITA-SG-38,00 €"/>
    <s v="581"/>
  </r>
  <r>
    <n v="1830"/>
    <s v="M4581036"/>
    <x v="0"/>
    <x v="0"/>
    <x v="1"/>
    <n v="10"/>
    <n v="18"/>
    <x v="30"/>
    <s v="ITA-SG-18,00 €"/>
    <s v="581"/>
  </r>
  <r>
    <n v="1831"/>
    <s v="A2476424"/>
    <x v="0"/>
    <x v="0"/>
    <x v="0"/>
    <n v="0"/>
    <n v="32"/>
    <x v="2"/>
    <s v="ITA-SG-32,00 €"/>
    <s v="476"/>
  </r>
  <r>
    <n v="1832"/>
    <s v="A2476424"/>
    <x v="0"/>
    <x v="0"/>
    <x v="1"/>
    <n v="10"/>
    <n v="35"/>
    <x v="46"/>
    <s v="ITA-SG-35,00 €"/>
    <s v="476"/>
  </r>
  <r>
    <n v="1833"/>
    <s v="L9706760"/>
    <x v="0"/>
    <x v="6"/>
    <x v="1"/>
    <n v="20"/>
    <n v="13"/>
    <x v="15"/>
    <s v="ITA-zan pin SPA-13,00 €"/>
    <s v="706"/>
  </r>
  <r>
    <n v="1834"/>
    <s v="L9706760"/>
    <x v="0"/>
    <x v="6"/>
    <x v="0"/>
    <n v="0"/>
    <n v="20"/>
    <x v="2"/>
    <s v="ITA-zan pin SPA-20,00 €"/>
    <s v="706"/>
  </r>
  <r>
    <n v="1835"/>
    <s v="L9706760"/>
    <x v="0"/>
    <x v="6"/>
    <x v="1"/>
    <n v="10"/>
    <n v="35"/>
    <x v="46"/>
    <s v="ITA-zan pin SPA-35,00 €"/>
    <s v="706"/>
  </r>
  <r>
    <n v="1836"/>
    <s v="A0981285"/>
    <x v="0"/>
    <x v="15"/>
    <x v="1"/>
    <n v="10"/>
    <n v="34"/>
    <x v="22"/>
    <s v="ITA-mull-34,00 €"/>
    <s v="981"/>
  </r>
  <r>
    <n v="1837"/>
    <s v="A0981285"/>
    <x v="0"/>
    <x v="15"/>
    <x v="0"/>
    <n v="0"/>
    <n v="23"/>
    <x v="2"/>
    <s v="ITA-mull-23,00 €"/>
    <s v="981"/>
  </r>
  <r>
    <n v="1838"/>
    <s v="A0981285"/>
    <x v="0"/>
    <x v="15"/>
    <x v="1"/>
    <n v="20"/>
    <n v="21"/>
    <x v="44"/>
    <s v="ITA-mull-21,00 €"/>
    <s v="981"/>
  </r>
  <r>
    <n v="1839"/>
    <s v="N4109050"/>
    <x v="0"/>
    <x v="5"/>
    <x v="0"/>
    <n v="0"/>
    <n v="16"/>
    <x v="2"/>
    <s v="ITA-zan VETRI-16,00 €"/>
    <s v="109"/>
  </r>
  <r>
    <n v="1840"/>
    <s v="A2216777"/>
    <x v="1"/>
    <x v="3"/>
    <x v="1"/>
    <n v="20"/>
    <n v="30"/>
    <x v="1"/>
    <s v="EGY-zan pin assuf S.A.E.-30,00 €"/>
    <s v="216"/>
  </r>
  <r>
    <n v="1841"/>
    <s v="A2216777"/>
    <x v="1"/>
    <x v="3"/>
    <x v="0"/>
    <n v="0"/>
    <n v="35"/>
    <x v="2"/>
    <s v="EGY-zan pin assuf S.A.E.-35,00 €"/>
    <s v="216"/>
  </r>
  <r>
    <n v="1842"/>
    <s v="A2216777"/>
    <x v="1"/>
    <x v="3"/>
    <x v="1"/>
    <n v="10"/>
    <n v="13"/>
    <x v="51"/>
    <s v="EGY-zan pin assuf S.A.E.-13,00 €"/>
    <s v="216"/>
  </r>
  <r>
    <n v="1843"/>
    <s v="A2216777"/>
    <x v="1"/>
    <x v="3"/>
    <x v="1"/>
    <n v="20"/>
    <n v="27"/>
    <x v="41"/>
    <s v="EGY-zan pin assuf S.A.E.-27,00 €"/>
    <s v="216"/>
  </r>
  <r>
    <n v="1844"/>
    <s v="E0972714"/>
    <x v="1"/>
    <x v="4"/>
    <x v="0"/>
    <n v="0"/>
    <n v="36"/>
    <x v="2"/>
    <s v="EGY-order For Trading SARL-36,00 €"/>
    <s v="972"/>
  </r>
  <r>
    <n v="1845"/>
    <s v="E0972714"/>
    <x v="1"/>
    <x v="4"/>
    <x v="1"/>
    <n v="20"/>
    <n v="37"/>
    <x v="7"/>
    <s v="EGY-order For Trading SARL-37,00 €"/>
    <s v="972"/>
  </r>
  <r>
    <n v="1846"/>
    <s v="F6580715"/>
    <x v="1"/>
    <x v="3"/>
    <x v="1"/>
    <n v="10"/>
    <n v="27"/>
    <x v="57"/>
    <s v="EGY-zan pin assuf S.A.E.-27,00 €"/>
    <s v="580"/>
  </r>
  <r>
    <n v="1847"/>
    <s v="M3242853"/>
    <x v="1"/>
    <x v="3"/>
    <x v="1"/>
    <n v="20"/>
    <n v="40"/>
    <x v="28"/>
    <s v="EGY-zan pin assuf S.A.E.-40,00 €"/>
    <s v="242"/>
  </r>
  <r>
    <n v="1848"/>
    <s v="M3242853"/>
    <x v="1"/>
    <x v="3"/>
    <x v="0"/>
    <n v="0"/>
    <n v="19"/>
    <x v="2"/>
    <s v="EGY-zan pin assuf S.A.E.-19,00 €"/>
    <s v="242"/>
  </r>
  <r>
    <n v="1849"/>
    <s v="M3242853"/>
    <x v="1"/>
    <x v="3"/>
    <x v="1"/>
    <n v="10"/>
    <n v="13"/>
    <x v="51"/>
    <s v="EGY-zan pin assuf S.A.E.-13,00 €"/>
    <s v="242"/>
  </r>
  <r>
    <n v="1850"/>
    <s v="A1844716"/>
    <x v="0"/>
    <x v="6"/>
    <x v="1"/>
    <n v="10"/>
    <n v="17"/>
    <x v="25"/>
    <s v="ITA-zan pin SPA-17,00 €"/>
    <s v="844"/>
  </r>
  <r>
    <n v="1851"/>
    <s v="A1844716"/>
    <x v="0"/>
    <x v="6"/>
    <x v="0"/>
    <n v="0"/>
    <n v="12"/>
    <x v="2"/>
    <s v="ITA-zan pin SPA-12,00 €"/>
    <s v="844"/>
  </r>
  <r>
    <n v="1852"/>
    <s v="A1844716"/>
    <x v="0"/>
    <x v="6"/>
    <x v="1"/>
    <n v="20"/>
    <n v="27"/>
    <x v="41"/>
    <s v="ITA-zan pin SPA-27,00 €"/>
    <s v="844"/>
  </r>
  <r>
    <n v="1853"/>
    <s v="L5092144"/>
    <x v="0"/>
    <x v="0"/>
    <x v="0"/>
    <n v="0"/>
    <n v="38"/>
    <x v="2"/>
    <s v="ITA-SG-38,00 €"/>
    <s v="092"/>
  </r>
  <r>
    <n v="1854"/>
    <s v="L5092144"/>
    <x v="0"/>
    <x v="0"/>
    <x v="1"/>
    <n v="10"/>
    <n v="14"/>
    <x v="32"/>
    <s v="ITA-SG-14,00 €"/>
    <s v="092"/>
  </r>
  <r>
    <n v="1855"/>
    <s v="P1270603"/>
    <x v="0"/>
    <x v="0"/>
    <x v="1"/>
    <n v="10"/>
    <n v="23"/>
    <x v="48"/>
    <s v="ITA-SG-23,00 €"/>
    <s v="270"/>
  </r>
  <r>
    <n v="1856"/>
    <s v="P1270603"/>
    <x v="0"/>
    <x v="0"/>
    <x v="0"/>
    <n v="0"/>
    <n v="14"/>
    <x v="2"/>
    <s v="ITA-SG-14,00 €"/>
    <s v="270"/>
  </r>
  <r>
    <n v="1857"/>
    <s v="M3005300"/>
    <x v="0"/>
    <x v="0"/>
    <x v="1"/>
    <n v="10"/>
    <n v="33"/>
    <x v="8"/>
    <s v="ITA-SG-33,00 €"/>
    <s v="005"/>
  </r>
  <r>
    <n v="1858"/>
    <s v="M3005300"/>
    <x v="0"/>
    <x v="0"/>
    <x v="0"/>
    <n v="0"/>
    <n v="27"/>
    <x v="2"/>
    <s v="ITA-SG-27,00 €"/>
    <s v="005"/>
  </r>
  <r>
    <n v="1859"/>
    <s v="A7200885"/>
    <x v="0"/>
    <x v="0"/>
    <x v="0"/>
    <n v="0"/>
    <n v="25"/>
    <x v="2"/>
    <s v="ITA-SG-25,00 €"/>
    <s v="200"/>
  </r>
  <r>
    <n v="1860"/>
    <s v="A7200885"/>
    <x v="0"/>
    <x v="0"/>
    <x v="1"/>
    <n v="10"/>
    <n v="14"/>
    <x v="32"/>
    <s v="ITA-SG-14,00 €"/>
    <s v="200"/>
  </r>
  <r>
    <n v="1861"/>
    <s v="A7200885"/>
    <x v="0"/>
    <x v="0"/>
    <x v="1"/>
    <n v="20"/>
    <n v="13"/>
    <x v="15"/>
    <s v="ITA-SG-13,00 €"/>
    <s v="200"/>
  </r>
  <r>
    <n v="1862"/>
    <s v="A7200885"/>
    <x v="0"/>
    <x v="0"/>
    <x v="1"/>
    <n v="20"/>
    <n v="30"/>
    <x v="1"/>
    <s v="ITA-SG-30,00 €"/>
    <s v="200"/>
  </r>
  <r>
    <n v="1863"/>
    <s v="G0291591"/>
    <x v="0"/>
    <x v="8"/>
    <x v="0"/>
    <n v="0"/>
    <n v="22"/>
    <x v="2"/>
    <s v="ITA-zan S.R.L.-22,00 €"/>
    <s v="291"/>
  </r>
  <r>
    <n v="1864"/>
    <s v="G6439925"/>
    <x v="0"/>
    <x v="13"/>
    <x v="0"/>
    <n v="0"/>
    <n v="24"/>
    <x v="2"/>
    <s v="ITA-zan SPA-24,00 €"/>
    <s v="439"/>
  </r>
  <r>
    <n v="1865"/>
    <s v="G6439925"/>
    <x v="0"/>
    <x v="13"/>
    <x v="1"/>
    <n v="20"/>
    <n v="34"/>
    <x v="24"/>
    <s v="ITA-zan SPA-34,00 €"/>
    <s v="439"/>
  </r>
  <r>
    <n v="1866"/>
    <s v="G6439925"/>
    <x v="0"/>
    <x v="13"/>
    <x v="1"/>
    <n v="10"/>
    <n v="36"/>
    <x v="10"/>
    <s v="ITA-zan SPA-36,00 €"/>
    <s v="439"/>
  </r>
  <r>
    <n v="1867"/>
    <s v="I8564743"/>
    <x v="0"/>
    <x v="5"/>
    <x v="1"/>
    <n v="20"/>
    <n v="35"/>
    <x v="11"/>
    <s v="ITA-zan VETRI-35,00 €"/>
    <s v="564"/>
  </r>
  <r>
    <n v="1868"/>
    <s v="I8564743"/>
    <x v="0"/>
    <x v="5"/>
    <x v="0"/>
    <n v="0"/>
    <n v="35"/>
    <x v="2"/>
    <s v="ITA-zan VETRI-35,00 €"/>
    <s v="564"/>
  </r>
  <r>
    <n v="1869"/>
    <s v="I8564743"/>
    <x v="0"/>
    <x v="5"/>
    <x v="1"/>
    <n v="10"/>
    <n v="18"/>
    <x v="30"/>
    <s v="ITA-zan VETRI-18,00 €"/>
    <s v="564"/>
  </r>
  <r>
    <n v="1870"/>
    <s v="C1078714"/>
    <x v="0"/>
    <x v="0"/>
    <x v="0"/>
    <n v="0"/>
    <n v="17"/>
    <x v="2"/>
    <s v="ITA-SG-17,00 €"/>
    <s v="078"/>
  </r>
  <r>
    <n v="1871"/>
    <s v="C1078714"/>
    <x v="0"/>
    <x v="0"/>
    <x v="1"/>
    <n v="10"/>
    <n v="39"/>
    <x v="29"/>
    <s v="ITA-SG-39,00 €"/>
    <s v="078"/>
  </r>
  <r>
    <n v="1872"/>
    <s v="A6024917"/>
    <x v="0"/>
    <x v="5"/>
    <x v="0"/>
    <n v="0"/>
    <n v="20"/>
    <x v="2"/>
    <s v="ITA-zan VETRI-20,00 €"/>
    <s v="024"/>
  </r>
  <r>
    <n v="1873"/>
    <s v="F5416217"/>
    <x v="0"/>
    <x v="0"/>
    <x v="0"/>
    <n v="0"/>
    <n v="10"/>
    <x v="2"/>
    <s v="ITA-SG-10,00 €"/>
    <s v="416"/>
  </r>
  <r>
    <n v="1874"/>
    <s v="F5416217"/>
    <x v="0"/>
    <x v="0"/>
    <x v="1"/>
    <n v="20"/>
    <n v="29"/>
    <x v="47"/>
    <s v="ITA-SG-29,00 €"/>
    <s v="416"/>
  </r>
  <r>
    <n v="1875"/>
    <s v="F5416217"/>
    <x v="0"/>
    <x v="0"/>
    <x v="1"/>
    <n v="10"/>
    <n v="40"/>
    <x v="17"/>
    <s v="ITA-SG-40,00 €"/>
    <s v="416"/>
  </r>
  <r>
    <n v="1876"/>
    <s v="L3730794"/>
    <x v="0"/>
    <x v="5"/>
    <x v="0"/>
    <n v="0"/>
    <n v="16"/>
    <x v="2"/>
    <s v="ITA-zan VETRI-16,00 €"/>
    <s v="730"/>
  </r>
  <r>
    <n v="1877"/>
    <s v="M4594881"/>
    <x v="0"/>
    <x v="0"/>
    <x v="1"/>
    <n v="10"/>
    <n v="24"/>
    <x v="19"/>
    <s v="ITA-SG-24,00 €"/>
    <s v="594"/>
  </r>
  <r>
    <n v="1878"/>
    <s v="M4594881"/>
    <x v="0"/>
    <x v="0"/>
    <x v="0"/>
    <n v="0"/>
    <n v="38"/>
    <x v="2"/>
    <s v="ITA-SG-38,00 €"/>
    <s v="594"/>
  </r>
  <r>
    <n v="1879"/>
    <s v="C5721167"/>
    <x v="0"/>
    <x v="6"/>
    <x v="0"/>
    <n v="0"/>
    <n v="32"/>
    <x v="2"/>
    <s v="ITA-zan pin SPA-32,00 €"/>
    <s v="721"/>
  </r>
  <r>
    <n v="1880"/>
    <s v="S0473513"/>
    <x v="0"/>
    <x v="0"/>
    <x v="1"/>
    <n v="10"/>
    <n v="14"/>
    <x v="32"/>
    <s v="ITA-SG-14,00 €"/>
    <s v="473"/>
  </r>
  <r>
    <n v="1881"/>
    <s v="S0473513"/>
    <x v="0"/>
    <x v="0"/>
    <x v="0"/>
    <n v="0"/>
    <n v="30"/>
    <x v="2"/>
    <s v="ITA-SG-30,00 €"/>
    <s v="473"/>
  </r>
  <r>
    <n v="1882"/>
    <s v="A3339893"/>
    <x v="0"/>
    <x v="0"/>
    <x v="1"/>
    <n v="10"/>
    <n v="34"/>
    <x v="22"/>
    <s v="ITA-SG-34,00 €"/>
    <s v="339"/>
  </r>
  <r>
    <n v="1883"/>
    <s v="A3339893"/>
    <x v="0"/>
    <x v="0"/>
    <x v="0"/>
    <n v="0"/>
    <n v="21"/>
    <x v="2"/>
    <s v="ITA-SG-21,00 €"/>
    <s v="339"/>
  </r>
  <r>
    <n v="1884"/>
    <s v="L8664833"/>
    <x v="0"/>
    <x v="0"/>
    <x v="0"/>
    <n v="0"/>
    <n v="27"/>
    <x v="2"/>
    <s v="ITA-SG-27,00 €"/>
    <s v="664"/>
  </r>
  <r>
    <n v="1885"/>
    <s v="A8269869"/>
    <x v="0"/>
    <x v="5"/>
    <x v="0"/>
    <n v="0"/>
    <n v="31"/>
    <x v="2"/>
    <s v="ITA-zan VETRI-31,00 €"/>
    <s v="269"/>
  </r>
  <r>
    <n v="1886"/>
    <s v="L1650387"/>
    <x v="0"/>
    <x v="9"/>
    <x v="0"/>
    <n v="0"/>
    <n v="20"/>
    <x v="2"/>
    <s v="ITA-zan PAM-20,00 €"/>
    <s v="650"/>
  </r>
  <r>
    <n v="1887"/>
    <s v="L1650387"/>
    <x v="0"/>
    <x v="9"/>
    <x v="1"/>
    <n v="20"/>
    <n v="40"/>
    <x v="28"/>
    <s v="ITA-zan PAM-40,00 €"/>
    <s v="650"/>
  </r>
  <r>
    <n v="1888"/>
    <s v="L1650387"/>
    <x v="0"/>
    <x v="9"/>
    <x v="1"/>
    <n v="10"/>
    <n v="36"/>
    <x v="10"/>
    <s v="ITA-zan PAM-36,00 €"/>
    <s v="650"/>
  </r>
  <r>
    <n v="1889"/>
    <s v="L1650387"/>
    <x v="0"/>
    <x v="9"/>
    <x v="1"/>
    <n v="20"/>
    <n v="12"/>
    <x v="19"/>
    <s v="ITA-zan PAM-12,00 €"/>
    <s v="650"/>
  </r>
  <r>
    <n v="1890"/>
    <s v="M2939658"/>
    <x v="0"/>
    <x v="6"/>
    <x v="0"/>
    <n v="0"/>
    <n v="12"/>
    <x v="2"/>
    <s v="ITA-zan pin SPA-12,00 €"/>
    <s v="939"/>
  </r>
  <r>
    <n v="1891"/>
    <s v="M2939658"/>
    <x v="0"/>
    <x v="6"/>
    <x v="1"/>
    <n v="10"/>
    <n v="16"/>
    <x v="23"/>
    <s v="ITA-zan pin SPA-16,00 €"/>
    <s v="939"/>
  </r>
  <r>
    <n v="1892"/>
    <s v="M2939658"/>
    <x v="0"/>
    <x v="6"/>
    <x v="1"/>
    <n v="20"/>
    <n v="13"/>
    <x v="15"/>
    <s v="ITA-zan pin SPA-13,00 €"/>
    <s v="939"/>
  </r>
  <r>
    <n v="1893"/>
    <s v="A0039231"/>
    <x v="0"/>
    <x v="9"/>
    <x v="1"/>
    <n v="20"/>
    <n v="31"/>
    <x v="42"/>
    <s v="ITA-zan PAM-31,00 €"/>
    <s v="039"/>
  </r>
  <r>
    <n v="1894"/>
    <s v="A0039231"/>
    <x v="0"/>
    <x v="9"/>
    <x v="0"/>
    <n v="0"/>
    <n v="29"/>
    <x v="2"/>
    <s v="ITA-zan PAM-29,00 €"/>
    <s v="039"/>
  </r>
  <r>
    <n v="1895"/>
    <s v="A0039231"/>
    <x v="0"/>
    <x v="9"/>
    <x v="1"/>
    <n v="10"/>
    <n v="31"/>
    <x v="49"/>
    <s v="ITA-zan PAM-31,00 €"/>
    <s v="039"/>
  </r>
  <r>
    <n v="1896"/>
    <s v="L1053378"/>
    <x v="0"/>
    <x v="13"/>
    <x v="1"/>
    <n v="10"/>
    <n v="11"/>
    <x v="65"/>
    <s v="ITA-zan SPA-11,00 €"/>
    <s v="053"/>
  </r>
  <r>
    <n v="1897"/>
    <s v="P5186560"/>
    <x v="0"/>
    <x v="12"/>
    <x v="1"/>
    <n v="20"/>
    <n v="38"/>
    <x v="12"/>
    <s v="ITA-SG palla S.R.L.-38,00 €"/>
    <s v="186"/>
  </r>
  <r>
    <n v="1898"/>
    <s v="P5186560"/>
    <x v="0"/>
    <x v="12"/>
    <x v="1"/>
    <n v="10"/>
    <n v="15"/>
    <x v="59"/>
    <s v="ITA-SG palla S.R.L.-15,00 €"/>
    <s v="186"/>
  </r>
  <r>
    <n v="1899"/>
    <s v="N1352983"/>
    <x v="0"/>
    <x v="15"/>
    <x v="1"/>
    <n v="10"/>
    <n v="27"/>
    <x v="57"/>
    <s v="ITA-mull-27,00 €"/>
    <s v="352"/>
  </r>
  <r>
    <n v="1900"/>
    <s v="N1352983"/>
    <x v="0"/>
    <x v="15"/>
    <x v="0"/>
    <n v="0"/>
    <n v="17"/>
    <x v="2"/>
    <s v="ITA-mull-17,00 €"/>
    <s v="352"/>
  </r>
  <r>
    <n v="1901"/>
    <s v="N1352983"/>
    <x v="0"/>
    <x v="15"/>
    <x v="1"/>
    <n v="20"/>
    <n v="31"/>
    <x v="42"/>
    <s v="ITA-mull-31,00 €"/>
    <s v="352"/>
  </r>
  <r>
    <n v="1902"/>
    <s v="G5253621"/>
    <x v="0"/>
    <x v="0"/>
    <x v="0"/>
    <n v="0"/>
    <n v="37"/>
    <x v="2"/>
    <s v="ITA-SG-37,00 €"/>
    <s v="253"/>
  </r>
  <r>
    <n v="1903"/>
    <s v="M6067192"/>
    <x v="1"/>
    <x v="2"/>
    <x v="0"/>
    <n v="0"/>
    <n v="10"/>
    <x v="2"/>
    <s v="EGY-EGYPTIAN SAE-10,00 €"/>
    <s v="067"/>
  </r>
  <r>
    <n v="1904"/>
    <s v="M4123976"/>
    <x v="0"/>
    <x v="5"/>
    <x v="0"/>
    <n v="0"/>
    <n v="23"/>
    <x v="2"/>
    <s v="ITA-zan VETRI-23,00 €"/>
    <s v="123"/>
  </r>
  <r>
    <n v="1905"/>
    <s v="M4123976"/>
    <x v="0"/>
    <x v="5"/>
    <x v="1"/>
    <n v="20"/>
    <n v="13"/>
    <x v="15"/>
    <s v="ITA-zan VETRI-13,00 €"/>
    <s v="123"/>
  </r>
  <r>
    <n v="1906"/>
    <s v="M4123976"/>
    <x v="0"/>
    <x v="5"/>
    <x v="1"/>
    <n v="10"/>
    <n v="31"/>
    <x v="49"/>
    <s v="ITA-zan VETRI-31,00 €"/>
    <s v="123"/>
  </r>
  <r>
    <n v="1907"/>
    <s v="E3029001"/>
    <x v="1"/>
    <x v="1"/>
    <x v="1"/>
    <n v="20"/>
    <n v="28"/>
    <x v="36"/>
    <s v="EGY-ccc order-28,00 €"/>
    <s v="029"/>
  </r>
  <r>
    <n v="1908"/>
    <s v="M0783822"/>
    <x v="1"/>
    <x v="2"/>
    <x v="1"/>
    <n v="10"/>
    <n v="30"/>
    <x v="4"/>
    <s v="EGY-EGYPTIAN SAE-30,00 €"/>
    <s v="783"/>
  </r>
  <r>
    <n v="1909"/>
    <s v="M0783822"/>
    <x v="1"/>
    <x v="2"/>
    <x v="1"/>
    <n v="20"/>
    <n v="21"/>
    <x v="44"/>
    <s v="EGY-EGYPTIAN SAE-21,00 €"/>
    <s v="783"/>
  </r>
  <r>
    <n v="1910"/>
    <s v="M0783822"/>
    <x v="1"/>
    <x v="2"/>
    <x v="0"/>
    <n v="0"/>
    <n v="30"/>
    <x v="2"/>
    <s v="EGY-EGYPTIAN SAE-30,00 €"/>
    <s v="783"/>
  </r>
  <r>
    <n v="1911"/>
    <s v="E6089135"/>
    <x v="0"/>
    <x v="13"/>
    <x v="1"/>
    <n v="10"/>
    <n v="24"/>
    <x v="19"/>
    <s v="ITA-zan SPA-24,00 €"/>
    <s v="089"/>
  </r>
  <r>
    <n v="1912"/>
    <s v="M9929654"/>
    <x v="0"/>
    <x v="8"/>
    <x v="1"/>
    <n v="10"/>
    <n v="38"/>
    <x v="3"/>
    <s v="ITA-zan S.R.L.-38,00 €"/>
    <s v="929"/>
  </r>
  <r>
    <n v="1913"/>
    <s v="M9929654"/>
    <x v="0"/>
    <x v="8"/>
    <x v="1"/>
    <n v="20"/>
    <n v="34"/>
    <x v="24"/>
    <s v="ITA-zan S.R.L.-34,00 €"/>
    <s v="929"/>
  </r>
  <r>
    <n v="1914"/>
    <s v="M7084716"/>
    <x v="1"/>
    <x v="3"/>
    <x v="0"/>
    <n v="0"/>
    <n v="27"/>
    <x v="2"/>
    <s v="EGY-zan pin assuf S.A.E.-27,00 €"/>
    <s v="084"/>
  </r>
  <r>
    <n v="1915"/>
    <s v="M7084716"/>
    <x v="1"/>
    <x v="3"/>
    <x v="1"/>
    <n v="20"/>
    <n v="12"/>
    <x v="19"/>
    <s v="EGY-zan pin assuf S.A.E.-12,00 €"/>
    <s v="084"/>
  </r>
  <r>
    <n v="1916"/>
    <s v="M7084716"/>
    <x v="1"/>
    <x v="3"/>
    <x v="1"/>
    <n v="10"/>
    <n v="19"/>
    <x v="14"/>
    <s v="EGY-zan pin assuf S.A.E.-19,00 €"/>
    <s v="084"/>
  </r>
  <r>
    <n v="1917"/>
    <s v="N9023682"/>
    <x v="1"/>
    <x v="3"/>
    <x v="0"/>
    <n v="0"/>
    <n v="10"/>
    <x v="2"/>
    <s v="EGY-zan pin assuf S.A.E.-10,00 €"/>
    <s v="023"/>
  </r>
  <r>
    <n v="1918"/>
    <s v="N9023682"/>
    <x v="1"/>
    <x v="3"/>
    <x v="1"/>
    <n v="10"/>
    <n v="17"/>
    <x v="25"/>
    <s v="EGY-zan pin assuf S.A.E.-17,00 €"/>
    <s v="023"/>
  </r>
  <r>
    <n v="1919"/>
    <s v="N9023682"/>
    <x v="1"/>
    <x v="3"/>
    <x v="1"/>
    <n v="20"/>
    <n v="31"/>
    <x v="42"/>
    <s v="EGY-zan pin assuf S.A.E.-31,00 €"/>
    <s v="023"/>
  </r>
  <r>
    <n v="1920"/>
    <s v="M7071422"/>
    <x v="1"/>
    <x v="2"/>
    <x v="0"/>
    <n v="0"/>
    <n v="15"/>
    <x v="2"/>
    <s v="EGY-EGYPTIAN SAE-15,00 €"/>
    <s v="071"/>
  </r>
  <r>
    <n v="1921"/>
    <s v="M7071422"/>
    <x v="1"/>
    <x v="2"/>
    <x v="1"/>
    <n v="10"/>
    <n v="16"/>
    <x v="23"/>
    <s v="EGY-EGYPTIAN SAE-16,00 €"/>
    <s v="071"/>
  </r>
  <r>
    <n v="1922"/>
    <s v="M7071422"/>
    <x v="1"/>
    <x v="2"/>
    <x v="1"/>
    <n v="20"/>
    <n v="16"/>
    <x v="52"/>
    <s v="EGY-EGYPTIAN SAE-16,00 €"/>
    <s v="071"/>
  </r>
  <r>
    <n v="1923"/>
    <s v="F7175538"/>
    <x v="0"/>
    <x v="0"/>
    <x v="1"/>
    <n v="10"/>
    <n v="34"/>
    <x v="22"/>
    <s v="ITA-SG-34,00 €"/>
    <s v="175"/>
  </r>
  <r>
    <n v="1924"/>
    <s v="F7175538"/>
    <x v="0"/>
    <x v="0"/>
    <x v="0"/>
    <n v="0"/>
    <n v="35"/>
    <x v="2"/>
    <s v="ITA-SG-35,00 €"/>
    <s v="175"/>
  </r>
  <r>
    <n v="1925"/>
    <s v="M2658814"/>
    <x v="0"/>
    <x v="0"/>
    <x v="1"/>
    <n v="10"/>
    <n v="37"/>
    <x v="58"/>
    <s v="ITA-SG-37,00 €"/>
    <s v="658"/>
  </r>
  <r>
    <n v="1926"/>
    <s v="M2658814"/>
    <x v="0"/>
    <x v="0"/>
    <x v="0"/>
    <n v="0"/>
    <n v="39"/>
    <x v="2"/>
    <s v="ITA-SG-39,00 €"/>
    <s v="658"/>
  </r>
  <r>
    <n v="1927"/>
    <s v="M2658814"/>
    <x v="0"/>
    <x v="0"/>
    <x v="1"/>
    <n v="20"/>
    <n v="31"/>
    <x v="42"/>
    <s v="ITA-SG-31,00 €"/>
    <s v="658"/>
  </r>
  <r>
    <n v="1928"/>
    <s v="G8253932"/>
    <x v="0"/>
    <x v="0"/>
    <x v="0"/>
    <n v="0"/>
    <n v="10"/>
    <x v="2"/>
    <s v="ITA-SG-10,00 €"/>
    <s v="253"/>
  </r>
  <r>
    <n v="1929"/>
    <s v="P1931030"/>
    <x v="0"/>
    <x v="0"/>
    <x v="0"/>
    <n v="0"/>
    <n v="10"/>
    <x v="2"/>
    <s v="ITA-SG-10,00 €"/>
    <s v="931"/>
  </r>
  <r>
    <n v="1930"/>
    <s v="P1931030"/>
    <x v="0"/>
    <x v="0"/>
    <x v="1"/>
    <n v="10"/>
    <n v="24"/>
    <x v="19"/>
    <s v="ITA-SG-24,00 €"/>
    <s v="931"/>
  </r>
  <r>
    <n v="1931"/>
    <s v="W2497531"/>
    <x v="1"/>
    <x v="4"/>
    <x v="1"/>
    <n v="10"/>
    <n v="13"/>
    <x v="51"/>
    <s v="EGY-order For Trading SARL-13,00 €"/>
    <s v="497"/>
  </r>
  <r>
    <n v="1932"/>
    <s v="W2497531"/>
    <x v="1"/>
    <x v="4"/>
    <x v="1"/>
    <n v="20"/>
    <n v="15"/>
    <x v="4"/>
    <s v="EGY-order For Trading SARL-15,00 €"/>
    <s v="497"/>
  </r>
  <r>
    <n v="1933"/>
    <s v="W2497531"/>
    <x v="1"/>
    <x v="4"/>
    <x v="0"/>
    <n v="0"/>
    <n v="26"/>
    <x v="2"/>
    <s v="EGY-order For Trading SARL-26,00 €"/>
    <s v="497"/>
  </r>
  <r>
    <n v="1934"/>
    <s v="M0636157"/>
    <x v="0"/>
    <x v="0"/>
    <x v="0"/>
    <n v="0"/>
    <n v="27"/>
    <x v="2"/>
    <s v="ITA-SG-27,00 €"/>
    <s v="636"/>
  </r>
  <r>
    <n v="1935"/>
    <s v="M0636157"/>
    <x v="0"/>
    <x v="0"/>
    <x v="1"/>
    <n v="20"/>
    <n v="35"/>
    <x v="11"/>
    <s v="ITA-SG-35,00 €"/>
    <s v="636"/>
  </r>
  <r>
    <n v="1936"/>
    <s v="M0636157"/>
    <x v="0"/>
    <x v="0"/>
    <x v="1"/>
    <n v="10"/>
    <n v="34"/>
    <x v="22"/>
    <s v="ITA-SG-34,00 €"/>
    <s v="636"/>
  </r>
  <r>
    <n v="1937"/>
    <s v="D5288431"/>
    <x v="0"/>
    <x v="0"/>
    <x v="1"/>
    <n v="20"/>
    <n v="26"/>
    <x v="54"/>
    <s v="ITA-SG-26,00 €"/>
    <s v="288"/>
  </r>
  <r>
    <n v="1938"/>
    <s v="D5288431"/>
    <x v="0"/>
    <x v="0"/>
    <x v="1"/>
    <n v="10"/>
    <n v="39"/>
    <x v="29"/>
    <s v="ITA-SG-39,00 €"/>
    <s v="288"/>
  </r>
  <r>
    <n v="1939"/>
    <s v="C8504119"/>
    <x v="0"/>
    <x v="7"/>
    <x v="1"/>
    <n v="20"/>
    <n v="30"/>
    <x v="1"/>
    <s v="ITA-SICURpin SUD S.r.l-30,00 €"/>
    <s v="504"/>
  </r>
  <r>
    <n v="1940"/>
    <s v="P4766908"/>
    <x v="0"/>
    <x v="6"/>
    <x v="0"/>
    <n v="0"/>
    <n v="37"/>
    <x v="2"/>
    <s v="ITA-zan pin SPA-37,00 €"/>
    <s v="766"/>
  </r>
  <r>
    <n v="1941"/>
    <s v="A9029561"/>
    <x v="0"/>
    <x v="13"/>
    <x v="1"/>
    <n v="10"/>
    <n v="17"/>
    <x v="25"/>
    <s v="ITA-zan SPA-17,00 €"/>
    <s v="029"/>
  </r>
  <r>
    <n v="1942"/>
    <s v="A9029561"/>
    <x v="0"/>
    <x v="13"/>
    <x v="1"/>
    <n v="20"/>
    <n v="26"/>
    <x v="54"/>
    <s v="ITA-zan SPA-26,00 €"/>
    <s v="029"/>
  </r>
  <r>
    <n v="1943"/>
    <s v="F0467750"/>
    <x v="0"/>
    <x v="0"/>
    <x v="0"/>
    <n v="0"/>
    <n v="39"/>
    <x v="2"/>
    <s v="ITA-SG-39,00 €"/>
    <s v="467"/>
  </r>
  <r>
    <n v="1944"/>
    <s v="A3102443"/>
    <x v="1"/>
    <x v="2"/>
    <x v="0"/>
    <n v="0"/>
    <n v="23"/>
    <x v="2"/>
    <s v="EGY-EGYPTIAN SAE-23,00 €"/>
    <s v="102"/>
  </r>
  <r>
    <n v="1945"/>
    <s v="M1531142"/>
    <x v="1"/>
    <x v="3"/>
    <x v="1"/>
    <n v="10"/>
    <n v="25"/>
    <x v="40"/>
    <s v="EGY-zan pin assuf S.A.E.-25,00 €"/>
    <s v="531"/>
  </r>
  <r>
    <n v="1946"/>
    <s v="A6938994"/>
    <x v="0"/>
    <x v="5"/>
    <x v="0"/>
    <n v="0"/>
    <n v="31"/>
    <x v="2"/>
    <s v="ITA-zan VETRI-31,00 €"/>
    <s v="938"/>
  </r>
  <r>
    <n v="1947"/>
    <s v="A6938994"/>
    <x v="0"/>
    <x v="5"/>
    <x v="1"/>
    <n v="10"/>
    <n v="36"/>
    <x v="10"/>
    <s v="ITA-zan VETRI-36,00 €"/>
    <s v="938"/>
  </r>
  <r>
    <n v="1948"/>
    <s v="A6938994"/>
    <x v="0"/>
    <x v="5"/>
    <x v="1"/>
    <n v="20"/>
    <n v="40"/>
    <x v="28"/>
    <s v="ITA-zan VETRI-40,00 €"/>
    <s v="938"/>
  </r>
  <r>
    <n v="1949"/>
    <s v="S1753616"/>
    <x v="0"/>
    <x v="13"/>
    <x v="1"/>
    <n v="20"/>
    <n v="15"/>
    <x v="4"/>
    <s v="ITA-zan SPA-15,00 €"/>
    <s v="753"/>
  </r>
  <r>
    <n v="1950"/>
    <s v="S1753616"/>
    <x v="0"/>
    <x v="13"/>
    <x v="1"/>
    <n v="10"/>
    <n v="37"/>
    <x v="58"/>
    <s v="ITA-zan SPA-37,00 €"/>
    <s v="753"/>
  </r>
  <r>
    <n v="1951"/>
    <s v="L4568252"/>
    <x v="0"/>
    <x v="9"/>
    <x v="1"/>
    <n v="20"/>
    <n v="34"/>
    <x v="24"/>
    <s v="ITA-zan PAM-34,00 €"/>
    <s v="568"/>
  </r>
  <r>
    <n v="1952"/>
    <s v="L4568252"/>
    <x v="0"/>
    <x v="9"/>
    <x v="0"/>
    <n v="0"/>
    <n v="11"/>
    <x v="2"/>
    <s v="ITA-zan PAM-11,00 €"/>
    <s v="568"/>
  </r>
  <r>
    <n v="1953"/>
    <s v="S7244761"/>
    <x v="0"/>
    <x v="7"/>
    <x v="1"/>
    <n v="10"/>
    <n v="22"/>
    <x v="45"/>
    <s v="ITA-SICURpin SUD S.r.l-22,00 €"/>
    <s v="244"/>
  </r>
  <r>
    <n v="1954"/>
    <s v="I8008269"/>
    <x v="0"/>
    <x v="8"/>
    <x v="0"/>
    <n v="0"/>
    <n v="34"/>
    <x v="2"/>
    <s v="ITA-zan S.R.L.-34,00 €"/>
    <s v="008"/>
  </r>
  <r>
    <n v="1955"/>
    <s v="D9346708"/>
    <x v="0"/>
    <x v="6"/>
    <x v="1"/>
    <n v="10"/>
    <n v="19"/>
    <x v="14"/>
    <s v="ITA-zan pin SPA-19,00 €"/>
    <s v="346"/>
  </r>
  <r>
    <n v="1956"/>
    <s v="D9346708"/>
    <x v="0"/>
    <x v="6"/>
    <x v="0"/>
    <n v="0"/>
    <n v="10"/>
    <x v="2"/>
    <s v="ITA-zan pin SPA-10,00 €"/>
    <s v="346"/>
  </r>
  <r>
    <n v="1957"/>
    <s v="S5614236"/>
    <x v="0"/>
    <x v="5"/>
    <x v="1"/>
    <n v="20"/>
    <n v="26"/>
    <x v="54"/>
    <s v="ITA-zan VETRI-26,00 €"/>
    <s v="614"/>
  </r>
  <r>
    <n v="1958"/>
    <s v="S5614236"/>
    <x v="0"/>
    <x v="5"/>
    <x v="1"/>
    <n v="10"/>
    <n v="35"/>
    <x v="46"/>
    <s v="ITA-zan VETRI-35,00 €"/>
    <s v="614"/>
  </r>
  <r>
    <n v="1959"/>
    <s v="S5614236"/>
    <x v="0"/>
    <x v="5"/>
    <x v="0"/>
    <n v="0"/>
    <n v="32"/>
    <x v="2"/>
    <s v="ITA-zan VETRI-32,00 €"/>
    <s v="614"/>
  </r>
  <r>
    <n v="1960"/>
    <s v="M1477487"/>
    <x v="0"/>
    <x v="6"/>
    <x v="1"/>
    <n v="20"/>
    <n v="25"/>
    <x v="38"/>
    <s v="ITA-zan pin SPA-25,00 €"/>
    <s v="477"/>
  </r>
  <r>
    <n v="1961"/>
    <s v="M1477487"/>
    <x v="0"/>
    <x v="6"/>
    <x v="0"/>
    <n v="0"/>
    <n v="13"/>
    <x v="2"/>
    <s v="ITA-zan pin SPA-13,00 €"/>
    <s v="477"/>
  </r>
  <r>
    <n v="1962"/>
    <s v="M1477487"/>
    <x v="0"/>
    <x v="6"/>
    <x v="1"/>
    <n v="10"/>
    <n v="38"/>
    <x v="3"/>
    <s v="ITA-zan pin SPA-38,00 €"/>
    <s v="477"/>
  </r>
  <r>
    <n v="1963"/>
    <s v="A9017321"/>
    <x v="0"/>
    <x v="0"/>
    <x v="0"/>
    <n v="0"/>
    <n v="33"/>
    <x v="2"/>
    <s v="ITA-SG-33,00 €"/>
    <s v="017"/>
  </r>
  <r>
    <n v="1964"/>
    <s v="I8303893"/>
    <x v="0"/>
    <x v="8"/>
    <x v="0"/>
    <n v="0"/>
    <n v="27"/>
    <x v="2"/>
    <s v="ITA-zan S.R.L.-27,00 €"/>
    <s v="303"/>
  </r>
  <r>
    <n v="1965"/>
    <s v="I8303893"/>
    <x v="0"/>
    <x v="8"/>
    <x v="1"/>
    <n v="20"/>
    <n v="32"/>
    <x v="6"/>
    <s v="ITA-zan S.R.L.-32,00 €"/>
    <s v="303"/>
  </r>
  <r>
    <n v="1966"/>
    <s v="I8303893"/>
    <x v="0"/>
    <x v="8"/>
    <x v="1"/>
    <n v="10"/>
    <n v="27"/>
    <x v="57"/>
    <s v="ITA-zan S.R.L.-27,00 €"/>
    <s v="303"/>
  </r>
  <r>
    <n v="1967"/>
    <s v="N4058567"/>
    <x v="2"/>
    <x v="17"/>
    <x v="0"/>
    <n v="0"/>
    <n v="20"/>
    <x v="2"/>
    <s v="GRC-zan palla SA-20,00 €"/>
    <s v="058"/>
  </r>
  <r>
    <n v="1968"/>
    <s v="N4058567"/>
    <x v="2"/>
    <x v="17"/>
    <x v="1"/>
    <n v="10"/>
    <n v="23"/>
    <x v="48"/>
    <s v="GRC-zan palla SA-23,00 €"/>
    <s v="058"/>
  </r>
  <r>
    <n v="1969"/>
    <s v="N4058567"/>
    <x v="2"/>
    <x v="17"/>
    <x v="1"/>
    <n v="20"/>
    <n v="18"/>
    <x v="10"/>
    <s v="GRC-zan palla SA-18,00 €"/>
    <s v="058"/>
  </r>
  <r>
    <n v="1970"/>
    <s v="F1322030"/>
    <x v="0"/>
    <x v="6"/>
    <x v="0"/>
    <n v="0"/>
    <n v="20"/>
    <x v="2"/>
    <s v="ITA-zan pin SPA-20,00 €"/>
    <s v="322"/>
  </r>
  <r>
    <n v="1971"/>
    <s v="F1322030"/>
    <x v="0"/>
    <x v="6"/>
    <x v="1"/>
    <n v="20"/>
    <n v="32"/>
    <x v="6"/>
    <s v="ITA-zan pin SPA-32,00 €"/>
    <s v="322"/>
  </r>
  <r>
    <n v="1972"/>
    <s v="C9163999"/>
    <x v="0"/>
    <x v="0"/>
    <x v="0"/>
    <n v="0"/>
    <n v="28"/>
    <x v="2"/>
    <s v="ITA-SG-28,00 €"/>
    <s v="163"/>
  </r>
  <r>
    <n v="1973"/>
    <s v="C9163999"/>
    <x v="0"/>
    <x v="0"/>
    <x v="1"/>
    <n v="10"/>
    <n v="27"/>
    <x v="57"/>
    <s v="ITA-SG-27,00 €"/>
    <s v="163"/>
  </r>
  <r>
    <n v="1974"/>
    <s v="V6003263"/>
    <x v="2"/>
    <x v="17"/>
    <x v="0"/>
    <n v="0"/>
    <n v="28"/>
    <x v="2"/>
    <s v="GRC-zan palla SA-28,00 €"/>
    <s v="003"/>
  </r>
  <r>
    <n v="1975"/>
    <s v="V6003263"/>
    <x v="2"/>
    <x v="17"/>
    <x v="1"/>
    <n v="20"/>
    <n v="17"/>
    <x v="22"/>
    <s v="GRC-zan palla SA-17,00 €"/>
    <s v="003"/>
  </r>
  <r>
    <n v="1976"/>
    <s v="V6003263"/>
    <x v="2"/>
    <x v="17"/>
    <x v="1"/>
    <n v="10"/>
    <n v="25"/>
    <x v="40"/>
    <s v="GRC-zan palla SA-25,00 €"/>
    <s v="003"/>
  </r>
  <r>
    <n v="1977"/>
    <s v="C6167104"/>
    <x v="0"/>
    <x v="9"/>
    <x v="1"/>
    <n v="10"/>
    <n v="26"/>
    <x v="15"/>
    <s v="ITA-zan PAM-26,00 €"/>
    <s v="167"/>
  </r>
  <r>
    <n v="1978"/>
    <s v="C6167104"/>
    <x v="0"/>
    <x v="9"/>
    <x v="0"/>
    <n v="0"/>
    <n v="39"/>
    <x v="2"/>
    <s v="ITA-zan PAM-39,00 €"/>
    <s v="167"/>
  </r>
  <r>
    <n v="1979"/>
    <s v="C6167104"/>
    <x v="0"/>
    <x v="9"/>
    <x v="1"/>
    <n v="20"/>
    <n v="17"/>
    <x v="22"/>
    <s v="ITA-zan PAM-17,00 €"/>
    <s v="167"/>
  </r>
  <r>
    <n v="1980"/>
    <s v="F2614054"/>
    <x v="1"/>
    <x v="2"/>
    <x v="0"/>
    <n v="0"/>
    <n v="36"/>
    <x v="2"/>
    <s v="EGY-EGYPTIAN SAE-36,00 €"/>
    <s v="614"/>
  </r>
  <r>
    <n v="1981"/>
    <s v="R0359944"/>
    <x v="1"/>
    <x v="2"/>
    <x v="0"/>
    <n v="0"/>
    <n v="23"/>
    <x v="2"/>
    <s v="EGY-EGYPTIAN SAE-23,00 €"/>
    <s v="359"/>
  </r>
  <r>
    <n v="1982"/>
    <s v="R0359944"/>
    <x v="1"/>
    <x v="2"/>
    <x v="1"/>
    <n v="10"/>
    <n v="20"/>
    <x v="55"/>
    <s v="EGY-EGYPTIAN SAE-20,00 €"/>
    <s v="359"/>
  </r>
  <r>
    <n v="1983"/>
    <s v="R0359944"/>
    <x v="1"/>
    <x v="2"/>
    <x v="1"/>
    <n v="20"/>
    <n v="20"/>
    <x v="17"/>
    <s v="EGY-EGYPTIAN SAE-20,00 €"/>
    <s v="359"/>
  </r>
  <r>
    <n v="1984"/>
    <s v="E2926455"/>
    <x v="0"/>
    <x v="5"/>
    <x v="0"/>
    <n v="0"/>
    <n v="35"/>
    <x v="2"/>
    <s v="ITA-zan VETRI-35,00 €"/>
    <s v="926"/>
  </r>
  <r>
    <n v="1985"/>
    <s v="M8046440"/>
    <x v="0"/>
    <x v="0"/>
    <x v="1"/>
    <n v="20"/>
    <n v="14"/>
    <x v="31"/>
    <s v="ITA-SG-14,00 €"/>
    <s v="046"/>
  </r>
  <r>
    <n v="1986"/>
    <s v="M8046440"/>
    <x v="0"/>
    <x v="0"/>
    <x v="0"/>
    <n v="0"/>
    <n v="18"/>
    <x v="2"/>
    <s v="ITA-SG-18,00 €"/>
    <s v="046"/>
  </r>
  <r>
    <n v="1987"/>
    <s v="M8046440"/>
    <x v="0"/>
    <x v="0"/>
    <x v="1"/>
    <n v="10"/>
    <n v="25"/>
    <x v="40"/>
    <s v="ITA-SG-25,00 €"/>
    <s v="046"/>
  </r>
  <r>
    <n v="1988"/>
    <s v="V7524822"/>
    <x v="0"/>
    <x v="8"/>
    <x v="1"/>
    <n v="20"/>
    <n v="33"/>
    <x v="5"/>
    <s v="ITA-zan S.R.L.-33,00 €"/>
    <s v="524"/>
  </r>
  <r>
    <n v="1989"/>
    <s v="M9608615"/>
    <x v="0"/>
    <x v="0"/>
    <x v="1"/>
    <n v="20"/>
    <n v="36"/>
    <x v="26"/>
    <s v="ITA-SG-36,00 €"/>
    <s v="608"/>
  </r>
  <r>
    <n v="1990"/>
    <s v="M9608615"/>
    <x v="0"/>
    <x v="0"/>
    <x v="0"/>
    <n v="0"/>
    <n v="29"/>
    <x v="2"/>
    <s v="ITA-SG-29,00 €"/>
    <s v="608"/>
  </r>
  <r>
    <n v="1991"/>
    <s v="M9608615"/>
    <x v="0"/>
    <x v="0"/>
    <x v="1"/>
    <n v="20"/>
    <n v="13"/>
    <x v="15"/>
    <s v="ITA-SG-13,00 €"/>
    <s v="608"/>
  </r>
  <r>
    <n v="1992"/>
    <s v="M9608615"/>
    <x v="0"/>
    <x v="0"/>
    <x v="1"/>
    <n v="10"/>
    <n v="13"/>
    <x v="51"/>
    <s v="ITA-SG-13,00 €"/>
    <s v="608"/>
  </r>
  <r>
    <n v="1993"/>
    <s v="C7772923"/>
    <x v="0"/>
    <x v="5"/>
    <x v="0"/>
    <n v="0"/>
    <n v="39"/>
    <x v="2"/>
    <s v="ITA-zan VETRI-39,00 €"/>
    <s v="772"/>
  </r>
  <r>
    <n v="1994"/>
    <s v="P7940555"/>
    <x v="0"/>
    <x v="8"/>
    <x v="0"/>
    <n v="0"/>
    <n v="16"/>
    <x v="2"/>
    <s v="ITA-zan S.R.L.-16,00 €"/>
    <s v="940"/>
  </r>
  <r>
    <n v="1995"/>
    <s v="R8647310"/>
    <x v="0"/>
    <x v="6"/>
    <x v="0"/>
    <n v="0"/>
    <n v="21"/>
    <x v="2"/>
    <s v="ITA-zan pin SPA-21,00 €"/>
    <s v="647"/>
  </r>
  <r>
    <n v="1996"/>
    <s v="S1978197"/>
    <x v="0"/>
    <x v="13"/>
    <x v="1"/>
    <n v="10"/>
    <n v="27"/>
    <x v="57"/>
    <s v="ITA-zan SPA-27,00 €"/>
    <s v="978"/>
  </r>
  <r>
    <n v="1997"/>
    <s v="S1978197"/>
    <x v="0"/>
    <x v="13"/>
    <x v="1"/>
    <n v="20"/>
    <n v="16"/>
    <x v="52"/>
    <s v="ITA-zan SPA-16,00 €"/>
    <s v="978"/>
  </r>
  <r>
    <n v="1998"/>
    <s v="S1978197"/>
    <x v="0"/>
    <x v="13"/>
    <x v="0"/>
    <n v="0"/>
    <n v="39"/>
    <x v="2"/>
    <s v="ITA-zan SPA-39,00 €"/>
    <s v="978"/>
  </r>
  <r>
    <n v="1999"/>
    <s v="S1978197"/>
    <x v="0"/>
    <x v="13"/>
    <x v="1"/>
    <n v="20"/>
    <n v="35"/>
    <x v="11"/>
    <s v="ITA-zan SPA-35,00 €"/>
    <s v="978"/>
  </r>
  <r>
    <n v="2000"/>
    <s v="A9979887"/>
    <x v="0"/>
    <x v="9"/>
    <x v="1"/>
    <n v="20"/>
    <n v="22"/>
    <x v="53"/>
    <s v="ITA-zan PAM-22,00 €"/>
    <s v="979"/>
  </r>
  <r>
    <n v="2001"/>
    <s v="A9979887"/>
    <x v="0"/>
    <x v="9"/>
    <x v="0"/>
    <n v="0"/>
    <n v="29"/>
    <x v="2"/>
    <s v="ITA-zan PAM-29,00 €"/>
    <s v="979"/>
  </r>
  <r>
    <n v="2002"/>
    <s v="A9979887"/>
    <x v="0"/>
    <x v="9"/>
    <x v="1"/>
    <n v="10"/>
    <n v="24"/>
    <x v="19"/>
    <s v="ITA-zan PAM-24,00 €"/>
    <s v="979"/>
  </r>
  <r>
    <n v="2003"/>
    <s v="M9421485"/>
    <x v="0"/>
    <x v="5"/>
    <x v="0"/>
    <n v="0"/>
    <n v="18"/>
    <x v="2"/>
    <s v="ITA-zan VETRI-18,00 €"/>
    <s v="421"/>
  </r>
  <r>
    <n v="2004"/>
    <s v="M3931414"/>
    <x v="0"/>
    <x v="8"/>
    <x v="1"/>
    <n v="10"/>
    <n v="31"/>
    <x v="49"/>
    <s v="ITA-zan S.R.L.-31,00 €"/>
    <s v="931"/>
  </r>
  <r>
    <n v="2005"/>
    <s v="M3931414"/>
    <x v="0"/>
    <x v="8"/>
    <x v="0"/>
    <n v="0"/>
    <n v="36"/>
    <x v="2"/>
    <s v="ITA-zan S.R.L.-36,00 €"/>
    <s v="931"/>
  </r>
  <r>
    <n v="2006"/>
    <s v="M3931414"/>
    <x v="0"/>
    <x v="8"/>
    <x v="1"/>
    <n v="20"/>
    <n v="18"/>
    <x v="10"/>
    <s v="ITA-zan S.R.L.-18,00 €"/>
    <s v="931"/>
  </r>
  <r>
    <n v="2007"/>
    <s v="S6860662"/>
    <x v="0"/>
    <x v="0"/>
    <x v="0"/>
    <n v="0"/>
    <n v="17"/>
    <x v="2"/>
    <s v="ITA-SG-17,00 €"/>
    <s v="860"/>
  </r>
  <r>
    <n v="2008"/>
    <s v="S6860662"/>
    <x v="0"/>
    <x v="0"/>
    <x v="1"/>
    <n v="20"/>
    <n v="36"/>
    <x v="26"/>
    <s v="ITA-SG-36,00 €"/>
    <s v="860"/>
  </r>
  <r>
    <n v="2009"/>
    <s v="S6860662"/>
    <x v="0"/>
    <x v="0"/>
    <x v="1"/>
    <n v="10"/>
    <n v="35"/>
    <x v="46"/>
    <s v="ITA-SG-35,00 €"/>
    <s v="860"/>
  </r>
  <r>
    <n v="2010"/>
    <s v="F8672646"/>
    <x v="0"/>
    <x v="5"/>
    <x v="1"/>
    <n v="20"/>
    <n v="10"/>
    <x v="55"/>
    <s v="ITA-zan VETRI-10,00 €"/>
    <s v="672"/>
  </r>
  <r>
    <n v="2011"/>
    <s v="F8672646"/>
    <x v="0"/>
    <x v="5"/>
    <x v="0"/>
    <n v="0"/>
    <n v="17"/>
    <x v="2"/>
    <s v="ITA-zan VETRI-17,00 €"/>
    <s v="672"/>
  </r>
  <r>
    <n v="2012"/>
    <s v="F8672646"/>
    <x v="0"/>
    <x v="5"/>
    <x v="1"/>
    <n v="10"/>
    <n v="22"/>
    <x v="45"/>
    <s v="ITA-zan VETRI-22,00 €"/>
    <s v="672"/>
  </r>
  <r>
    <n v="2013"/>
    <s v="F5784755"/>
    <x v="0"/>
    <x v="5"/>
    <x v="1"/>
    <n v="10"/>
    <n v="40"/>
    <x v="17"/>
    <s v="ITA-zan VETRI-40,00 €"/>
    <s v="784"/>
  </r>
  <r>
    <n v="2014"/>
    <s v="F5784755"/>
    <x v="0"/>
    <x v="5"/>
    <x v="0"/>
    <n v="0"/>
    <n v="33"/>
    <x v="2"/>
    <s v="ITA-zan VETRI-33,00 €"/>
    <s v="784"/>
  </r>
  <r>
    <n v="2015"/>
    <s v="F5784755"/>
    <x v="0"/>
    <x v="5"/>
    <x v="1"/>
    <n v="20"/>
    <n v="30"/>
    <x v="1"/>
    <s v="ITA-zan VETRI-30,00 €"/>
    <s v="784"/>
  </r>
  <r>
    <n v="2016"/>
    <s v="M1094493"/>
    <x v="0"/>
    <x v="6"/>
    <x v="1"/>
    <n v="20"/>
    <n v="12"/>
    <x v="19"/>
    <s v="ITA-zan pin SPA-12,00 €"/>
    <s v="094"/>
  </r>
  <r>
    <n v="2017"/>
    <s v="M1094493"/>
    <x v="0"/>
    <x v="6"/>
    <x v="0"/>
    <n v="0"/>
    <n v="32"/>
    <x v="2"/>
    <s v="ITA-zan pin SPA-32,00 €"/>
    <s v="094"/>
  </r>
  <r>
    <n v="2018"/>
    <s v="F0945006"/>
    <x v="0"/>
    <x v="9"/>
    <x v="1"/>
    <n v="20"/>
    <n v="33"/>
    <x v="5"/>
    <s v="ITA-zan PAM-33,00 €"/>
    <s v="945"/>
  </r>
  <r>
    <n v="2019"/>
    <s v="F0945006"/>
    <x v="0"/>
    <x v="9"/>
    <x v="1"/>
    <n v="10"/>
    <n v="33"/>
    <x v="8"/>
    <s v="ITA-zan PAM-33,00 €"/>
    <s v="945"/>
  </r>
  <r>
    <n v="2020"/>
    <s v="F0945006"/>
    <x v="0"/>
    <x v="9"/>
    <x v="0"/>
    <n v="0"/>
    <n v="29"/>
    <x v="2"/>
    <s v="ITA-zan PAM-29,00 €"/>
    <s v="945"/>
  </r>
  <r>
    <n v="2021"/>
    <s v="L9768248"/>
    <x v="0"/>
    <x v="8"/>
    <x v="0"/>
    <n v="0"/>
    <n v="29"/>
    <x v="2"/>
    <s v="ITA-zan S.R.L.-29,00 €"/>
    <s v="768"/>
  </r>
  <r>
    <n v="2022"/>
    <s v="L9768248"/>
    <x v="0"/>
    <x v="8"/>
    <x v="1"/>
    <n v="20"/>
    <n v="33"/>
    <x v="5"/>
    <s v="ITA-zan S.R.L.-33,00 €"/>
    <s v="768"/>
  </r>
  <r>
    <n v="2023"/>
    <s v="A6962901"/>
    <x v="1"/>
    <x v="3"/>
    <x v="1"/>
    <n v="20"/>
    <n v="16"/>
    <x v="52"/>
    <s v="EGY-zan pin assuf S.A.E.-16,00 €"/>
    <s v="962"/>
  </r>
  <r>
    <n v="2024"/>
    <s v="A6962901"/>
    <x v="1"/>
    <x v="3"/>
    <x v="0"/>
    <n v="0"/>
    <n v="14"/>
    <x v="2"/>
    <s v="EGY-zan pin assuf S.A.E.-14,00 €"/>
    <s v="962"/>
  </r>
  <r>
    <n v="2025"/>
    <s v="A6962901"/>
    <x v="1"/>
    <x v="3"/>
    <x v="1"/>
    <n v="20"/>
    <n v="10"/>
    <x v="55"/>
    <s v="EGY-zan pin assuf S.A.E.-10,00 €"/>
    <s v="962"/>
  </r>
  <r>
    <n v="2026"/>
    <s v="J7417744"/>
    <x v="0"/>
    <x v="6"/>
    <x v="1"/>
    <n v="20"/>
    <n v="37"/>
    <x v="7"/>
    <s v="ITA-zan pin SPA-37,00 €"/>
    <s v="417"/>
  </r>
  <r>
    <n v="2027"/>
    <s v="F3613254"/>
    <x v="0"/>
    <x v="8"/>
    <x v="0"/>
    <n v="0"/>
    <n v="24"/>
    <x v="2"/>
    <s v="ITA-zan S.R.L.-24,00 €"/>
    <s v="613"/>
  </r>
  <r>
    <n v="2028"/>
    <s v="F3613254"/>
    <x v="0"/>
    <x v="8"/>
    <x v="1"/>
    <n v="20"/>
    <n v="13"/>
    <x v="15"/>
    <s v="ITA-zan S.R.L.-13,00 €"/>
    <s v="613"/>
  </r>
  <r>
    <n v="2029"/>
    <s v="F3613254"/>
    <x v="0"/>
    <x v="8"/>
    <x v="1"/>
    <n v="10"/>
    <n v="37"/>
    <x v="58"/>
    <s v="ITA-zan S.R.L.-37,00 €"/>
    <s v="613"/>
  </r>
  <r>
    <n v="2030"/>
    <s v="F3613254"/>
    <x v="0"/>
    <x v="8"/>
    <x v="1"/>
    <n v="20"/>
    <n v="34"/>
    <x v="24"/>
    <s v="ITA-zan S.R.L.-34,00 €"/>
    <s v="613"/>
  </r>
  <r>
    <n v="2031"/>
    <s v="B4186001"/>
    <x v="0"/>
    <x v="6"/>
    <x v="1"/>
    <n v="10"/>
    <n v="18"/>
    <x v="30"/>
    <s v="ITA-zan pin SPA-18,00 €"/>
    <s v="186"/>
  </r>
  <r>
    <n v="2032"/>
    <s v="F6030182"/>
    <x v="0"/>
    <x v="15"/>
    <x v="0"/>
    <n v="0"/>
    <n v="33"/>
    <x v="2"/>
    <s v="ITA-mull-33,00 €"/>
    <s v="030"/>
  </r>
  <r>
    <n v="2033"/>
    <s v="F2649732"/>
    <x v="0"/>
    <x v="5"/>
    <x v="1"/>
    <n v="20"/>
    <n v="23"/>
    <x v="13"/>
    <s v="ITA-zan VETRI-23,00 €"/>
    <s v="649"/>
  </r>
  <r>
    <n v="2034"/>
    <s v="F2649732"/>
    <x v="0"/>
    <x v="5"/>
    <x v="0"/>
    <n v="0"/>
    <n v="40"/>
    <x v="2"/>
    <s v="ITA-zan VETRI-40,00 €"/>
    <s v="649"/>
  </r>
  <r>
    <n v="2035"/>
    <s v="F2649732"/>
    <x v="0"/>
    <x v="5"/>
    <x v="1"/>
    <n v="10"/>
    <n v="11"/>
    <x v="65"/>
    <s v="ITA-zan VETRI-11,00 €"/>
    <s v="649"/>
  </r>
  <r>
    <n v="2036"/>
    <s v="S9223395"/>
    <x v="0"/>
    <x v="6"/>
    <x v="0"/>
    <n v="0"/>
    <n v="33"/>
    <x v="2"/>
    <s v="ITA-zan pin SPA-33,00 €"/>
    <s v="223"/>
  </r>
  <r>
    <n v="2037"/>
    <s v="S9223395"/>
    <x v="0"/>
    <x v="6"/>
    <x v="1"/>
    <n v="10"/>
    <n v="13"/>
    <x v="51"/>
    <s v="ITA-zan pin SPA-13,00 €"/>
    <s v="223"/>
  </r>
  <r>
    <n v="2038"/>
    <s v="F5514123"/>
    <x v="0"/>
    <x v="5"/>
    <x v="1"/>
    <n v="20"/>
    <n v="24"/>
    <x v="16"/>
    <s v="ITA-zan VETRI-24,00 €"/>
    <s v="514"/>
  </r>
  <r>
    <n v="2039"/>
    <s v="F5514123"/>
    <x v="0"/>
    <x v="5"/>
    <x v="0"/>
    <n v="0"/>
    <n v="14"/>
    <x v="2"/>
    <s v="ITA-zan VETRI-14,00 €"/>
    <s v="514"/>
  </r>
  <r>
    <n v="2040"/>
    <s v="L8936346"/>
    <x v="0"/>
    <x v="0"/>
    <x v="1"/>
    <n v="20"/>
    <n v="26"/>
    <x v="54"/>
    <s v="ITA-SG-26,00 €"/>
    <s v="936"/>
  </r>
  <r>
    <n v="2041"/>
    <s v="L8936346"/>
    <x v="0"/>
    <x v="0"/>
    <x v="1"/>
    <n v="10"/>
    <n v="20"/>
    <x v="55"/>
    <s v="ITA-SG-20,00 €"/>
    <s v="936"/>
  </r>
  <r>
    <n v="2042"/>
    <s v="L8936346"/>
    <x v="0"/>
    <x v="0"/>
    <x v="0"/>
    <n v="0"/>
    <n v="32"/>
    <x v="2"/>
    <s v="ITA-SG-32,00 €"/>
    <s v="936"/>
  </r>
  <r>
    <n v="2043"/>
    <s v="L8936346"/>
    <x v="0"/>
    <x v="0"/>
    <x v="1"/>
    <n v="20"/>
    <n v="11"/>
    <x v="45"/>
    <s v="ITA-SG-11,00 €"/>
    <s v="936"/>
  </r>
  <r>
    <n v="2044"/>
    <s v="R9567717"/>
    <x v="0"/>
    <x v="5"/>
    <x v="0"/>
    <n v="0"/>
    <n v="17"/>
    <x v="2"/>
    <s v="ITA-zan VETRI-17,00 €"/>
    <s v="567"/>
  </r>
  <r>
    <n v="2045"/>
    <s v="E1966538"/>
    <x v="0"/>
    <x v="5"/>
    <x v="1"/>
    <n v="20"/>
    <n v="23"/>
    <x v="13"/>
    <s v="ITA-zan VETRI-23,00 €"/>
    <s v="966"/>
  </r>
  <r>
    <n v="2046"/>
    <s v="E1966538"/>
    <x v="0"/>
    <x v="5"/>
    <x v="0"/>
    <n v="0"/>
    <n v="26"/>
    <x v="2"/>
    <s v="ITA-zan VETRI-26,00 €"/>
    <s v="966"/>
  </r>
  <r>
    <n v="2047"/>
    <s v="R7342738"/>
    <x v="0"/>
    <x v="0"/>
    <x v="1"/>
    <n v="10"/>
    <n v="32"/>
    <x v="52"/>
    <s v="ITA-SG-32,00 €"/>
    <s v="342"/>
  </r>
  <r>
    <n v="2048"/>
    <s v="R7342738"/>
    <x v="0"/>
    <x v="0"/>
    <x v="0"/>
    <n v="0"/>
    <n v="15"/>
    <x v="2"/>
    <s v="ITA-SG-15,00 €"/>
    <s v="342"/>
  </r>
  <r>
    <n v="2049"/>
    <s v="P7156674"/>
    <x v="0"/>
    <x v="10"/>
    <x v="0"/>
    <n v="0"/>
    <n v="16"/>
    <x v="2"/>
    <s v="ITA-lollo SRL-16,00 €"/>
    <s v="156"/>
  </r>
  <r>
    <n v="2050"/>
    <s v="I6430645"/>
    <x v="0"/>
    <x v="6"/>
    <x v="1"/>
    <n v="10"/>
    <n v="16"/>
    <x v="23"/>
    <s v="ITA-zan pin SPA-16,00 €"/>
    <s v="430"/>
  </r>
  <r>
    <n v="2051"/>
    <s v="I6430645"/>
    <x v="0"/>
    <x v="6"/>
    <x v="0"/>
    <n v="0"/>
    <n v="37"/>
    <x v="2"/>
    <s v="ITA-zan pin SPA-37,00 €"/>
    <s v="430"/>
  </r>
  <r>
    <n v="2052"/>
    <s v="I6430645"/>
    <x v="0"/>
    <x v="6"/>
    <x v="1"/>
    <n v="20"/>
    <n v="13"/>
    <x v="15"/>
    <s v="ITA-zan pin SPA-13,00 €"/>
    <s v="430"/>
  </r>
  <r>
    <n v="2053"/>
    <s v="M9698792"/>
    <x v="0"/>
    <x v="0"/>
    <x v="1"/>
    <n v="20"/>
    <n v="30"/>
    <x v="1"/>
    <s v="ITA-SG-30,00 €"/>
    <s v="698"/>
  </r>
  <r>
    <n v="2054"/>
    <s v="M9698792"/>
    <x v="0"/>
    <x v="0"/>
    <x v="0"/>
    <n v="0"/>
    <n v="10"/>
    <x v="2"/>
    <s v="ITA-SG-10,00 €"/>
    <s v="698"/>
  </r>
  <r>
    <n v="2055"/>
    <s v="M9698792"/>
    <x v="0"/>
    <x v="0"/>
    <x v="1"/>
    <n v="10"/>
    <n v="20"/>
    <x v="55"/>
    <s v="ITA-SG-20,00 €"/>
    <s v="698"/>
  </r>
  <r>
    <n v="2056"/>
    <s v="M9698792"/>
    <x v="0"/>
    <x v="0"/>
    <x v="1"/>
    <n v="20"/>
    <n v="25"/>
    <x v="38"/>
    <s v="ITA-SG-25,00 €"/>
    <s v="698"/>
  </r>
  <r>
    <n v="2057"/>
    <s v="S1528597"/>
    <x v="0"/>
    <x v="0"/>
    <x v="1"/>
    <n v="20"/>
    <n v="36"/>
    <x v="26"/>
    <s v="ITA-SG-36,00 €"/>
    <s v="528"/>
  </r>
  <r>
    <n v="2058"/>
    <s v="S1528597"/>
    <x v="0"/>
    <x v="0"/>
    <x v="1"/>
    <n v="10"/>
    <n v="20"/>
    <x v="55"/>
    <s v="ITA-SG-20,00 €"/>
    <s v="528"/>
  </r>
  <r>
    <n v="2059"/>
    <s v="S1528597"/>
    <x v="0"/>
    <x v="0"/>
    <x v="0"/>
    <n v="0"/>
    <n v="19"/>
    <x v="2"/>
    <s v="ITA-SG-19,00 €"/>
    <s v="528"/>
  </r>
  <r>
    <n v="2060"/>
    <s v="A0790206"/>
    <x v="0"/>
    <x v="6"/>
    <x v="1"/>
    <n v="10"/>
    <n v="23"/>
    <x v="48"/>
    <s v="ITA-zan pin SPA-23,00 €"/>
    <s v="790"/>
  </r>
  <r>
    <n v="2061"/>
    <s v="A0790206"/>
    <x v="0"/>
    <x v="6"/>
    <x v="0"/>
    <n v="0"/>
    <n v="10"/>
    <x v="2"/>
    <s v="ITA-zan pin SPA-10,00 €"/>
    <s v="790"/>
  </r>
  <r>
    <n v="2062"/>
    <s v="A0790206"/>
    <x v="0"/>
    <x v="6"/>
    <x v="1"/>
    <n v="20"/>
    <n v="21"/>
    <x v="44"/>
    <s v="ITA-zan pin SPA-21,00 €"/>
    <s v="790"/>
  </r>
  <r>
    <n v="2063"/>
    <s v="M2203638"/>
    <x v="0"/>
    <x v="15"/>
    <x v="0"/>
    <n v="0"/>
    <n v="28"/>
    <x v="2"/>
    <s v="ITA-mull-28,00 €"/>
    <s v="203"/>
  </r>
  <r>
    <n v="2064"/>
    <s v="M2203638"/>
    <x v="0"/>
    <x v="15"/>
    <x v="1"/>
    <n v="10"/>
    <n v="33"/>
    <x v="8"/>
    <s v="ITA-mull-33,00 €"/>
    <s v="203"/>
  </r>
  <r>
    <n v="2067"/>
    <s v="G2902549"/>
    <x v="0"/>
    <x v="10"/>
    <x v="0"/>
    <n v="0"/>
    <n v="18"/>
    <x v="2"/>
    <s v="ITA-lollo SRL-18,00 €"/>
    <s v="902"/>
  </r>
  <r>
    <n v="2068"/>
    <s v="M4175624"/>
    <x v="0"/>
    <x v="13"/>
    <x v="0"/>
    <n v="0"/>
    <n v="23"/>
    <x v="2"/>
    <s v="ITA-zan SPA-23,00 €"/>
    <s v="175"/>
  </r>
  <r>
    <n v="2069"/>
    <s v="M4175624"/>
    <x v="0"/>
    <x v="13"/>
    <x v="1"/>
    <n v="30"/>
    <n v="14"/>
    <x v="44"/>
    <s v="ITA-zan SPA-14,00 €"/>
    <s v="175"/>
  </r>
  <r>
    <n v="2070"/>
    <s v="M4175624"/>
    <x v="0"/>
    <x v="13"/>
    <x v="1"/>
    <n v="10"/>
    <n v="11"/>
    <x v="65"/>
    <s v="ITA-zan SPA-11,00 €"/>
    <s v="175"/>
  </r>
  <r>
    <n v="2071"/>
    <s v="G0096197"/>
    <x v="0"/>
    <x v="0"/>
    <x v="0"/>
    <n v="0"/>
    <n v="16"/>
    <x v="2"/>
    <s v="ITA-SG-16,00 €"/>
    <s v="096"/>
  </r>
  <r>
    <n v="2072"/>
    <s v="N2956556"/>
    <x v="0"/>
    <x v="6"/>
    <x v="0"/>
    <n v="0"/>
    <n v="10"/>
    <x v="2"/>
    <s v="ITA-zan pin SPA-10,00 €"/>
    <s v="956"/>
  </r>
  <r>
    <n v="2073"/>
    <s v="N2956556"/>
    <x v="0"/>
    <x v="6"/>
    <x v="1"/>
    <n v="10"/>
    <n v="26"/>
    <x v="15"/>
    <s v="ITA-zan pin SPA-26,00 €"/>
    <s v="956"/>
  </r>
  <r>
    <n v="2074"/>
    <s v="N2956556"/>
    <x v="0"/>
    <x v="6"/>
    <x v="1"/>
    <n v="20"/>
    <n v="15"/>
    <x v="4"/>
    <s v="ITA-zan pin SPA-15,00 €"/>
    <s v="956"/>
  </r>
  <r>
    <n v="2075"/>
    <s v="N2956556"/>
    <x v="0"/>
    <x v="6"/>
    <x v="1"/>
    <n v="30"/>
    <n v="23"/>
    <x v="61"/>
    <s v="ITA-zan pin SPA-23,00 €"/>
    <s v="956"/>
  </r>
  <r>
    <n v="2076"/>
    <s v="L7856982"/>
    <x v="0"/>
    <x v="9"/>
    <x v="0"/>
    <n v="0"/>
    <n v="31"/>
    <x v="2"/>
    <s v="ITA-zan PAM-31,00 €"/>
    <s v="856"/>
  </r>
  <r>
    <n v="2077"/>
    <s v="L7856982"/>
    <x v="0"/>
    <x v="9"/>
    <x v="1"/>
    <n v="30"/>
    <n v="37"/>
    <x v="39"/>
    <s v="ITA-zan PAM-37,00 €"/>
    <s v="856"/>
  </r>
  <r>
    <n v="2078"/>
    <s v="D2416556"/>
    <x v="2"/>
    <x v="11"/>
    <x v="1"/>
    <n v="10"/>
    <n v="23"/>
    <x v="48"/>
    <s v="GRC-zan ABEE-23,00 €"/>
    <s v="416"/>
  </r>
  <r>
    <n v="2079"/>
    <s v="D2416556"/>
    <x v="2"/>
    <x v="11"/>
    <x v="1"/>
    <n v="30"/>
    <n v="36"/>
    <x v="72"/>
    <s v="GRC-zan ABEE-36,00 €"/>
    <s v="416"/>
  </r>
  <r>
    <n v="2080"/>
    <s v="D2416556"/>
    <x v="2"/>
    <x v="11"/>
    <x v="0"/>
    <n v="0"/>
    <n v="34"/>
    <x v="2"/>
    <s v="GRC-zan ABEE-34,00 €"/>
    <s v="416"/>
  </r>
  <r>
    <n v="2081"/>
    <s v="C8385416"/>
    <x v="0"/>
    <x v="0"/>
    <x v="0"/>
    <n v="0"/>
    <n v="24"/>
    <x v="2"/>
    <s v="ITA-SG-24,00 €"/>
    <s v="385"/>
  </r>
  <r>
    <n v="2082"/>
    <s v="C8385416"/>
    <x v="0"/>
    <x v="0"/>
    <x v="1"/>
    <n v="10"/>
    <n v="35"/>
    <x v="46"/>
    <s v="ITA-SG-35,00 €"/>
    <s v="385"/>
  </r>
  <r>
    <n v="2083"/>
    <s v="G0498867"/>
    <x v="2"/>
    <x v="17"/>
    <x v="1"/>
    <n v="10"/>
    <n v="26"/>
    <x v="15"/>
    <s v="GRC-zan palla SA-26,00 €"/>
    <s v="498"/>
  </r>
  <r>
    <n v="2084"/>
    <s v="G0498867"/>
    <x v="2"/>
    <x v="17"/>
    <x v="1"/>
    <n v="30"/>
    <n v="15"/>
    <x v="20"/>
    <s v="GRC-zan palla SA-15,00 €"/>
    <s v="498"/>
  </r>
  <r>
    <n v="2085"/>
    <s v="G0498867"/>
    <x v="2"/>
    <x v="17"/>
    <x v="0"/>
    <n v="0"/>
    <n v="16"/>
    <x v="2"/>
    <s v="GRC-zan palla SA-16,00 €"/>
    <s v="498"/>
  </r>
  <r>
    <n v="2086"/>
    <s v="D5107913"/>
    <x v="0"/>
    <x v="6"/>
    <x v="0"/>
    <n v="0"/>
    <n v="28"/>
    <x v="2"/>
    <s v="ITA-zan pin SPA-28,00 €"/>
    <s v="107"/>
  </r>
  <r>
    <n v="2087"/>
    <s v="S9740586"/>
    <x v="0"/>
    <x v="0"/>
    <x v="1"/>
    <n v="10"/>
    <n v="11"/>
    <x v="65"/>
    <s v="ITA-SG-11,00 €"/>
    <s v="740"/>
  </r>
  <r>
    <n v="2088"/>
    <s v="S9740586"/>
    <x v="0"/>
    <x v="0"/>
    <x v="0"/>
    <n v="0"/>
    <n v="15"/>
    <x v="2"/>
    <s v="ITA-SG-15,00 €"/>
    <s v="740"/>
  </r>
  <r>
    <n v="2089"/>
    <s v="M2075187"/>
    <x v="0"/>
    <x v="9"/>
    <x v="0"/>
    <n v="0"/>
    <n v="26"/>
    <x v="2"/>
    <s v="ITA-zan PAM-26,00 €"/>
    <s v="075"/>
  </r>
  <r>
    <n v="2090"/>
    <s v="M2075187"/>
    <x v="0"/>
    <x v="9"/>
    <x v="1"/>
    <n v="10"/>
    <n v="34"/>
    <x v="22"/>
    <s v="ITA-zan PAM-34,00 €"/>
    <s v="075"/>
  </r>
  <r>
    <n v="2091"/>
    <s v="L3654694"/>
    <x v="0"/>
    <x v="10"/>
    <x v="0"/>
    <n v="0"/>
    <n v="16"/>
    <x v="2"/>
    <s v="ITA-lollo SRL-16,00 €"/>
    <s v="654"/>
  </r>
  <r>
    <n v="2093"/>
    <s v="S9354456"/>
    <x v="0"/>
    <x v="0"/>
    <x v="1"/>
    <n v="10"/>
    <n v="21"/>
    <x v="43"/>
    <s v="ITA-SG-21,00 €"/>
    <s v="354"/>
  </r>
  <r>
    <n v="2094"/>
    <s v="S9354456"/>
    <x v="0"/>
    <x v="0"/>
    <x v="0"/>
    <n v="0"/>
    <n v="13"/>
    <x v="2"/>
    <s v="ITA-SG-13,00 €"/>
    <s v="354"/>
  </r>
  <r>
    <n v="2095"/>
    <s v="G6856644"/>
    <x v="0"/>
    <x v="8"/>
    <x v="1"/>
    <n v="30"/>
    <n v="19"/>
    <x v="67"/>
    <s v="ITA-zan S.R.L.-19,00 €"/>
    <s v="856"/>
  </r>
  <r>
    <n v="2096"/>
    <s v="S7237254"/>
    <x v="0"/>
    <x v="0"/>
    <x v="0"/>
    <n v="0"/>
    <n v="19"/>
    <x v="2"/>
    <s v="ITA-SG-19,00 €"/>
    <s v="237"/>
  </r>
  <r>
    <n v="2097"/>
    <s v="S7237254"/>
    <x v="0"/>
    <x v="0"/>
    <x v="1"/>
    <n v="10"/>
    <n v="16"/>
    <x v="23"/>
    <s v="ITA-SG-16,00 €"/>
    <s v="237"/>
  </r>
  <r>
    <n v="2098"/>
    <s v="S7237254"/>
    <x v="0"/>
    <x v="0"/>
    <x v="1"/>
    <n v="30"/>
    <n v="26"/>
    <x v="50"/>
    <s v="ITA-SG-26,00 €"/>
    <s v="237"/>
  </r>
  <r>
    <n v="2099"/>
    <s v="M3346896"/>
    <x v="0"/>
    <x v="13"/>
    <x v="1"/>
    <n v="10"/>
    <n v="31"/>
    <x v="49"/>
    <s v="ITA-zan SPA-31,00 €"/>
    <s v="346"/>
  </r>
  <r>
    <n v="2100"/>
    <s v="S7605526"/>
    <x v="0"/>
    <x v="10"/>
    <x v="0"/>
    <n v="0"/>
    <n v="33"/>
    <x v="2"/>
    <s v="ITA-lollo SRL-33,00 €"/>
    <s v="605"/>
  </r>
  <r>
    <n v="2101"/>
    <s v="M9262510"/>
    <x v="0"/>
    <x v="0"/>
    <x v="0"/>
    <n v="0"/>
    <n v="40"/>
    <x v="2"/>
    <s v="ITA-SG-40,00 €"/>
    <s v="262"/>
  </r>
  <r>
    <n v="2102"/>
    <s v="R2559298"/>
    <x v="0"/>
    <x v="5"/>
    <x v="1"/>
    <n v="30"/>
    <n v="32"/>
    <x v="70"/>
    <s v="ITA-zan VETRI-32,00 €"/>
    <s v="559"/>
  </r>
  <r>
    <n v="2103"/>
    <s v="R2559298"/>
    <x v="0"/>
    <x v="5"/>
    <x v="0"/>
    <n v="0"/>
    <n v="33"/>
    <x v="2"/>
    <s v="ITA-zan VETRI-33,00 €"/>
    <s v="559"/>
  </r>
  <r>
    <n v="2104"/>
    <s v="R2559298"/>
    <x v="0"/>
    <x v="5"/>
    <x v="1"/>
    <n v="10"/>
    <n v="20"/>
    <x v="55"/>
    <s v="ITA-zan VETRI-20,00 €"/>
    <s v="559"/>
  </r>
  <r>
    <n v="2105"/>
    <s v="E7596154"/>
    <x v="0"/>
    <x v="14"/>
    <x v="1"/>
    <n v="10"/>
    <n v="38"/>
    <x v="3"/>
    <s v="ITA-SG DISTRIBUZIONE SRL-38,00 €"/>
    <s v="596"/>
  </r>
  <r>
    <n v="2106"/>
    <s v="E7596154"/>
    <x v="0"/>
    <x v="14"/>
    <x v="0"/>
    <n v="0"/>
    <n v="18"/>
    <x v="2"/>
    <s v="ITA-SG DISTRIBUZIONE SRL-18,00 €"/>
    <s v="596"/>
  </r>
  <r>
    <n v="2107"/>
    <s v="E7596154"/>
    <x v="0"/>
    <x v="14"/>
    <x v="1"/>
    <n v="30"/>
    <n v="36"/>
    <x v="72"/>
    <s v="ITA-SG DISTRIBUZIONE SRL-36,00 €"/>
    <s v="596"/>
  </r>
  <r>
    <n v="2108"/>
    <s v="A5166200"/>
    <x v="0"/>
    <x v="6"/>
    <x v="0"/>
    <n v="0"/>
    <n v="27"/>
    <x v="2"/>
    <s v="ITA-zan pin SPA-27,00 €"/>
    <s v="166"/>
  </r>
  <r>
    <n v="2109"/>
    <s v="P8887739"/>
    <x v="0"/>
    <x v="8"/>
    <x v="0"/>
    <n v="0"/>
    <n v="31"/>
    <x v="2"/>
    <s v="ITA-zan S.R.L.-31,00 €"/>
    <s v="887"/>
  </r>
  <r>
    <n v="2110"/>
    <s v="P8887739"/>
    <x v="0"/>
    <x v="8"/>
    <x v="1"/>
    <n v="10"/>
    <n v="33"/>
    <x v="8"/>
    <s v="ITA-zan S.R.L.-33,00 €"/>
    <s v="887"/>
  </r>
  <r>
    <n v="2111"/>
    <s v="P8887739"/>
    <x v="0"/>
    <x v="8"/>
    <x v="1"/>
    <n v="30"/>
    <n v="25"/>
    <x v="21"/>
    <s v="ITA-zan S.R.L.-25,00 €"/>
    <s v="887"/>
  </r>
  <r>
    <n v="2112"/>
    <s v="F4131944"/>
    <x v="0"/>
    <x v="6"/>
    <x v="0"/>
    <n v="0"/>
    <n v="25"/>
    <x v="2"/>
    <s v="ITA-zan pin SPA-25,00 €"/>
    <s v="131"/>
  </r>
  <r>
    <n v="2113"/>
    <s v="C3564912"/>
    <x v="0"/>
    <x v="0"/>
    <x v="0"/>
    <n v="0"/>
    <n v="32"/>
    <x v="2"/>
    <s v="ITA-SG-32,00 €"/>
    <s v="564"/>
  </r>
  <r>
    <n v="2114"/>
    <s v="A9452383"/>
    <x v="0"/>
    <x v="0"/>
    <x v="0"/>
    <n v="0"/>
    <n v="24"/>
    <x v="2"/>
    <s v="ITA-SG-24,00 €"/>
    <s v="452"/>
  </r>
  <r>
    <n v="2115"/>
    <s v="A9452383"/>
    <x v="0"/>
    <x v="0"/>
    <x v="1"/>
    <n v="30"/>
    <n v="37"/>
    <x v="39"/>
    <s v="ITA-SG-37,00 €"/>
    <s v="452"/>
  </r>
  <r>
    <n v="2116"/>
    <s v="A9452383"/>
    <x v="0"/>
    <x v="0"/>
    <x v="1"/>
    <n v="10"/>
    <n v="29"/>
    <x v="34"/>
    <s v="ITA-SG-29,00 €"/>
    <s v="452"/>
  </r>
  <r>
    <n v="2117"/>
    <s v="S5811791"/>
    <x v="0"/>
    <x v="8"/>
    <x v="0"/>
    <n v="0"/>
    <n v="26"/>
    <x v="2"/>
    <s v="ITA-zan S.R.L.-26,00 €"/>
    <s v="811"/>
  </r>
  <r>
    <n v="2118"/>
    <s v="S5811791"/>
    <x v="0"/>
    <x v="8"/>
    <x v="1"/>
    <n v="10"/>
    <n v="16"/>
    <x v="23"/>
    <s v="ITA-zan S.R.L.-16,00 €"/>
    <s v="811"/>
  </r>
  <r>
    <n v="2119"/>
    <s v="S5811791"/>
    <x v="0"/>
    <x v="8"/>
    <x v="1"/>
    <n v="30"/>
    <n v="34"/>
    <x v="71"/>
    <s v="ITA-zan S.R.L.-34,00 €"/>
    <s v="811"/>
  </r>
  <r>
    <n v="2120"/>
    <s v="A1887089"/>
    <x v="0"/>
    <x v="5"/>
    <x v="0"/>
    <n v="0"/>
    <n v="19"/>
    <x v="2"/>
    <s v="ITA-zan VETRI-19,00 €"/>
    <s v="887"/>
  </r>
  <r>
    <n v="2121"/>
    <s v="M0820702"/>
    <x v="0"/>
    <x v="5"/>
    <x v="0"/>
    <n v="0"/>
    <n v="31"/>
    <x v="2"/>
    <s v="ITA-zan VETRI-31,00 €"/>
    <s v="820"/>
  </r>
  <r>
    <n v="2122"/>
    <s v="C0055593"/>
    <x v="0"/>
    <x v="9"/>
    <x v="1"/>
    <n v="30"/>
    <n v="18"/>
    <x v="41"/>
    <s v="ITA-zan PAM-18,00 €"/>
    <s v="055"/>
  </r>
  <r>
    <n v="2123"/>
    <s v="C0055593"/>
    <x v="0"/>
    <x v="9"/>
    <x v="1"/>
    <n v="10"/>
    <n v="17"/>
    <x v="25"/>
    <s v="ITA-zan PAM-17,00 €"/>
    <s v="055"/>
  </r>
  <r>
    <n v="2124"/>
    <s v="C0055593"/>
    <x v="0"/>
    <x v="9"/>
    <x v="0"/>
    <n v="0"/>
    <n v="12"/>
    <x v="2"/>
    <s v="ITA-zan PAM-12,00 €"/>
    <s v="055"/>
  </r>
  <r>
    <n v="2125"/>
    <s v="D8024944"/>
    <x v="0"/>
    <x v="0"/>
    <x v="1"/>
    <n v="10"/>
    <n v="16"/>
    <x v="23"/>
    <s v="ITA-SG-16,00 €"/>
    <s v="024"/>
  </r>
  <r>
    <n v="2126"/>
    <s v="D8024944"/>
    <x v="0"/>
    <x v="0"/>
    <x v="0"/>
    <n v="0"/>
    <n v="28"/>
    <x v="2"/>
    <s v="ITA-SG-28,00 €"/>
    <s v="024"/>
  </r>
  <r>
    <n v="2127"/>
    <s v="E3986774"/>
    <x v="0"/>
    <x v="5"/>
    <x v="0"/>
    <n v="0"/>
    <n v="24"/>
    <x v="2"/>
    <s v="ITA-zan VETRI-24,00 €"/>
    <s v="986"/>
  </r>
  <r>
    <n v="2128"/>
    <s v="E3986774"/>
    <x v="0"/>
    <x v="5"/>
    <x v="1"/>
    <n v="30"/>
    <n v="29"/>
    <x v="27"/>
    <s v="ITA-zan VETRI-29,00 €"/>
    <s v="986"/>
  </r>
  <r>
    <n v="2129"/>
    <s v="F6920489"/>
    <x v="0"/>
    <x v="0"/>
    <x v="0"/>
    <n v="0"/>
    <n v="35"/>
    <x v="2"/>
    <s v="ITA-SG-35,00 €"/>
    <s v="920"/>
  </r>
  <r>
    <n v="2130"/>
    <s v="F6920489"/>
    <x v="0"/>
    <x v="0"/>
    <x v="1"/>
    <n v="10"/>
    <n v="34"/>
    <x v="22"/>
    <s v="ITA-SG-34,00 €"/>
    <s v="920"/>
  </r>
  <r>
    <n v="2131"/>
    <s v="T5617450"/>
    <x v="0"/>
    <x v="0"/>
    <x v="0"/>
    <n v="0"/>
    <n v="13"/>
    <x v="2"/>
    <s v="ITA-SG-13,00 €"/>
    <s v="617"/>
  </r>
  <r>
    <n v="2132"/>
    <s v="D1068216"/>
    <x v="0"/>
    <x v="0"/>
    <x v="0"/>
    <n v="0"/>
    <n v="38"/>
    <x v="2"/>
    <s v="ITA-SG-38,00 €"/>
    <s v="068"/>
  </r>
  <r>
    <n v="2133"/>
    <s v="M6787747"/>
    <x v="0"/>
    <x v="6"/>
    <x v="0"/>
    <n v="0"/>
    <n v="26"/>
    <x v="2"/>
    <s v="ITA-zan pin SPA-26,00 €"/>
    <s v="787"/>
  </r>
  <r>
    <n v="2134"/>
    <s v="R7520424"/>
    <x v="0"/>
    <x v="5"/>
    <x v="0"/>
    <n v="0"/>
    <n v="15"/>
    <x v="2"/>
    <s v="ITA-zan VETRI-15,00 €"/>
    <s v="520"/>
  </r>
  <r>
    <n v="2135"/>
    <s v="R7520424"/>
    <x v="0"/>
    <x v="5"/>
    <x v="1"/>
    <n v="30"/>
    <n v="18"/>
    <x v="41"/>
    <s v="ITA-zan VETRI-18,00 €"/>
    <s v="520"/>
  </r>
  <r>
    <n v="2136"/>
    <s v="R7520424"/>
    <x v="0"/>
    <x v="5"/>
    <x v="1"/>
    <n v="10"/>
    <n v="27"/>
    <x v="57"/>
    <s v="ITA-zan VETRI-27,00 €"/>
    <s v="520"/>
  </r>
  <r>
    <n v="2137"/>
    <s v="A3600066"/>
    <x v="0"/>
    <x v="6"/>
    <x v="1"/>
    <n v="10"/>
    <n v="23"/>
    <x v="48"/>
    <s v="ITA-zan pin SPA-23,00 €"/>
    <s v="600"/>
  </r>
  <r>
    <n v="2138"/>
    <s v="A3600066"/>
    <x v="0"/>
    <x v="6"/>
    <x v="0"/>
    <n v="0"/>
    <n v="14"/>
    <x v="2"/>
    <s v="ITA-zan pin SPA-14,00 €"/>
    <s v="600"/>
  </r>
  <r>
    <n v="2139"/>
    <s v="J7476935"/>
    <x v="0"/>
    <x v="5"/>
    <x v="0"/>
    <n v="0"/>
    <n v="39"/>
    <x v="2"/>
    <s v="ITA-zan VETRI-39,00 €"/>
    <s v="476"/>
  </r>
  <r>
    <n v="2140"/>
    <s v="M3416691"/>
    <x v="0"/>
    <x v="6"/>
    <x v="0"/>
    <n v="0"/>
    <n v="40"/>
    <x v="2"/>
    <s v="ITA-zan pin SPA-40,00 €"/>
    <s v="416"/>
  </r>
  <r>
    <n v="2141"/>
    <s v="A7425629"/>
    <x v="0"/>
    <x v="0"/>
    <x v="0"/>
    <n v="0"/>
    <n v="27"/>
    <x v="2"/>
    <s v="ITA-SG-27,00 €"/>
    <s v="425"/>
  </r>
  <r>
    <n v="2142"/>
    <s v="A7425629"/>
    <x v="0"/>
    <x v="0"/>
    <x v="1"/>
    <n v="10"/>
    <n v="29"/>
    <x v="34"/>
    <s v="ITA-SG-29,00 €"/>
    <s v="425"/>
  </r>
  <r>
    <n v="2143"/>
    <s v="S3032692"/>
    <x v="0"/>
    <x v="6"/>
    <x v="0"/>
    <n v="0"/>
    <n v="27"/>
    <x v="2"/>
    <s v="ITA-zan pin SPA-27,00 €"/>
    <s v="032"/>
  </r>
  <r>
    <n v="2144"/>
    <s v="D2136795"/>
    <x v="1"/>
    <x v="1"/>
    <x v="1"/>
    <n v="30"/>
    <n v="24"/>
    <x v="26"/>
    <s v="EGY-ccc order-24,00 €"/>
    <s v="136"/>
  </r>
  <r>
    <n v="2145"/>
    <s v="D2136795"/>
    <x v="1"/>
    <x v="1"/>
    <x v="1"/>
    <n v="10"/>
    <n v="25"/>
    <x v="40"/>
    <s v="EGY-ccc order-25,00 €"/>
    <s v="136"/>
  </r>
  <r>
    <n v="2146"/>
    <s v="D2136795"/>
    <x v="1"/>
    <x v="1"/>
    <x v="0"/>
    <n v="0"/>
    <n v="11"/>
    <x v="2"/>
    <s v="EGY-ccc order-11,00 €"/>
    <s v="136"/>
  </r>
  <r>
    <n v="2147"/>
    <s v="L6345794"/>
    <x v="0"/>
    <x v="5"/>
    <x v="1"/>
    <n v="20"/>
    <n v="40"/>
    <x v="28"/>
    <s v="ITA-zan VETRI-40,00 €"/>
    <s v="345"/>
  </r>
  <r>
    <n v="2148"/>
    <s v="L6345794"/>
    <x v="0"/>
    <x v="5"/>
    <x v="1"/>
    <n v="10"/>
    <n v="29"/>
    <x v="34"/>
    <s v="ITA-zan VETRI-29,00 €"/>
    <s v="345"/>
  </r>
  <r>
    <n v="2149"/>
    <s v="L6345794"/>
    <x v="0"/>
    <x v="5"/>
    <x v="0"/>
    <n v="0"/>
    <n v="18"/>
    <x v="2"/>
    <s v="ITA-zan VETRI-18,00 €"/>
    <s v="345"/>
  </r>
  <r>
    <n v="2150"/>
    <s v="L6345794"/>
    <x v="0"/>
    <x v="5"/>
    <x v="1"/>
    <n v="30"/>
    <n v="23"/>
    <x v="61"/>
    <s v="ITA-zan VETRI-23,00 €"/>
    <s v="345"/>
  </r>
  <r>
    <n v="2151"/>
    <s v="C3732447"/>
    <x v="0"/>
    <x v="5"/>
    <x v="1"/>
    <n v="10"/>
    <n v="24"/>
    <x v="19"/>
    <s v="ITA-zan VETRI-24,00 €"/>
    <s v="732"/>
  </r>
  <r>
    <n v="2152"/>
    <s v="C3732447"/>
    <x v="0"/>
    <x v="5"/>
    <x v="1"/>
    <n v="30"/>
    <n v="30"/>
    <x v="63"/>
    <s v="ITA-zan VETRI-30,00 €"/>
    <s v="732"/>
  </r>
  <r>
    <n v="2153"/>
    <s v="C3732447"/>
    <x v="0"/>
    <x v="5"/>
    <x v="0"/>
    <n v="0"/>
    <n v="33"/>
    <x v="2"/>
    <s v="ITA-zan VETRI-33,00 €"/>
    <s v="732"/>
  </r>
  <r>
    <n v="2154"/>
    <s v="C4748535"/>
    <x v="0"/>
    <x v="8"/>
    <x v="0"/>
    <n v="0"/>
    <n v="28"/>
    <x v="2"/>
    <s v="ITA-zan S.R.L.-28,00 €"/>
    <s v="748"/>
  </r>
  <r>
    <n v="2155"/>
    <s v="P9368826"/>
    <x v="1"/>
    <x v="3"/>
    <x v="1"/>
    <n v="10"/>
    <n v="40"/>
    <x v="17"/>
    <s v="EGY-zan pin assuf S.A.E.-40,00 €"/>
    <s v="368"/>
  </r>
  <r>
    <n v="2156"/>
    <s v="P9368826"/>
    <x v="1"/>
    <x v="3"/>
    <x v="0"/>
    <n v="0"/>
    <n v="39"/>
    <x v="2"/>
    <s v="EGY-zan pin assuf S.A.E.-39,00 €"/>
    <s v="368"/>
  </r>
  <r>
    <n v="2157"/>
    <s v="S4032083"/>
    <x v="0"/>
    <x v="0"/>
    <x v="0"/>
    <n v="0"/>
    <n v="36"/>
    <x v="2"/>
    <s v="ITA-SG-36,00 €"/>
    <s v="032"/>
  </r>
  <r>
    <n v="2158"/>
    <s v="S4032083"/>
    <x v="0"/>
    <x v="0"/>
    <x v="1"/>
    <n v="10"/>
    <n v="11"/>
    <x v="65"/>
    <s v="ITA-SG-11,00 €"/>
    <s v="032"/>
  </r>
  <r>
    <n v="2159"/>
    <s v="R3983138"/>
    <x v="0"/>
    <x v="0"/>
    <x v="0"/>
    <n v="0"/>
    <n v="32"/>
    <x v="2"/>
    <s v="ITA-SG-32,00 €"/>
    <s v="983"/>
  </r>
  <r>
    <n v="2160"/>
    <s v="R3983138"/>
    <x v="0"/>
    <x v="0"/>
    <x v="1"/>
    <n v="10"/>
    <n v="15"/>
    <x v="59"/>
    <s v="ITA-SG-15,00 €"/>
    <s v="983"/>
  </r>
  <r>
    <n v="2161"/>
    <s v="M3781486"/>
    <x v="0"/>
    <x v="8"/>
    <x v="1"/>
    <n v="10"/>
    <n v="25"/>
    <x v="40"/>
    <s v="ITA-zan S.R.L.-25,00 €"/>
    <s v="781"/>
  </r>
  <r>
    <n v="2162"/>
    <s v="M3781486"/>
    <x v="0"/>
    <x v="8"/>
    <x v="0"/>
    <n v="0"/>
    <n v="33"/>
    <x v="2"/>
    <s v="ITA-zan S.R.L.-33,00 €"/>
    <s v="781"/>
  </r>
  <r>
    <n v="2163"/>
    <s v="M3781486"/>
    <x v="0"/>
    <x v="8"/>
    <x v="1"/>
    <n v="30"/>
    <n v="16"/>
    <x v="16"/>
    <s v="ITA-zan S.R.L.-16,00 €"/>
    <s v="781"/>
  </r>
  <r>
    <n v="2164"/>
    <s v="R5802646"/>
    <x v="0"/>
    <x v="0"/>
    <x v="0"/>
    <n v="0"/>
    <n v="19"/>
    <x v="2"/>
    <s v="ITA-SG-19,00 €"/>
    <s v="802"/>
  </r>
  <r>
    <n v="2165"/>
    <s v="R5802646"/>
    <x v="0"/>
    <x v="0"/>
    <x v="1"/>
    <n v="20"/>
    <n v="37"/>
    <x v="7"/>
    <s v="ITA-SG-37,00 €"/>
    <s v="802"/>
  </r>
  <r>
    <n v="2166"/>
    <s v="D4911202"/>
    <x v="0"/>
    <x v="0"/>
    <x v="0"/>
    <n v="0"/>
    <n v="20"/>
    <x v="2"/>
    <s v="ITA-SG-20,00 €"/>
    <s v="911"/>
  </r>
  <r>
    <n v="2167"/>
    <s v="D4911202"/>
    <x v="0"/>
    <x v="0"/>
    <x v="1"/>
    <n v="10"/>
    <n v="34"/>
    <x v="22"/>
    <s v="ITA-SG-34,00 €"/>
    <s v="911"/>
  </r>
  <r>
    <n v="2168"/>
    <s v="M8815321"/>
    <x v="0"/>
    <x v="5"/>
    <x v="0"/>
    <n v="0"/>
    <n v="29"/>
    <x v="2"/>
    <s v="ITA-zan VETRI-29,00 €"/>
    <s v="815"/>
  </r>
  <r>
    <n v="2169"/>
    <s v="s2622235"/>
    <x v="0"/>
    <x v="6"/>
    <x v="1"/>
    <n v="30"/>
    <n v="40"/>
    <x v="62"/>
    <s v="ITA-zan pin SPA-40,00 €"/>
    <s v="622"/>
  </r>
  <r>
    <n v="2170"/>
    <s v="s2622235"/>
    <x v="0"/>
    <x v="6"/>
    <x v="0"/>
    <n v="0"/>
    <n v="25"/>
    <x v="2"/>
    <s v="ITA-zan pin SPA-25,00 €"/>
    <s v="622"/>
  </r>
  <r>
    <n v="2171"/>
    <s v="s2622235"/>
    <x v="0"/>
    <x v="6"/>
    <x v="1"/>
    <n v="10"/>
    <n v="32"/>
    <x v="52"/>
    <s v="ITA-zan pin SPA-32,00 €"/>
    <s v="622"/>
  </r>
  <r>
    <n v="2172"/>
    <s v="S6014741"/>
    <x v="0"/>
    <x v="5"/>
    <x v="0"/>
    <n v="0"/>
    <n v="25"/>
    <x v="2"/>
    <s v="ITA-zan VETRI-25,00 €"/>
    <s v="014"/>
  </r>
  <r>
    <n v="2173"/>
    <s v="S1855463"/>
    <x v="0"/>
    <x v="0"/>
    <x v="1"/>
    <n v="10"/>
    <n v="35"/>
    <x v="46"/>
    <s v="ITA-SG-35,00 €"/>
    <s v="855"/>
  </r>
  <r>
    <n v="2174"/>
    <s v="S1855463"/>
    <x v="0"/>
    <x v="0"/>
    <x v="0"/>
    <n v="0"/>
    <n v="16"/>
    <x v="2"/>
    <s v="ITA-SG-16,00 €"/>
    <s v="855"/>
  </r>
  <r>
    <n v="2175"/>
    <s v="S1855463"/>
    <x v="0"/>
    <x v="0"/>
    <x v="1"/>
    <n v="30"/>
    <n v="21"/>
    <x v="66"/>
    <s v="ITA-SG-21,00 €"/>
    <s v="855"/>
  </r>
  <r>
    <n v="2176"/>
    <s v="A5476123"/>
    <x v="0"/>
    <x v="9"/>
    <x v="0"/>
    <n v="0"/>
    <n v="28"/>
    <x v="2"/>
    <s v="ITA-zan PAM-28,00 €"/>
    <s v="476"/>
  </r>
  <r>
    <n v="2177"/>
    <s v="A5476123"/>
    <x v="0"/>
    <x v="9"/>
    <x v="1"/>
    <n v="30"/>
    <n v="38"/>
    <x v="33"/>
    <s v="ITA-zan PAM-38,00 €"/>
    <s v="476"/>
  </r>
  <r>
    <n v="2178"/>
    <s v="A5476123"/>
    <x v="0"/>
    <x v="9"/>
    <x v="1"/>
    <n v="10"/>
    <n v="39"/>
    <x v="29"/>
    <s v="ITA-zan PAM-39,00 €"/>
    <s v="476"/>
  </r>
  <r>
    <n v="2179"/>
    <s v="S9473561"/>
    <x v="0"/>
    <x v="9"/>
    <x v="0"/>
    <n v="0"/>
    <n v="20"/>
    <x v="2"/>
    <s v="ITA-zan PAM-20,00 €"/>
    <s v="473"/>
  </r>
  <r>
    <n v="2180"/>
    <s v="W6805984"/>
    <x v="0"/>
    <x v="0"/>
    <x v="0"/>
    <n v="0"/>
    <n v="24"/>
    <x v="2"/>
    <s v="ITA-SG-24,00 €"/>
    <s v="805"/>
  </r>
  <r>
    <n v="2181"/>
    <s v="W6805984"/>
    <x v="0"/>
    <x v="0"/>
    <x v="1"/>
    <n v="10"/>
    <n v="16"/>
    <x v="23"/>
    <s v="ITA-SG-16,00 €"/>
    <s v="805"/>
  </r>
  <r>
    <n v="2182"/>
    <s v="N0871546"/>
    <x v="0"/>
    <x v="5"/>
    <x v="1"/>
    <n v="10"/>
    <n v="29"/>
    <x v="34"/>
    <s v="ITA-zan VETRI-29,00 €"/>
    <s v="871"/>
  </r>
  <r>
    <n v="2183"/>
    <s v="N0871546"/>
    <x v="0"/>
    <x v="5"/>
    <x v="0"/>
    <n v="0"/>
    <n v="16"/>
    <x v="2"/>
    <s v="ITA-zan VETRI-16,00 €"/>
    <s v="871"/>
  </r>
  <r>
    <n v="2184"/>
    <s v="N0871546"/>
    <x v="0"/>
    <x v="5"/>
    <x v="1"/>
    <n v="30"/>
    <n v="13"/>
    <x v="29"/>
    <s v="ITA-zan VETRI-13,00 €"/>
    <s v="871"/>
  </r>
  <r>
    <n v="2185"/>
    <s v="M5638631"/>
    <x v="0"/>
    <x v="9"/>
    <x v="1"/>
    <n v="10"/>
    <n v="14"/>
    <x v="32"/>
    <s v="ITA-zan PAM-14,00 €"/>
    <s v="638"/>
  </r>
  <r>
    <n v="2186"/>
    <s v="M5638631"/>
    <x v="0"/>
    <x v="9"/>
    <x v="0"/>
    <n v="0"/>
    <n v="30"/>
    <x v="2"/>
    <s v="ITA-zan PAM-30,00 €"/>
    <s v="638"/>
  </r>
  <r>
    <n v="2187"/>
    <s v="M5638631"/>
    <x v="0"/>
    <x v="9"/>
    <x v="1"/>
    <n v="30"/>
    <n v="22"/>
    <x v="5"/>
    <s v="ITA-zan PAM-22,00 €"/>
    <s v="638"/>
  </r>
  <r>
    <n v="2188"/>
    <s v="M6184733"/>
    <x v="0"/>
    <x v="5"/>
    <x v="0"/>
    <n v="0"/>
    <n v="16"/>
    <x v="2"/>
    <s v="ITA-zan VETRI-16,00 €"/>
    <s v="184"/>
  </r>
  <r>
    <n v="2189"/>
    <s v="L1916779"/>
    <x v="0"/>
    <x v="0"/>
    <x v="0"/>
    <n v="0"/>
    <n v="23"/>
    <x v="2"/>
    <s v="ITA-SG-23,00 €"/>
    <s v="916"/>
  </r>
  <r>
    <n v="2190"/>
    <s v="L9124434"/>
    <x v="0"/>
    <x v="0"/>
    <x v="0"/>
    <n v="0"/>
    <n v="26"/>
    <x v="2"/>
    <s v="ITA-SG-26,00 €"/>
    <s v="124"/>
  </r>
  <r>
    <n v="2191"/>
    <s v="L9124434"/>
    <x v="0"/>
    <x v="0"/>
    <x v="1"/>
    <n v="10"/>
    <n v="24"/>
    <x v="19"/>
    <s v="ITA-SG-24,00 €"/>
    <s v="124"/>
  </r>
  <r>
    <n v="2192"/>
    <s v="G0998149"/>
    <x v="0"/>
    <x v="6"/>
    <x v="0"/>
    <n v="0"/>
    <n v="26"/>
    <x v="2"/>
    <s v="ITA-zan pin SPA-26,00 €"/>
    <s v="998"/>
  </r>
  <r>
    <n v="2193"/>
    <s v="E1409449"/>
    <x v="0"/>
    <x v="6"/>
    <x v="0"/>
    <n v="0"/>
    <n v="32"/>
    <x v="2"/>
    <s v="ITA-zan pin SPA-32,00 €"/>
    <s v="409"/>
  </r>
  <r>
    <n v="2194"/>
    <s v="E1409449"/>
    <x v="0"/>
    <x v="6"/>
    <x v="1"/>
    <n v="30"/>
    <n v="39"/>
    <x v="60"/>
    <s v="ITA-zan pin SPA-39,00 €"/>
    <s v="409"/>
  </r>
  <r>
    <n v="2195"/>
    <s v="R2485855"/>
    <x v="0"/>
    <x v="6"/>
    <x v="0"/>
    <n v="0"/>
    <n v="21"/>
    <x v="2"/>
    <s v="ITA-zan pin SPA-21,00 €"/>
    <s v="485"/>
  </r>
  <r>
    <n v="2196"/>
    <s v="L7479851"/>
    <x v="0"/>
    <x v="5"/>
    <x v="0"/>
    <n v="0"/>
    <n v="27"/>
    <x v="2"/>
    <s v="ITA-zan VETRI-27,00 €"/>
    <s v="479"/>
  </r>
  <r>
    <n v="2197"/>
    <s v="L7479851"/>
    <x v="0"/>
    <x v="5"/>
    <x v="1"/>
    <n v="30"/>
    <n v="27"/>
    <x v="18"/>
    <s v="ITA-zan VETRI-27,00 €"/>
    <s v="479"/>
  </r>
  <r>
    <n v="2198"/>
    <s v="L7479851"/>
    <x v="0"/>
    <x v="5"/>
    <x v="1"/>
    <n v="10"/>
    <n v="40"/>
    <x v="17"/>
    <s v="ITA-zan VETRI-40,00 €"/>
    <s v="479"/>
  </r>
  <r>
    <n v="2199"/>
    <s v="L8642349"/>
    <x v="0"/>
    <x v="5"/>
    <x v="0"/>
    <n v="0"/>
    <n v="19"/>
    <x v="2"/>
    <s v="ITA-zan VETRI-19,00 €"/>
    <s v="642"/>
  </r>
  <r>
    <n v="2200"/>
    <s v="G9690805"/>
    <x v="0"/>
    <x v="0"/>
    <x v="1"/>
    <n v="10"/>
    <n v="26"/>
    <x v="15"/>
    <s v="ITA-SG-26,00 €"/>
    <s v="690"/>
  </r>
  <r>
    <n v="2201"/>
    <s v="G9690805"/>
    <x v="0"/>
    <x v="0"/>
    <x v="0"/>
    <n v="0"/>
    <n v="27"/>
    <x v="2"/>
    <s v="ITA-SG-27,00 €"/>
    <s v="690"/>
  </r>
  <r>
    <n v="2202"/>
    <s v="L5927132"/>
    <x v="0"/>
    <x v="0"/>
    <x v="0"/>
    <n v="0"/>
    <n v="13"/>
    <x v="2"/>
    <s v="ITA-SG-13,00 €"/>
    <s v="927"/>
  </r>
  <r>
    <n v="2203"/>
    <s v="L5927132"/>
    <x v="0"/>
    <x v="0"/>
    <x v="1"/>
    <n v="10"/>
    <n v="36"/>
    <x v="10"/>
    <s v="ITA-SG-36,00 €"/>
    <s v="927"/>
  </r>
  <r>
    <n v="2204"/>
    <s v="M4847640"/>
    <x v="0"/>
    <x v="0"/>
    <x v="0"/>
    <n v="0"/>
    <n v="16"/>
    <x v="2"/>
    <s v="ITA-SG-16,00 €"/>
    <s v="847"/>
  </r>
  <r>
    <n v="2205"/>
    <s v="G2706317"/>
    <x v="0"/>
    <x v="6"/>
    <x v="1"/>
    <n v="10"/>
    <n v="10"/>
    <x v="37"/>
    <s v="ITA-zan pin SPA-10,00 €"/>
    <s v="706"/>
  </r>
  <r>
    <n v="2206"/>
    <s v="G2706317"/>
    <x v="0"/>
    <x v="6"/>
    <x v="1"/>
    <n v="30"/>
    <n v="31"/>
    <x v="64"/>
    <s v="ITA-zan pin SPA-31,00 €"/>
    <s v="706"/>
  </r>
  <r>
    <n v="2207"/>
    <s v="G2706317"/>
    <x v="0"/>
    <x v="6"/>
    <x v="0"/>
    <n v="0"/>
    <n v="31"/>
    <x v="2"/>
    <s v="ITA-zan pin SPA-31,00 €"/>
    <s v="706"/>
  </r>
  <r>
    <n v="2208"/>
    <s v="G0475118"/>
    <x v="0"/>
    <x v="0"/>
    <x v="1"/>
    <n v="10"/>
    <n v="14"/>
    <x v="32"/>
    <s v="ITA-SG-14,00 €"/>
    <s v="475"/>
  </r>
  <r>
    <n v="2209"/>
    <s v="G0475118"/>
    <x v="0"/>
    <x v="0"/>
    <x v="1"/>
    <n v="20"/>
    <n v="38"/>
    <x v="12"/>
    <s v="ITA-SG-38,00 €"/>
    <s v="475"/>
  </r>
  <r>
    <n v="2210"/>
    <s v="G0475118"/>
    <x v="0"/>
    <x v="0"/>
    <x v="1"/>
    <n v="30"/>
    <n v="27"/>
    <x v="18"/>
    <s v="ITA-SG-27,00 €"/>
    <s v="475"/>
  </r>
  <r>
    <n v="2211"/>
    <s v="G0475118"/>
    <x v="0"/>
    <x v="0"/>
    <x v="0"/>
    <n v="0"/>
    <n v="15"/>
    <x v="2"/>
    <s v="ITA-SG-15,00 €"/>
    <s v="475"/>
  </r>
  <r>
    <n v="2212"/>
    <s v="D4984016"/>
    <x v="0"/>
    <x v="0"/>
    <x v="0"/>
    <n v="0"/>
    <n v="34"/>
    <x v="2"/>
    <s v="ITA-SG-34,00 €"/>
    <s v="984"/>
  </r>
  <r>
    <n v="2213"/>
    <s v="D4984016"/>
    <x v="0"/>
    <x v="0"/>
    <x v="1"/>
    <n v="10"/>
    <n v="38"/>
    <x v="3"/>
    <s v="ITA-SG-38,00 €"/>
    <s v="984"/>
  </r>
  <r>
    <n v="2214"/>
    <s v="F3575094"/>
    <x v="0"/>
    <x v="5"/>
    <x v="0"/>
    <n v="0"/>
    <n v="28"/>
    <x v="2"/>
    <s v="ITA-zan VETRI-28,00 €"/>
    <s v="575"/>
  </r>
  <r>
    <n v="2215"/>
    <s v="G2284369"/>
    <x v="0"/>
    <x v="6"/>
    <x v="1"/>
    <n v="10"/>
    <n v="40"/>
    <x v="17"/>
    <s v="ITA-zan pin SPA-40,00 €"/>
    <s v="284"/>
  </r>
  <r>
    <n v="2216"/>
    <s v="G2284369"/>
    <x v="0"/>
    <x v="6"/>
    <x v="0"/>
    <n v="0"/>
    <n v="21"/>
    <x v="2"/>
    <s v="ITA-zan pin SPA-21,00 €"/>
    <s v="284"/>
  </r>
  <r>
    <n v="2217"/>
    <s v="G2284369"/>
    <x v="0"/>
    <x v="6"/>
    <x v="1"/>
    <n v="30"/>
    <n v="25"/>
    <x v="21"/>
    <s v="ITA-zan pin SPA-25,00 €"/>
    <s v="284"/>
  </r>
  <r>
    <n v="2218"/>
    <s v="F7979855"/>
    <x v="0"/>
    <x v="5"/>
    <x v="1"/>
    <n v="10"/>
    <n v="31"/>
    <x v="49"/>
    <s v="ITA-zan VETRI-31,00 €"/>
    <s v="979"/>
  </r>
  <r>
    <n v="2219"/>
    <s v="F7979855"/>
    <x v="0"/>
    <x v="5"/>
    <x v="1"/>
    <n v="30"/>
    <n v="10"/>
    <x v="4"/>
    <s v="ITA-zan VETRI-10,00 €"/>
    <s v="979"/>
  </r>
  <r>
    <n v="2220"/>
    <s v="A8632811"/>
    <x v="0"/>
    <x v="6"/>
    <x v="0"/>
    <n v="0"/>
    <n v="25"/>
    <x v="2"/>
    <s v="ITA-zan pin SPA-25,00 €"/>
    <s v="632"/>
  </r>
  <r>
    <n v="2221"/>
    <s v="B2739870"/>
    <x v="0"/>
    <x v="0"/>
    <x v="0"/>
    <n v="0"/>
    <n v="31"/>
    <x v="2"/>
    <s v="ITA-SG-31,00 €"/>
    <s v="739"/>
  </r>
  <r>
    <n v="2222"/>
    <s v="B2739870"/>
    <x v="0"/>
    <x v="0"/>
    <x v="1"/>
    <n v="30"/>
    <n v="24"/>
    <x v="26"/>
    <s v="ITA-SG-24,00 €"/>
    <s v="739"/>
  </r>
  <r>
    <n v="2223"/>
    <s v="B2739870"/>
    <x v="0"/>
    <x v="0"/>
    <x v="1"/>
    <n v="10"/>
    <n v="30"/>
    <x v="4"/>
    <s v="ITA-SG-30,00 €"/>
    <s v="739"/>
  </r>
  <r>
    <n v="2224"/>
    <s v="B2739870"/>
    <x v="0"/>
    <x v="0"/>
    <x v="1"/>
    <n v="20"/>
    <n v="29"/>
    <x v="47"/>
    <s v="ITA-SG-29,00 €"/>
    <s v="739"/>
  </r>
  <r>
    <n v="2225"/>
    <s v="D5233281"/>
    <x v="0"/>
    <x v="6"/>
    <x v="0"/>
    <n v="0"/>
    <n v="27"/>
    <x v="2"/>
    <s v="ITA-zan pin SPA-27,00 €"/>
    <s v="233"/>
  </r>
  <r>
    <n v="2226"/>
    <s v="D5233281"/>
    <x v="0"/>
    <x v="6"/>
    <x v="1"/>
    <n v="30"/>
    <n v="38"/>
    <x v="33"/>
    <s v="ITA-zan pin SPA-38,00 €"/>
    <s v="233"/>
  </r>
  <r>
    <n v="2227"/>
    <s v="D5233281"/>
    <x v="0"/>
    <x v="6"/>
    <x v="1"/>
    <n v="10"/>
    <n v="19"/>
    <x v="14"/>
    <s v="ITA-zan pin SPA-19,00 €"/>
    <s v="233"/>
  </r>
  <r>
    <n v="2228"/>
    <s v="a0858406"/>
    <x v="0"/>
    <x v="0"/>
    <x v="1"/>
    <n v="10"/>
    <n v="26"/>
    <x v="15"/>
    <s v="ITA-SG-26,00 €"/>
    <s v="858"/>
  </r>
  <r>
    <n v="2229"/>
    <s v="a0858406"/>
    <x v="0"/>
    <x v="0"/>
    <x v="0"/>
    <n v="0"/>
    <n v="40"/>
    <x v="2"/>
    <s v="ITA-SG-40,00 €"/>
    <s v="858"/>
  </r>
  <r>
    <n v="2230"/>
    <s v="a0858406"/>
    <x v="0"/>
    <x v="0"/>
    <x v="1"/>
    <n v="30"/>
    <n v="23"/>
    <x v="61"/>
    <s v="ITA-SG-23,00 €"/>
    <s v="858"/>
  </r>
  <r>
    <n v="2231"/>
    <s v="D5182228"/>
    <x v="0"/>
    <x v="10"/>
    <x v="0"/>
    <n v="0"/>
    <n v="35"/>
    <x v="2"/>
    <s v="ITA-lollo SRL-35,00 €"/>
    <s v="182"/>
  </r>
  <r>
    <n v="2232"/>
    <s v="F4687779"/>
    <x v="0"/>
    <x v="5"/>
    <x v="0"/>
    <n v="0"/>
    <n v="37"/>
    <x v="2"/>
    <s v="ITA-zan VETRI-37,00 €"/>
    <s v="687"/>
  </r>
  <r>
    <n v="2233"/>
    <s v="F4687779"/>
    <x v="0"/>
    <x v="5"/>
    <x v="1"/>
    <n v="10"/>
    <n v="25"/>
    <x v="40"/>
    <s v="ITA-zan VETRI-25,00 €"/>
    <s v="687"/>
  </r>
  <r>
    <n v="2234"/>
    <s v="F4687779"/>
    <x v="0"/>
    <x v="5"/>
    <x v="1"/>
    <n v="30"/>
    <n v="29"/>
    <x v="27"/>
    <s v="ITA-zan VETRI-29,00 €"/>
    <s v="687"/>
  </r>
  <r>
    <n v="2235"/>
    <s v="D8906024"/>
    <x v="0"/>
    <x v="15"/>
    <x v="1"/>
    <n v="30"/>
    <n v="22"/>
    <x v="5"/>
    <s v="ITA-mull-22,00 €"/>
    <s v="906"/>
  </r>
  <r>
    <n v="2236"/>
    <s v="D8906024"/>
    <x v="0"/>
    <x v="15"/>
    <x v="0"/>
    <n v="0"/>
    <n v="24"/>
    <x v="2"/>
    <s v="ITA-mull-24,00 €"/>
    <s v="906"/>
  </r>
  <r>
    <n v="2237"/>
    <s v="D8906024"/>
    <x v="0"/>
    <x v="15"/>
    <x v="1"/>
    <n v="20"/>
    <n v="11"/>
    <x v="45"/>
    <s v="ITA-mull-11,00 €"/>
    <s v="906"/>
  </r>
  <r>
    <n v="2238"/>
    <s v="D8906024"/>
    <x v="0"/>
    <x v="15"/>
    <x v="1"/>
    <n v="10"/>
    <n v="40"/>
    <x v="17"/>
    <s v="ITA-mull-40,00 €"/>
    <s v="906"/>
  </r>
  <r>
    <n v="2239"/>
    <s v="L4466023"/>
    <x v="0"/>
    <x v="8"/>
    <x v="0"/>
    <n v="0"/>
    <n v="17"/>
    <x v="2"/>
    <s v="ITA-zan S.R.L.-17,00 €"/>
    <s v="466"/>
  </r>
  <r>
    <n v="2240"/>
    <s v="M7172833"/>
    <x v="0"/>
    <x v="10"/>
    <x v="0"/>
    <n v="0"/>
    <n v="13"/>
    <x v="2"/>
    <s v="ITA-lollo SRL-13,00 €"/>
    <s v="172"/>
  </r>
  <r>
    <n v="2241"/>
    <s v="M7172833"/>
    <x v="0"/>
    <x v="10"/>
    <x v="1"/>
    <n v="10"/>
    <n v="35"/>
    <x v="46"/>
    <s v="ITA-lollo SRL-35,00 €"/>
    <s v="172"/>
  </r>
  <r>
    <n v="2242"/>
    <s v="F4964982"/>
    <x v="0"/>
    <x v="5"/>
    <x v="1"/>
    <n v="10"/>
    <n v="38"/>
    <x v="3"/>
    <s v="ITA-zan VETRI-38,00 €"/>
    <s v="964"/>
  </r>
  <r>
    <n v="2243"/>
    <s v="F4964982"/>
    <x v="0"/>
    <x v="5"/>
    <x v="0"/>
    <n v="0"/>
    <n v="10"/>
    <x v="2"/>
    <s v="ITA-zan VETRI-10,00 €"/>
    <s v="964"/>
  </r>
  <r>
    <n v="2244"/>
    <s v="V7229514"/>
    <x v="0"/>
    <x v="5"/>
    <x v="0"/>
    <n v="0"/>
    <n v="11"/>
    <x v="2"/>
    <s v="ITA-zan VETRI-11,00 €"/>
    <s v="229"/>
  </r>
  <r>
    <n v="2245"/>
    <s v="M9052124"/>
    <x v="1"/>
    <x v="3"/>
    <x v="0"/>
    <n v="0"/>
    <n v="23"/>
    <x v="2"/>
    <s v="EGY-zan pin assuf S.A.E.-23,00 €"/>
    <s v="052"/>
  </r>
  <r>
    <n v="2246"/>
    <s v="M9052124"/>
    <x v="1"/>
    <x v="3"/>
    <x v="1"/>
    <n v="30"/>
    <n v="13"/>
    <x v="29"/>
    <s v="EGY-zan pin assuf S.A.E.-13,00 €"/>
    <s v="052"/>
  </r>
  <r>
    <n v="2247"/>
    <s v="M9052124"/>
    <x v="1"/>
    <x v="3"/>
    <x v="1"/>
    <n v="20"/>
    <n v="14"/>
    <x v="31"/>
    <s v="EGY-zan pin assuf S.A.E.-14,00 €"/>
    <s v="052"/>
  </r>
  <r>
    <n v="2248"/>
    <s v="M9052124"/>
    <x v="1"/>
    <x v="3"/>
    <x v="1"/>
    <n v="10"/>
    <n v="37"/>
    <x v="58"/>
    <s v="EGY-zan pin assuf S.A.E.-37,00 €"/>
    <s v="052"/>
  </r>
  <r>
    <n v="2249"/>
    <s v="I5809181"/>
    <x v="1"/>
    <x v="2"/>
    <x v="1"/>
    <n v="10"/>
    <n v="12"/>
    <x v="56"/>
    <s v="EGY-EGYPTIAN SAE-12,00 €"/>
    <s v="809"/>
  </r>
  <r>
    <n v="2250"/>
    <s v="I5809181"/>
    <x v="1"/>
    <x v="2"/>
    <x v="0"/>
    <n v="0"/>
    <n v="20"/>
    <x v="2"/>
    <s v="EGY-EGYPTIAN SAE-20,00 €"/>
    <s v="809"/>
  </r>
  <r>
    <n v="2251"/>
    <s v="I5809181"/>
    <x v="1"/>
    <x v="2"/>
    <x v="1"/>
    <n v="30"/>
    <n v="11"/>
    <x v="8"/>
    <s v="EGY-EGYPTIAN SAE-11,00 €"/>
    <s v="809"/>
  </r>
  <r>
    <n v="2252"/>
    <s v="M8705542"/>
    <x v="1"/>
    <x v="1"/>
    <x v="1"/>
    <n v="20"/>
    <n v="23"/>
    <x v="13"/>
    <s v="EGY-ccc order-23,00 €"/>
    <s v="705"/>
  </r>
  <r>
    <n v="2253"/>
    <s v="M8705542"/>
    <x v="1"/>
    <x v="1"/>
    <x v="1"/>
    <n v="10"/>
    <n v="16"/>
    <x v="23"/>
    <s v="EGY-ccc order-16,00 €"/>
    <s v="705"/>
  </r>
  <r>
    <n v="2254"/>
    <s v="M8705542"/>
    <x v="1"/>
    <x v="1"/>
    <x v="1"/>
    <n v="30"/>
    <n v="14"/>
    <x v="44"/>
    <s v="EGY-ccc order-14,00 €"/>
    <s v="705"/>
  </r>
  <r>
    <n v="2255"/>
    <s v="M8705542"/>
    <x v="1"/>
    <x v="1"/>
    <x v="0"/>
    <n v="0"/>
    <n v="18"/>
    <x v="2"/>
    <s v="EGY-ccc order-18,00 €"/>
    <s v="705"/>
  </r>
  <r>
    <n v="2256"/>
    <s v="A0542570"/>
    <x v="0"/>
    <x v="10"/>
    <x v="0"/>
    <n v="0"/>
    <n v="25"/>
    <x v="2"/>
    <s v="ITA-lollo SRL-25,00 €"/>
    <s v="542"/>
  </r>
  <r>
    <n v="2257"/>
    <s v="A0542570"/>
    <x v="0"/>
    <x v="10"/>
    <x v="1"/>
    <n v="20"/>
    <n v="29"/>
    <x v="47"/>
    <s v="ITA-lollo SRL-29,00 €"/>
    <s v="542"/>
  </r>
  <r>
    <n v="2258"/>
    <s v="M6200189"/>
    <x v="0"/>
    <x v="0"/>
    <x v="0"/>
    <n v="0"/>
    <n v="24"/>
    <x v="2"/>
    <s v="ITA-SG-24,00 €"/>
    <s v="200"/>
  </r>
  <r>
    <n v="2259"/>
    <s v="M6200189"/>
    <x v="0"/>
    <x v="0"/>
    <x v="1"/>
    <n v="10"/>
    <n v="24"/>
    <x v="19"/>
    <s v="ITA-SG-24,00 €"/>
    <s v="200"/>
  </r>
  <r>
    <n v="2260"/>
    <s v="M6200189"/>
    <x v="0"/>
    <x v="0"/>
    <x v="1"/>
    <n v="30"/>
    <n v="28"/>
    <x v="69"/>
    <s v="ITA-SG-28,00 €"/>
    <s v="200"/>
  </r>
  <r>
    <n v="2261"/>
    <s v="L8252236"/>
    <x v="0"/>
    <x v="6"/>
    <x v="0"/>
    <n v="0"/>
    <n v="25"/>
    <x v="2"/>
    <s v="ITA-zan pin SPA-25,00 €"/>
    <s v="252"/>
  </r>
  <r>
    <n v="2262"/>
    <s v="P0255340"/>
    <x v="0"/>
    <x v="0"/>
    <x v="0"/>
    <n v="0"/>
    <n v="33"/>
    <x v="2"/>
    <s v="ITA-SG-33,00 €"/>
    <s v="255"/>
  </r>
  <r>
    <n v="2263"/>
    <s v="M8524413"/>
    <x v="0"/>
    <x v="5"/>
    <x v="0"/>
    <n v="0"/>
    <n v="33"/>
    <x v="2"/>
    <s v="ITA-zan VETRI-33,00 €"/>
    <s v="524"/>
  </r>
  <r>
    <n v="2264"/>
    <s v="M8524413"/>
    <x v="0"/>
    <x v="5"/>
    <x v="1"/>
    <n v="30"/>
    <n v="15"/>
    <x v="20"/>
    <s v="ITA-zan VETRI-15,00 €"/>
    <s v="524"/>
  </r>
  <r>
    <n v="2265"/>
    <s v="M8524413"/>
    <x v="0"/>
    <x v="5"/>
    <x v="1"/>
    <n v="10"/>
    <n v="40"/>
    <x v="17"/>
    <s v="ITA-zan VETRI-40,00 €"/>
    <s v="524"/>
  </r>
  <r>
    <n v="2266"/>
    <s v="P6781640"/>
    <x v="0"/>
    <x v="0"/>
    <x v="1"/>
    <n v="10"/>
    <n v="11"/>
    <x v="65"/>
    <s v="ITA-SG-11,00 €"/>
    <s v="781"/>
  </r>
  <r>
    <n v="2267"/>
    <s v="P6781640"/>
    <x v="0"/>
    <x v="0"/>
    <x v="0"/>
    <n v="0"/>
    <n v="19"/>
    <x v="2"/>
    <s v="ITA-SG-19,00 €"/>
    <s v="781"/>
  </r>
  <r>
    <n v="2268"/>
    <s v="A7021426"/>
    <x v="0"/>
    <x v="6"/>
    <x v="1"/>
    <n v="10"/>
    <n v="35"/>
    <x v="46"/>
    <s v="ITA-zan pin SPA-35,00 €"/>
    <s v="021"/>
  </r>
  <r>
    <n v="2269"/>
    <s v="A7021426"/>
    <x v="0"/>
    <x v="6"/>
    <x v="0"/>
    <n v="0"/>
    <n v="23"/>
    <x v="2"/>
    <s v="ITA-zan pin SPA-23,00 €"/>
    <s v="021"/>
  </r>
  <r>
    <n v="2270"/>
    <s v="A7021426"/>
    <x v="0"/>
    <x v="6"/>
    <x v="1"/>
    <n v="30"/>
    <n v="24"/>
    <x v="26"/>
    <s v="ITA-zan pin SPA-24,00 €"/>
    <s v="021"/>
  </r>
  <r>
    <n v="2271"/>
    <s v="D2087448"/>
    <x v="0"/>
    <x v="6"/>
    <x v="1"/>
    <n v="30"/>
    <n v="20"/>
    <x v="1"/>
    <s v="ITA-zan pin SPA-20,00 €"/>
    <s v="087"/>
  </r>
  <r>
    <n v="2272"/>
    <s v="D2087448"/>
    <x v="0"/>
    <x v="6"/>
    <x v="1"/>
    <n v="10"/>
    <n v="36"/>
    <x v="10"/>
    <s v="ITA-zan pin SPA-36,00 €"/>
    <s v="087"/>
  </r>
  <r>
    <n v="2273"/>
    <s v="D2087448"/>
    <x v="0"/>
    <x v="6"/>
    <x v="0"/>
    <n v="0"/>
    <n v="11"/>
    <x v="2"/>
    <s v="ITA-zan pin SPA-11,00 €"/>
    <s v="087"/>
  </r>
  <r>
    <n v="2274"/>
    <s v="A3687444"/>
    <x v="0"/>
    <x v="0"/>
    <x v="0"/>
    <n v="0"/>
    <n v="38"/>
    <x v="2"/>
    <s v="ITA-SG-38,00 €"/>
    <s v="687"/>
  </r>
  <r>
    <n v="2275"/>
    <s v="A3687444"/>
    <x v="0"/>
    <x v="0"/>
    <x v="1"/>
    <n v="10"/>
    <n v="33"/>
    <x v="8"/>
    <s v="ITA-SG-33,00 €"/>
    <s v="687"/>
  </r>
  <r>
    <n v="2276"/>
    <s v="N0882807"/>
    <x v="0"/>
    <x v="0"/>
    <x v="1"/>
    <n v="30"/>
    <n v="19"/>
    <x v="67"/>
    <s v="ITA-SG-19,00 €"/>
    <s v="882"/>
  </r>
  <r>
    <n v="2277"/>
    <s v="N0882807"/>
    <x v="0"/>
    <x v="0"/>
    <x v="1"/>
    <n v="10"/>
    <n v="35"/>
    <x v="46"/>
    <s v="ITA-SG-35,00 €"/>
    <s v="882"/>
  </r>
  <r>
    <n v="2278"/>
    <s v="N0882807"/>
    <x v="0"/>
    <x v="0"/>
    <x v="0"/>
    <n v="0"/>
    <n v="20"/>
    <x v="2"/>
    <s v="ITA-SG-20,00 €"/>
    <s v="882"/>
  </r>
  <r>
    <n v="2279"/>
    <s v="S6331238"/>
    <x v="1"/>
    <x v="3"/>
    <x v="0"/>
    <n v="0"/>
    <n v="12"/>
    <x v="2"/>
    <s v="EGY-zan pin assuf S.A.E.-12,00 €"/>
    <s v="331"/>
  </r>
  <r>
    <n v="2280"/>
    <s v="S6331238"/>
    <x v="1"/>
    <x v="3"/>
    <x v="1"/>
    <n v="10"/>
    <n v="37"/>
    <x v="58"/>
    <s v="EGY-zan pin assuf S.A.E.-37,00 €"/>
    <s v="331"/>
  </r>
  <r>
    <n v="2281"/>
    <s v="S6331238"/>
    <x v="1"/>
    <x v="3"/>
    <x v="1"/>
    <n v="20"/>
    <n v="36"/>
    <x v="26"/>
    <s v="EGY-zan pin assuf S.A.E.-36,00 €"/>
    <s v="331"/>
  </r>
  <r>
    <n v="2282"/>
    <s v="S6331238"/>
    <x v="1"/>
    <x v="3"/>
    <x v="1"/>
    <n v="30"/>
    <n v="30"/>
    <x v="63"/>
    <s v="EGY-zan pin assuf S.A.E.-30,00 €"/>
    <s v="331"/>
  </r>
  <r>
    <n v="2283"/>
    <s v="A9831891"/>
    <x v="0"/>
    <x v="6"/>
    <x v="0"/>
    <n v="0"/>
    <n v="10"/>
    <x v="2"/>
    <s v="ITA-zan pin SPA-10,00 €"/>
    <s v="831"/>
  </r>
  <r>
    <n v="2284"/>
    <s v="M2940141"/>
    <x v="1"/>
    <x v="3"/>
    <x v="1"/>
    <n v="10"/>
    <n v="27"/>
    <x v="57"/>
    <s v="EGY-zan pin assuf S.A.E.-27,00 €"/>
    <s v="940"/>
  </r>
  <r>
    <n v="2285"/>
    <s v="M2940141"/>
    <x v="1"/>
    <x v="3"/>
    <x v="0"/>
    <n v="0"/>
    <n v="31"/>
    <x v="2"/>
    <s v="EGY-zan pin assuf S.A.E.-31,00 €"/>
    <s v="940"/>
  </r>
  <r>
    <n v="2286"/>
    <s v="M2940141"/>
    <x v="1"/>
    <x v="3"/>
    <x v="1"/>
    <n v="30"/>
    <n v="23"/>
    <x v="61"/>
    <s v="EGY-zan pin assuf S.A.E.-23,00 €"/>
    <s v="940"/>
  </r>
  <r>
    <n v="2287"/>
    <s v="M5644478"/>
    <x v="1"/>
    <x v="3"/>
    <x v="1"/>
    <n v="10"/>
    <n v="39"/>
    <x v="29"/>
    <s v="EGY-zan pin assuf S.A.E.-39,00 €"/>
    <s v="644"/>
  </r>
  <r>
    <n v="2288"/>
    <s v="M5644478"/>
    <x v="1"/>
    <x v="3"/>
    <x v="1"/>
    <n v="20"/>
    <n v="32"/>
    <x v="6"/>
    <s v="EGY-zan pin assuf S.A.E.-32,00 €"/>
    <s v="644"/>
  </r>
  <r>
    <n v="2289"/>
    <s v="M5644478"/>
    <x v="1"/>
    <x v="3"/>
    <x v="0"/>
    <n v="0"/>
    <n v="35"/>
    <x v="2"/>
    <s v="EGY-zan pin assuf S.A.E.-35,00 €"/>
    <s v="644"/>
  </r>
  <r>
    <n v="2290"/>
    <s v="M5644478"/>
    <x v="1"/>
    <x v="3"/>
    <x v="1"/>
    <n v="30"/>
    <n v="10"/>
    <x v="4"/>
    <s v="EGY-zan pin assuf S.A.E.-10,00 €"/>
    <s v="644"/>
  </r>
  <r>
    <n v="2291"/>
    <s v="S5269052"/>
    <x v="0"/>
    <x v="5"/>
    <x v="0"/>
    <n v="0"/>
    <n v="40"/>
    <x v="2"/>
    <s v="ITA-zan VETRI-40,00 €"/>
    <s v="269"/>
  </r>
  <r>
    <n v="2292"/>
    <s v="R7808023"/>
    <x v="0"/>
    <x v="6"/>
    <x v="0"/>
    <n v="0"/>
    <n v="13"/>
    <x v="2"/>
    <s v="ITA-zan pin SPA-13,00 €"/>
    <s v="808"/>
  </r>
  <r>
    <n v="2293"/>
    <s v="R7808023"/>
    <x v="0"/>
    <x v="6"/>
    <x v="1"/>
    <n v="10"/>
    <n v="34"/>
    <x v="22"/>
    <s v="ITA-zan pin SPA-34,00 €"/>
    <s v="808"/>
  </r>
  <r>
    <n v="2294"/>
    <s v="R7808023"/>
    <x v="0"/>
    <x v="6"/>
    <x v="1"/>
    <n v="30"/>
    <n v="21"/>
    <x v="66"/>
    <s v="ITA-zan pin SPA-21,00 €"/>
    <s v="808"/>
  </r>
  <r>
    <n v="2295"/>
    <s v="L9228958"/>
    <x v="0"/>
    <x v="0"/>
    <x v="1"/>
    <n v="10"/>
    <n v="31"/>
    <x v="49"/>
    <s v="ITA-SG-31,00 €"/>
    <s v="228"/>
  </r>
  <r>
    <n v="2296"/>
    <s v="G4741964"/>
    <x v="0"/>
    <x v="0"/>
    <x v="1"/>
    <n v="10"/>
    <n v="32"/>
    <x v="52"/>
    <s v="ITA-SG-32,00 €"/>
    <s v="741"/>
  </r>
  <r>
    <n v="2297"/>
    <s v="C0466391"/>
    <x v="0"/>
    <x v="13"/>
    <x v="1"/>
    <n v="30"/>
    <n v="37"/>
    <x v="39"/>
    <s v="ITA-zan SPA-37,00 €"/>
    <s v="466"/>
  </r>
  <r>
    <n v="2298"/>
    <s v="C0466391"/>
    <x v="0"/>
    <x v="13"/>
    <x v="0"/>
    <n v="0"/>
    <n v="16"/>
    <x v="2"/>
    <s v="ITA-zan SPA-16,00 €"/>
    <s v="466"/>
  </r>
  <r>
    <n v="2299"/>
    <s v="C0466391"/>
    <x v="0"/>
    <x v="13"/>
    <x v="1"/>
    <n v="10"/>
    <n v="21"/>
    <x v="43"/>
    <s v="ITA-zan SPA-21,00 €"/>
    <s v="466"/>
  </r>
  <r>
    <n v="2300"/>
    <s v="P6412294"/>
    <x v="0"/>
    <x v="8"/>
    <x v="0"/>
    <n v="0"/>
    <n v="38"/>
    <x v="2"/>
    <s v="ITA-zan S.R.L.-38,00 €"/>
    <s v="412"/>
  </r>
  <r>
    <n v="2301"/>
    <s v="P6412294"/>
    <x v="0"/>
    <x v="8"/>
    <x v="1"/>
    <n v="30"/>
    <n v="29"/>
    <x v="27"/>
    <s v="ITA-zan S.R.L.-29,00 €"/>
    <s v="412"/>
  </r>
  <r>
    <n v="2302"/>
    <s v="P6412294"/>
    <x v="0"/>
    <x v="8"/>
    <x v="1"/>
    <n v="10"/>
    <n v="18"/>
    <x v="30"/>
    <s v="ITA-zan S.R.L.-18,00 €"/>
    <s v="412"/>
  </r>
  <r>
    <n v="2303"/>
    <s v="M5791997"/>
    <x v="0"/>
    <x v="8"/>
    <x v="0"/>
    <n v="0"/>
    <n v="23"/>
    <x v="2"/>
    <s v="ITA-zan S.R.L.-23,00 €"/>
    <s v="791"/>
  </r>
  <r>
    <n v="2304"/>
    <s v="M5791997"/>
    <x v="0"/>
    <x v="8"/>
    <x v="1"/>
    <n v="30"/>
    <n v="40"/>
    <x v="62"/>
    <s v="ITA-zan S.R.L.-40,00 €"/>
    <s v="791"/>
  </r>
  <r>
    <n v="2305"/>
    <s v="A3919784"/>
    <x v="0"/>
    <x v="8"/>
    <x v="0"/>
    <n v="0"/>
    <n v="33"/>
    <x v="2"/>
    <s v="ITA-zan S.R.L.-33,00 €"/>
    <s v="919"/>
  </r>
  <r>
    <n v="2306"/>
    <s v="A3919784"/>
    <x v="0"/>
    <x v="8"/>
    <x v="1"/>
    <n v="10"/>
    <n v="35"/>
    <x v="46"/>
    <s v="ITA-zan S.R.L.-35,00 €"/>
    <s v="919"/>
  </r>
  <r>
    <n v="2307"/>
    <s v="A3919784"/>
    <x v="0"/>
    <x v="8"/>
    <x v="1"/>
    <n v="20"/>
    <n v="10"/>
    <x v="55"/>
    <s v="ITA-zan S.R.L.-10,00 €"/>
    <s v="919"/>
  </r>
  <r>
    <n v="2308"/>
    <s v="A3919784"/>
    <x v="0"/>
    <x v="8"/>
    <x v="1"/>
    <n v="30"/>
    <n v="13"/>
    <x v="29"/>
    <s v="ITA-zan S.R.L.-13,00 €"/>
    <s v="919"/>
  </r>
  <r>
    <n v="2309"/>
    <s v="N0281678"/>
    <x v="0"/>
    <x v="0"/>
    <x v="0"/>
    <n v="0"/>
    <n v="29"/>
    <x v="2"/>
    <s v="ITA-SG-29,00 €"/>
    <s v="281"/>
  </r>
  <r>
    <n v="2310"/>
    <s v="C5303752"/>
    <x v="0"/>
    <x v="0"/>
    <x v="0"/>
    <n v="0"/>
    <n v="33"/>
    <x v="2"/>
    <s v="ITA-SG-33,00 €"/>
    <s v="303"/>
  </r>
  <r>
    <n v="2311"/>
    <s v="P0428221"/>
    <x v="0"/>
    <x v="0"/>
    <x v="0"/>
    <n v="0"/>
    <n v="28"/>
    <x v="2"/>
    <s v="ITA-SG-28,00 €"/>
    <s v="428"/>
  </r>
  <r>
    <n v="2312"/>
    <s v="P0428221"/>
    <x v="0"/>
    <x v="0"/>
    <x v="1"/>
    <n v="10"/>
    <n v="32"/>
    <x v="52"/>
    <s v="ITA-SG-32,00 €"/>
    <s v="428"/>
  </r>
  <r>
    <n v="2313"/>
    <s v="R8193824"/>
    <x v="3"/>
    <x v="20"/>
    <x v="1"/>
    <n v="10"/>
    <n v="19"/>
    <x v="14"/>
    <s v="FRA-setter DES BOIS ET-19,00 €"/>
    <s v="193"/>
  </r>
  <r>
    <n v="2314"/>
    <s v="R8193824"/>
    <x v="3"/>
    <x v="20"/>
    <x v="1"/>
    <n v="30"/>
    <n v="16"/>
    <x v="16"/>
    <s v="FRA-setter DES BOIS ET-16,00 €"/>
    <s v="193"/>
  </r>
  <r>
    <n v="2315"/>
    <s v="R8193824"/>
    <x v="3"/>
    <x v="20"/>
    <x v="0"/>
    <n v="0"/>
    <n v="30"/>
    <x v="2"/>
    <s v="FRA-setter DES BOIS ET-30,00 €"/>
    <s v="193"/>
  </r>
  <r>
    <n v="2316"/>
    <s v="P8538365"/>
    <x v="0"/>
    <x v="0"/>
    <x v="0"/>
    <n v="0"/>
    <n v="39"/>
    <x v="2"/>
    <s v="ITA-SG-39,00 €"/>
    <s v="538"/>
  </r>
  <r>
    <n v="2317"/>
    <s v="P8538365"/>
    <x v="0"/>
    <x v="0"/>
    <x v="1"/>
    <n v="30"/>
    <n v="15"/>
    <x v="20"/>
    <s v="ITA-SG-15,00 €"/>
    <s v="538"/>
  </r>
  <r>
    <n v="2318"/>
    <s v="P8538365"/>
    <x v="0"/>
    <x v="0"/>
    <x v="1"/>
    <n v="10"/>
    <n v="15"/>
    <x v="59"/>
    <s v="ITA-SG-15,00 €"/>
    <s v="538"/>
  </r>
  <r>
    <n v="2319"/>
    <s v="S3465737"/>
    <x v="0"/>
    <x v="5"/>
    <x v="0"/>
    <n v="0"/>
    <n v="14"/>
    <x v="2"/>
    <s v="ITA-zan VETRI-14,00 €"/>
    <s v="465"/>
  </r>
  <r>
    <n v="2320"/>
    <s v="S3465737"/>
    <x v="0"/>
    <x v="5"/>
    <x v="1"/>
    <n v="10"/>
    <n v="15"/>
    <x v="59"/>
    <s v="ITA-zan VETRI-15,00 €"/>
    <s v="465"/>
  </r>
  <r>
    <n v="2321"/>
    <s v="S3465737"/>
    <x v="0"/>
    <x v="5"/>
    <x v="1"/>
    <n v="30"/>
    <n v="33"/>
    <x v="68"/>
    <s v="ITA-zan VETRI-33,00 €"/>
    <s v="465"/>
  </r>
  <r>
    <n v="2322"/>
    <s v="A0599322"/>
    <x v="0"/>
    <x v="6"/>
    <x v="1"/>
    <n v="10"/>
    <n v="40"/>
    <x v="17"/>
    <s v="ITA-zan pin SPA-40,00 €"/>
    <s v="599"/>
  </r>
  <r>
    <n v="2323"/>
    <s v="G1877925"/>
    <x v="0"/>
    <x v="8"/>
    <x v="1"/>
    <n v="30"/>
    <n v="33"/>
    <x v="68"/>
    <s v="ITA-zan S.R.L.-33,00 €"/>
    <s v="877"/>
  </r>
  <r>
    <n v="2324"/>
    <s v="G1877925"/>
    <x v="0"/>
    <x v="8"/>
    <x v="0"/>
    <n v="0"/>
    <n v="11"/>
    <x v="2"/>
    <s v="ITA-zan S.R.L.-11,00 €"/>
    <s v="877"/>
  </r>
  <r>
    <n v="2325"/>
    <s v="R3246365"/>
    <x v="0"/>
    <x v="8"/>
    <x v="0"/>
    <n v="0"/>
    <n v="26"/>
    <x v="2"/>
    <s v="ITA-zan S.R.L.-26,00 €"/>
    <s v="246"/>
  </r>
  <r>
    <n v="2326"/>
    <s v="V3217188"/>
    <x v="0"/>
    <x v="0"/>
    <x v="0"/>
    <n v="0"/>
    <n v="16"/>
    <x v="2"/>
    <s v="ITA-SG-16,00 €"/>
    <s v="217"/>
  </r>
  <r>
    <n v="2327"/>
    <s v="V3217188"/>
    <x v="0"/>
    <x v="0"/>
    <x v="1"/>
    <n v="10"/>
    <n v="22"/>
    <x v="45"/>
    <s v="ITA-SG-22,00 €"/>
    <s v="217"/>
  </r>
  <r>
    <n v="2328"/>
    <s v="R0883064"/>
    <x v="0"/>
    <x v="15"/>
    <x v="1"/>
    <n v="10"/>
    <n v="34"/>
    <x v="22"/>
    <s v="ITA-mull-34,00 €"/>
    <s v="883"/>
  </r>
  <r>
    <n v="2329"/>
    <s v="R0883064"/>
    <x v="0"/>
    <x v="15"/>
    <x v="0"/>
    <n v="0"/>
    <n v="31"/>
    <x v="2"/>
    <s v="ITA-mull-31,00 €"/>
    <s v="883"/>
  </r>
  <r>
    <n v="2330"/>
    <s v="R0883064"/>
    <x v="0"/>
    <x v="15"/>
    <x v="1"/>
    <n v="30"/>
    <n v="28"/>
    <x v="69"/>
    <s v="ITA-mull-28,00 €"/>
    <s v="883"/>
  </r>
  <r>
    <n v="2331"/>
    <s v="L8943258"/>
    <x v="0"/>
    <x v="0"/>
    <x v="1"/>
    <n v="20"/>
    <n v="13"/>
    <x v="15"/>
    <s v="ITA-SG-13,00 €"/>
    <s v="943"/>
  </r>
  <r>
    <n v="2332"/>
    <s v="L8943258"/>
    <x v="0"/>
    <x v="0"/>
    <x v="0"/>
    <n v="0"/>
    <n v="18"/>
    <x v="2"/>
    <s v="ITA-SG-18,00 €"/>
    <s v="943"/>
  </r>
  <r>
    <n v="2333"/>
    <s v="L8943258"/>
    <x v="0"/>
    <x v="0"/>
    <x v="1"/>
    <n v="10"/>
    <n v="24"/>
    <x v="19"/>
    <s v="ITA-SG-24,00 €"/>
    <s v="943"/>
  </r>
  <r>
    <n v="2334"/>
    <s v="P7879242"/>
    <x v="0"/>
    <x v="13"/>
    <x v="1"/>
    <n v="10"/>
    <n v="18"/>
    <x v="30"/>
    <s v="ITA-zan SPA-18,00 €"/>
    <s v="879"/>
  </r>
  <r>
    <n v="2335"/>
    <s v="S3928434"/>
    <x v="0"/>
    <x v="6"/>
    <x v="0"/>
    <n v="0"/>
    <n v="31"/>
    <x v="2"/>
    <s v="ITA-zan pin SPA-31,00 €"/>
    <s v="928"/>
  </r>
  <r>
    <n v="2336"/>
    <s v="S3928434"/>
    <x v="0"/>
    <x v="6"/>
    <x v="1"/>
    <n v="30"/>
    <n v="16"/>
    <x v="16"/>
    <s v="ITA-zan pin SPA-16,00 €"/>
    <s v="928"/>
  </r>
  <r>
    <n v="2337"/>
    <s v="L8855394"/>
    <x v="0"/>
    <x v="5"/>
    <x v="1"/>
    <n v="20"/>
    <n v="24"/>
    <x v="16"/>
    <s v="ITA-zan VETRI-24,00 €"/>
    <s v="855"/>
  </r>
  <r>
    <n v="2338"/>
    <s v="L8855394"/>
    <x v="0"/>
    <x v="5"/>
    <x v="1"/>
    <n v="10"/>
    <n v="29"/>
    <x v="34"/>
    <s v="ITA-zan VETRI-29,00 €"/>
    <s v="855"/>
  </r>
  <r>
    <n v="2339"/>
    <s v="L8855394"/>
    <x v="0"/>
    <x v="5"/>
    <x v="0"/>
    <n v="0"/>
    <n v="35"/>
    <x v="2"/>
    <s v="ITA-zan VETRI-35,00 €"/>
    <s v="855"/>
  </r>
  <r>
    <n v="2340"/>
    <s v="G6545907"/>
    <x v="0"/>
    <x v="0"/>
    <x v="0"/>
    <n v="0"/>
    <n v="19"/>
    <x v="2"/>
    <s v="ITA-SG-19,00 €"/>
    <s v="545"/>
  </r>
  <r>
    <n v="2341"/>
    <s v="B5768609"/>
    <x v="0"/>
    <x v="6"/>
    <x v="1"/>
    <n v="30"/>
    <n v="33"/>
    <x v="68"/>
    <s v="ITA-zan pin SPA-33,00 €"/>
    <s v="768"/>
  </r>
  <r>
    <n v="2342"/>
    <s v="B5768609"/>
    <x v="0"/>
    <x v="6"/>
    <x v="0"/>
    <n v="0"/>
    <n v="24"/>
    <x v="2"/>
    <s v="ITA-zan pin SPA-24,00 €"/>
    <s v="768"/>
  </r>
  <r>
    <n v="2343"/>
    <s v="B5768609"/>
    <x v="0"/>
    <x v="6"/>
    <x v="1"/>
    <n v="10"/>
    <n v="15"/>
    <x v="59"/>
    <s v="ITA-zan pin SPA-15,00 €"/>
    <s v="768"/>
  </r>
  <r>
    <n v="2344"/>
    <s v="A0371343"/>
    <x v="0"/>
    <x v="0"/>
    <x v="1"/>
    <n v="10"/>
    <n v="33"/>
    <x v="8"/>
    <s v="ITA-SG-33,00 €"/>
    <s v="371"/>
  </r>
  <r>
    <n v="2345"/>
    <s v="A0371343"/>
    <x v="0"/>
    <x v="0"/>
    <x v="0"/>
    <n v="0"/>
    <n v="28"/>
    <x v="2"/>
    <s v="ITA-SG-28,00 €"/>
    <s v="371"/>
  </r>
  <r>
    <n v="2346"/>
    <s v="C8786300"/>
    <x v="0"/>
    <x v="5"/>
    <x v="0"/>
    <n v="0"/>
    <n v="19"/>
    <x v="2"/>
    <s v="ITA-zan VETRI-19,00 €"/>
    <s v="786"/>
  </r>
  <r>
    <n v="2347"/>
    <s v="C8786300"/>
    <x v="0"/>
    <x v="5"/>
    <x v="1"/>
    <n v="10"/>
    <n v="35"/>
    <x v="46"/>
    <s v="ITA-zan VETRI-35,00 €"/>
    <s v="786"/>
  </r>
  <r>
    <n v="2348"/>
    <s v="A8541288"/>
    <x v="0"/>
    <x v="8"/>
    <x v="0"/>
    <n v="0"/>
    <n v="10"/>
    <x v="2"/>
    <s v="ITA-zan S.R.L.-10,00 €"/>
    <s v="541"/>
  </r>
  <r>
    <n v="2349"/>
    <s v="A8541288"/>
    <x v="0"/>
    <x v="8"/>
    <x v="1"/>
    <n v="10"/>
    <n v="18"/>
    <x v="30"/>
    <s v="ITA-zan S.R.L.-18,00 €"/>
    <s v="541"/>
  </r>
  <r>
    <n v="2350"/>
    <s v="A8541288"/>
    <x v="0"/>
    <x v="8"/>
    <x v="1"/>
    <n v="30"/>
    <n v="27"/>
    <x v="18"/>
    <s v="ITA-zan S.R.L.-27,00 €"/>
    <s v="541"/>
  </r>
  <r>
    <n v="2351"/>
    <s v="A4234127"/>
    <x v="0"/>
    <x v="6"/>
    <x v="0"/>
    <n v="0"/>
    <n v="35"/>
    <x v="2"/>
    <s v="ITA-zan pin SPA-35,00 €"/>
    <s v="234"/>
  </r>
  <r>
    <n v="2352"/>
    <s v="A4234127"/>
    <x v="0"/>
    <x v="6"/>
    <x v="1"/>
    <n v="30"/>
    <n v="17"/>
    <x v="9"/>
    <s v="ITA-zan pin SPA-17,00 €"/>
    <s v="234"/>
  </r>
  <r>
    <n v="2353"/>
    <s v="A4234127"/>
    <x v="0"/>
    <x v="6"/>
    <x v="1"/>
    <n v="10"/>
    <n v="22"/>
    <x v="45"/>
    <s v="ITA-zan pin SPA-22,00 €"/>
    <s v="234"/>
  </r>
  <r>
    <n v="2354"/>
    <s v="N0478350"/>
    <x v="0"/>
    <x v="0"/>
    <x v="0"/>
    <n v="0"/>
    <n v="14"/>
    <x v="2"/>
    <s v="ITA-SG-14,00 €"/>
    <s v="478"/>
  </r>
  <r>
    <n v="2355"/>
    <s v="N0478350"/>
    <x v="0"/>
    <x v="0"/>
    <x v="1"/>
    <n v="10"/>
    <n v="13"/>
    <x v="51"/>
    <s v="ITA-SG-13,00 €"/>
    <s v="478"/>
  </r>
  <r>
    <n v="2356"/>
    <s v="R7380475"/>
    <x v="0"/>
    <x v="0"/>
    <x v="0"/>
    <n v="0"/>
    <n v="29"/>
    <x v="2"/>
    <s v="ITA-SG-29,00 €"/>
    <s v="380"/>
  </r>
  <r>
    <n v="2357"/>
    <s v="R7380475"/>
    <x v="0"/>
    <x v="0"/>
    <x v="1"/>
    <n v="10"/>
    <n v="19"/>
    <x v="14"/>
    <s v="ITA-SG-19,00 €"/>
    <s v="380"/>
  </r>
  <r>
    <n v="2358"/>
    <s v="G8639965"/>
    <x v="0"/>
    <x v="0"/>
    <x v="0"/>
    <n v="0"/>
    <n v="24"/>
    <x v="2"/>
    <s v="ITA-SG-24,00 €"/>
    <s v="639"/>
  </r>
  <r>
    <n v="2359"/>
    <s v="G8639965"/>
    <x v="0"/>
    <x v="0"/>
    <x v="1"/>
    <n v="10"/>
    <n v="15"/>
    <x v="59"/>
    <s v="ITA-SG-15,00 €"/>
    <s v="639"/>
  </r>
  <r>
    <n v="2360"/>
    <s v="G8639965"/>
    <x v="0"/>
    <x v="0"/>
    <x v="1"/>
    <n v="20"/>
    <n v="23"/>
    <x v="13"/>
    <s v="ITA-SG-23,00 €"/>
    <s v="639"/>
  </r>
  <r>
    <n v="2361"/>
    <s v="G8639965"/>
    <x v="0"/>
    <x v="0"/>
    <x v="1"/>
    <n v="30"/>
    <n v="30"/>
    <x v="63"/>
    <s v="ITA-SG-30,00 €"/>
    <s v="639"/>
  </r>
  <r>
    <n v="2362"/>
    <s v="A9125954"/>
    <x v="0"/>
    <x v="13"/>
    <x v="1"/>
    <n v="30"/>
    <n v="18"/>
    <x v="41"/>
    <s v="ITA-zan SPA-18,00 €"/>
    <s v="125"/>
  </r>
  <r>
    <n v="2363"/>
    <s v="A9125954"/>
    <x v="0"/>
    <x v="13"/>
    <x v="1"/>
    <n v="10"/>
    <n v="32"/>
    <x v="52"/>
    <s v="ITA-zan SPA-32,00 €"/>
    <s v="125"/>
  </r>
  <r>
    <n v="2364"/>
    <s v="A9125954"/>
    <x v="0"/>
    <x v="13"/>
    <x v="0"/>
    <n v="0"/>
    <n v="33"/>
    <x v="2"/>
    <s v="ITA-zan SPA-33,00 €"/>
    <s v="125"/>
  </r>
  <r>
    <n v="2365"/>
    <s v="I1457843"/>
    <x v="0"/>
    <x v="5"/>
    <x v="0"/>
    <n v="0"/>
    <n v="16"/>
    <x v="2"/>
    <s v="ITA-zan VETRI-16,00 €"/>
    <s v="457"/>
  </r>
  <r>
    <n v="2366"/>
    <s v="F1520778"/>
    <x v="0"/>
    <x v="12"/>
    <x v="1"/>
    <n v="30"/>
    <n v="27"/>
    <x v="18"/>
    <s v="ITA-SG palla S.R.L.-27,00 €"/>
    <s v="520"/>
  </r>
  <r>
    <n v="2367"/>
    <s v="R1027214"/>
    <x v="0"/>
    <x v="6"/>
    <x v="0"/>
    <n v="0"/>
    <n v="12"/>
    <x v="2"/>
    <s v="ITA-zan pin SPA-12,00 €"/>
    <s v="027"/>
  </r>
  <r>
    <n v="2368"/>
    <s v="G5856848"/>
    <x v="0"/>
    <x v="0"/>
    <x v="1"/>
    <n v="10"/>
    <n v="24"/>
    <x v="19"/>
    <s v="ITA-SG-24,00 €"/>
    <s v="856"/>
  </r>
  <r>
    <n v="2369"/>
    <s v="G5856848"/>
    <x v="0"/>
    <x v="0"/>
    <x v="0"/>
    <n v="0"/>
    <n v="18"/>
    <x v="2"/>
    <s v="ITA-SG-18,00 €"/>
    <s v="856"/>
  </r>
  <r>
    <n v="2370"/>
    <s v="P4946067"/>
    <x v="0"/>
    <x v="0"/>
    <x v="0"/>
    <n v="0"/>
    <n v="33"/>
    <x v="2"/>
    <s v="ITA-SG-33,00 €"/>
    <s v="946"/>
  </r>
  <r>
    <n v="2371"/>
    <s v="P4946067"/>
    <x v="0"/>
    <x v="0"/>
    <x v="1"/>
    <n v="10"/>
    <n v="40"/>
    <x v="17"/>
    <s v="ITA-SG-40,00 €"/>
    <s v="946"/>
  </r>
  <r>
    <n v="2372"/>
    <s v="P4946067"/>
    <x v="0"/>
    <x v="0"/>
    <x v="1"/>
    <n v="20"/>
    <n v="24"/>
    <x v="16"/>
    <s v="ITA-SG-24,00 €"/>
    <s v="946"/>
  </r>
  <r>
    <n v="2373"/>
    <s v="P4946067"/>
    <x v="0"/>
    <x v="0"/>
    <x v="1"/>
    <n v="30"/>
    <n v="27"/>
    <x v="18"/>
    <s v="ITA-SG-27,00 €"/>
    <s v="946"/>
  </r>
  <r>
    <n v="2374"/>
    <s v="N1583691"/>
    <x v="0"/>
    <x v="5"/>
    <x v="0"/>
    <n v="0"/>
    <n v="30"/>
    <x v="2"/>
    <s v="ITA-zan VETRI-30,00 €"/>
    <s v="583"/>
  </r>
  <r>
    <n v="2375"/>
    <s v="B4543048"/>
    <x v="0"/>
    <x v="0"/>
    <x v="1"/>
    <n v="30"/>
    <n v="31"/>
    <x v="64"/>
    <s v="ITA-SG-31,00 €"/>
    <s v="543"/>
  </r>
  <r>
    <n v="2376"/>
    <s v="B4543048"/>
    <x v="0"/>
    <x v="0"/>
    <x v="1"/>
    <n v="10"/>
    <n v="26"/>
    <x v="15"/>
    <s v="ITA-SG-26,00 €"/>
    <s v="543"/>
  </r>
  <r>
    <n v="2377"/>
    <s v="B4543048"/>
    <x v="0"/>
    <x v="0"/>
    <x v="0"/>
    <n v="0"/>
    <n v="16"/>
    <x v="2"/>
    <s v="ITA-SG-16,00 €"/>
    <s v="543"/>
  </r>
  <r>
    <n v="2378"/>
    <s v="A4608676"/>
    <x v="0"/>
    <x v="0"/>
    <x v="0"/>
    <n v="0"/>
    <n v="26"/>
    <x v="2"/>
    <s v="ITA-SG-26,00 €"/>
    <s v="608"/>
  </r>
  <r>
    <n v="2379"/>
    <s v="A4608676"/>
    <x v="0"/>
    <x v="0"/>
    <x v="1"/>
    <n v="10"/>
    <n v="20"/>
    <x v="55"/>
    <s v="ITA-SG-20,00 €"/>
    <s v="608"/>
  </r>
  <r>
    <n v="2380"/>
    <s v="A4608676"/>
    <x v="0"/>
    <x v="0"/>
    <x v="1"/>
    <n v="30"/>
    <n v="28"/>
    <x v="69"/>
    <s v="ITA-SG-28,00 €"/>
    <s v="608"/>
  </r>
  <r>
    <n v="2381"/>
    <s v="A8157346"/>
    <x v="0"/>
    <x v="0"/>
    <x v="1"/>
    <n v="10"/>
    <n v="39"/>
    <x v="29"/>
    <s v="ITA-SG-39,00 €"/>
    <s v="157"/>
  </r>
  <r>
    <n v="2382"/>
    <s v="A8157346"/>
    <x v="0"/>
    <x v="0"/>
    <x v="0"/>
    <n v="0"/>
    <n v="21"/>
    <x v="2"/>
    <s v="ITA-SG-21,00 €"/>
    <s v="157"/>
  </r>
  <r>
    <n v="2383"/>
    <s v="G8835227"/>
    <x v="0"/>
    <x v="12"/>
    <x v="1"/>
    <n v="30"/>
    <n v="23"/>
    <x v="61"/>
    <s v="ITA-SG palla S.R.L.-23,00 €"/>
    <s v="835"/>
  </r>
  <r>
    <n v="2384"/>
    <s v="G8835227"/>
    <x v="0"/>
    <x v="12"/>
    <x v="1"/>
    <n v="10"/>
    <n v="23"/>
    <x v="48"/>
    <s v="ITA-SG palla S.R.L.-23,00 €"/>
    <s v="835"/>
  </r>
  <r>
    <n v="2385"/>
    <s v="P3031554"/>
    <x v="0"/>
    <x v="14"/>
    <x v="1"/>
    <n v="10"/>
    <n v="26"/>
    <x v="15"/>
    <s v="ITA-SG DISTRIBUZIONE SRL-26,00 €"/>
    <s v="031"/>
  </r>
  <r>
    <n v="2386"/>
    <s v="S5282426"/>
    <x v="0"/>
    <x v="0"/>
    <x v="0"/>
    <n v="0"/>
    <n v="33"/>
    <x v="2"/>
    <s v="ITA-SG-33,00 €"/>
    <s v="282"/>
  </r>
  <r>
    <n v="2387"/>
    <s v="S5154647"/>
    <x v="0"/>
    <x v="8"/>
    <x v="1"/>
    <n v="10"/>
    <n v="33"/>
    <x v="8"/>
    <s v="ITA-zan S.R.L.-33,00 €"/>
    <s v="154"/>
  </r>
  <r>
    <n v="2388"/>
    <s v="S5154647"/>
    <x v="0"/>
    <x v="8"/>
    <x v="0"/>
    <n v="0"/>
    <n v="38"/>
    <x v="2"/>
    <s v="ITA-zan S.R.L.-38,00 €"/>
    <s v="154"/>
  </r>
  <r>
    <n v="2389"/>
    <s v="L8957592"/>
    <x v="0"/>
    <x v="0"/>
    <x v="0"/>
    <n v="0"/>
    <n v="36"/>
    <x v="2"/>
    <s v="ITA-SG-36,00 €"/>
    <s v="957"/>
  </r>
  <r>
    <n v="2390"/>
    <s v="D2448391"/>
    <x v="0"/>
    <x v="0"/>
    <x v="1"/>
    <n v="10"/>
    <n v="31"/>
    <x v="49"/>
    <s v="ITA-SG-31,00 €"/>
    <s v="448"/>
  </r>
  <r>
    <n v="2391"/>
    <s v="D2448391"/>
    <x v="0"/>
    <x v="0"/>
    <x v="0"/>
    <n v="0"/>
    <n v="15"/>
    <x v="2"/>
    <s v="ITA-SG-15,00 €"/>
    <s v="448"/>
  </r>
  <r>
    <n v="2392"/>
    <s v="E7398593"/>
    <x v="0"/>
    <x v="0"/>
    <x v="0"/>
    <n v="0"/>
    <n v="14"/>
    <x v="2"/>
    <s v="ITA-SG-14,00 €"/>
    <s v="398"/>
  </r>
  <r>
    <n v="2393"/>
    <s v="E7398593"/>
    <x v="0"/>
    <x v="0"/>
    <x v="1"/>
    <n v="30"/>
    <n v="30"/>
    <x v="63"/>
    <s v="ITA-SG-30,00 €"/>
    <s v="398"/>
  </r>
  <r>
    <n v="2394"/>
    <s v="E7398593"/>
    <x v="0"/>
    <x v="0"/>
    <x v="1"/>
    <n v="10"/>
    <n v="16"/>
    <x v="23"/>
    <s v="ITA-SG-16,00 €"/>
    <s v="398"/>
  </r>
  <r>
    <n v="2395"/>
    <s v="E3387949"/>
    <x v="0"/>
    <x v="13"/>
    <x v="1"/>
    <n v="10"/>
    <n v="14"/>
    <x v="32"/>
    <s v="ITA-zan SPA-14,00 €"/>
    <s v="387"/>
  </r>
  <r>
    <n v="2396"/>
    <s v="L7822762"/>
    <x v="0"/>
    <x v="10"/>
    <x v="0"/>
    <n v="0"/>
    <n v="29"/>
    <x v="2"/>
    <s v="ITA-lollo SRL-29,00 €"/>
    <s v="822"/>
  </r>
  <r>
    <n v="2397"/>
    <s v="L1535501"/>
    <x v="0"/>
    <x v="7"/>
    <x v="0"/>
    <n v="0"/>
    <n v="34"/>
    <x v="2"/>
    <s v="ITA-SICURpin SUD S.r.l-34,00 €"/>
    <s v="535"/>
  </r>
  <r>
    <n v="2398"/>
    <s v="L1535501"/>
    <x v="0"/>
    <x v="7"/>
    <x v="1"/>
    <n v="10"/>
    <n v="31"/>
    <x v="49"/>
    <s v="ITA-SICURpin SUD S.r.l-31,00 €"/>
    <s v="535"/>
  </r>
  <r>
    <n v="2399"/>
    <s v="L6726723"/>
    <x v="0"/>
    <x v="7"/>
    <x v="0"/>
    <n v="0"/>
    <n v="28"/>
    <x v="2"/>
    <s v="ITA-SICURpin SUD S.r.l-28,00 €"/>
    <s v="726"/>
  </r>
  <r>
    <n v="2400"/>
    <s v="V8647265"/>
    <x v="0"/>
    <x v="6"/>
    <x v="1"/>
    <n v="30"/>
    <n v="19"/>
    <x v="67"/>
    <s v="ITA-zan pin SPA-19,00 €"/>
    <s v="647"/>
  </r>
  <r>
    <n v="2401"/>
    <s v="V8647265"/>
    <x v="0"/>
    <x v="6"/>
    <x v="0"/>
    <n v="0"/>
    <n v="22"/>
    <x v="2"/>
    <s v="ITA-zan pin SPA-22,00 €"/>
    <s v="647"/>
  </r>
  <r>
    <n v="2402"/>
    <s v="L6547451"/>
    <x v="0"/>
    <x v="0"/>
    <x v="0"/>
    <n v="0"/>
    <n v="16"/>
    <x v="2"/>
    <s v="ITA-SG-16,00 €"/>
    <s v="547"/>
  </r>
  <r>
    <n v="2403"/>
    <s v="L6547451"/>
    <x v="0"/>
    <x v="0"/>
    <x v="1"/>
    <n v="10"/>
    <n v="28"/>
    <x v="31"/>
    <s v="ITA-SG-28,00 €"/>
    <s v="547"/>
  </r>
  <r>
    <n v="2404"/>
    <s v="P6897616"/>
    <x v="0"/>
    <x v="9"/>
    <x v="1"/>
    <n v="30"/>
    <n v="11"/>
    <x v="8"/>
    <s v="ITA-zan PAM-11,00 €"/>
    <s v="897"/>
  </r>
  <r>
    <n v="2405"/>
    <s v="P6897616"/>
    <x v="0"/>
    <x v="9"/>
    <x v="1"/>
    <n v="10"/>
    <n v="23"/>
    <x v="48"/>
    <s v="ITA-zan PAM-23,00 €"/>
    <s v="897"/>
  </r>
  <r>
    <n v="2406"/>
    <s v="P6897616"/>
    <x v="0"/>
    <x v="9"/>
    <x v="0"/>
    <n v="0"/>
    <n v="18"/>
    <x v="2"/>
    <s v="ITA-zan PAM-18,00 €"/>
    <s v="897"/>
  </r>
  <r>
    <n v="2407"/>
    <s v="T3250757"/>
    <x v="1"/>
    <x v="3"/>
    <x v="0"/>
    <n v="0"/>
    <n v="33"/>
    <x v="2"/>
    <s v="EGY-zan pin assuf S.A.E.-33,00 €"/>
    <s v="250"/>
  </r>
  <r>
    <n v="2408"/>
    <s v="T3250757"/>
    <x v="1"/>
    <x v="3"/>
    <x v="1"/>
    <n v="10"/>
    <n v="15"/>
    <x v="59"/>
    <s v="EGY-zan pin assuf S.A.E.-15,00 €"/>
    <s v="250"/>
  </r>
  <r>
    <n v="2409"/>
    <s v="T3250757"/>
    <x v="1"/>
    <x v="3"/>
    <x v="1"/>
    <n v="30"/>
    <n v="31"/>
    <x v="64"/>
    <s v="EGY-zan pin assuf S.A.E.-31,00 €"/>
    <s v="250"/>
  </r>
  <r>
    <n v="2410"/>
    <s v="A1555515"/>
    <x v="1"/>
    <x v="3"/>
    <x v="0"/>
    <n v="0"/>
    <n v="12"/>
    <x v="2"/>
    <s v="EGY-zan pin assuf S.A.E.-12,00 €"/>
    <s v="555"/>
  </r>
  <r>
    <n v="2411"/>
    <s v="A1555515"/>
    <x v="1"/>
    <x v="3"/>
    <x v="1"/>
    <n v="20"/>
    <n v="39"/>
    <x v="50"/>
    <s v="EGY-zan pin assuf S.A.E.-39,00 €"/>
    <s v="555"/>
  </r>
  <r>
    <n v="2412"/>
    <s v="A1555515"/>
    <x v="1"/>
    <x v="3"/>
    <x v="1"/>
    <n v="10"/>
    <n v="26"/>
    <x v="15"/>
    <s v="EGY-zan pin assuf S.A.E.-26,00 €"/>
    <s v="555"/>
  </r>
  <r>
    <n v="2413"/>
    <s v="A1555515"/>
    <x v="1"/>
    <x v="3"/>
    <x v="1"/>
    <n v="30"/>
    <n v="22"/>
    <x v="5"/>
    <s v="EGY-zan pin assuf S.A.E.-22,00 €"/>
    <s v="555"/>
  </r>
  <r>
    <n v="2414"/>
    <s v="P2790546"/>
    <x v="0"/>
    <x v="0"/>
    <x v="1"/>
    <n v="10"/>
    <n v="16"/>
    <x v="23"/>
    <s v="ITA-SG-16,00 €"/>
    <s v="790"/>
  </r>
  <r>
    <n v="2415"/>
    <s v="P2790546"/>
    <x v="0"/>
    <x v="0"/>
    <x v="0"/>
    <n v="0"/>
    <n v="10"/>
    <x v="2"/>
    <s v="ITA-SG-10,00 €"/>
    <s v="790"/>
  </r>
  <r>
    <n v="2416"/>
    <s v="O7091883"/>
    <x v="0"/>
    <x v="6"/>
    <x v="1"/>
    <n v="10"/>
    <n v="12"/>
    <x v="56"/>
    <s v="ITA-zan pin SPA-12,00 €"/>
    <s v="091"/>
  </r>
  <r>
    <n v="2417"/>
    <s v="O7091883"/>
    <x v="0"/>
    <x v="6"/>
    <x v="0"/>
    <n v="0"/>
    <n v="34"/>
    <x v="2"/>
    <s v="ITA-zan pin SPA-34,00 €"/>
    <s v="091"/>
  </r>
  <r>
    <n v="2418"/>
    <s v="N7700570"/>
    <x v="0"/>
    <x v="6"/>
    <x v="0"/>
    <n v="0"/>
    <n v="14"/>
    <x v="2"/>
    <s v="ITA-zan pin SPA-14,00 €"/>
    <s v="700"/>
  </r>
  <r>
    <n v="2419"/>
    <s v="N7700570"/>
    <x v="0"/>
    <x v="6"/>
    <x v="1"/>
    <n v="10"/>
    <n v="10"/>
    <x v="37"/>
    <s v="ITA-zan pin SPA-10,00 €"/>
    <s v="700"/>
  </r>
  <r>
    <n v="2420"/>
    <s v="N7700570"/>
    <x v="0"/>
    <x v="6"/>
    <x v="1"/>
    <n v="30"/>
    <n v="39"/>
    <x v="60"/>
    <s v="ITA-zan pin SPA-39,00 €"/>
    <s v="700"/>
  </r>
  <r>
    <n v="2421"/>
    <s v="E9031936"/>
    <x v="1"/>
    <x v="1"/>
    <x v="0"/>
    <n v="0"/>
    <n v="19"/>
    <x v="2"/>
    <s v="EGY-ccc order-19,00 €"/>
    <s v="031"/>
  </r>
  <r>
    <n v="2422"/>
    <s v="E9031936"/>
    <x v="1"/>
    <x v="1"/>
    <x v="1"/>
    <n v="10"/>
    <n v="37"/>
    <x v="58"/>
    <s v="EGY-ccc order-37,00 €"/>
    <s v="031"/>
  </r>
  <r>
    <n v="2423"/>
    <s v="E9031936"/>
    <x v="1"/>
    <x v="1"/>
    <x v="1"/>
    <n v="30"/>
    <n v="27"/>
    <x v="18"/>
    <s v="EGY-ccc order-27,00 €"/>
    <s v="031"/>
  </r>
  <r>
    <n v="2424"/>
    <s v="M1209046"/>
    <x v="1"/>
    <x v="4"/>
    <x v="0"/>
    <n v="0"/>
    <n v="29"/>
    <x v="2"/>
    <s v="EGY-order For Trading SARL-29,00 €"/>
    <s v="209"/>
  </r>
  <r>
    <n v="2425"/>
    <s v="M1209046"/>
    <x v="1"/>
    <x v="4"/>
    <x v="1"/>
    <n v="30"/>
    <n v="37"/>
    <x v="39"/>
    <s v="EGY-order For Trading SARL-37,00 €"/>
    <s v="209"/>
  </r>
  <r>
    <n v="2426"/>
    <s v="A5462375"/>
    <x v="1"/>
    <x v="3"/>
    <x v="1"/>
    <n v="10"/>
    <n v="15"/>
    <x v="59"/>
    <s v="EGY-zan pin assuf S.A.E.-15,00 €"/>
    <s v="462"/>
  </r>
  <r>
    <n v="2427"/>
    <s v="A5462375"/>
    <x v="1"/>
    <x v="3"/>
    <x v="0"/>
    <n v="0"/>
    <n v="38"/>
    <x v="2"/>
    <s v="EGY-zan pin assuf S.A.E.-38,00 €"/>
    <s v="462"/>
  </r>
  <r>
    <n v="2428"/>
    <s v="A5462375"/>
    <x v="1"/>
    <x v="3"/>
    <x v="1"/>
    <n v="30"/>
    <n v="34"/>
    <x v="71"/>
    <s v="EGY-zan pin assuf S.A.E.-34,00 €"/>
    <s v="462"/>
  </r>
  <r>
    <n v="2429"/>
    <s v="G2375721"/>
    <x v="1"/>
    <x v="3"/>
    <x v="1"/>
    <n v="10"/>
    <n v="38"/>
    <x v="3"/>
    <s v="EGY-zan pin assuf S.A.E.-38,00 €"/>
    <s v="375"/>
  </r>
  <r>
    <n v="2430"/>
    <s v="H8060855"/>
    <x v="1"/>
    <x v="3"/>
    <x v="0"/>
    <n v="0"/>
    <n v="20"/>
    <x v="2"/>
    <s v="EGY-zan pin assuf S.A.E.-20,00 €"/>
    <s v="060"/>
  </r>
  <r>
    <n v="2431"/>
    <s v="H8060855"/>
    <x v="1"/>
    <x v="3"/>
    <x v="1"/>
    <n v="10"/>
    <n v="29"/>
    <x v="34"/>
    <s v="EGY-zan pin assuf S.A.E.-29,00 €"/>
    <s v="060"/>
  </r>
  <r>
    <n v="2432"/>
    <s v="H6403063"/>
    <x v="1"/>
    <x v="1"/>
    <x v="0"/>
    <n v="0"/>
    <n v="10"/>
    <x v="2"/>
    <s v="EGY-ccc order-10,00 €"/>
    <s v="403"/>
  </r>
  <r>
    <n v="2433"/>
    <s v="H6403063"/>
    <x v="1"/>
    <x v="1"/>
    <x v="1"/>
    <n v="30"/>
    <n v="40"/>
    <x v="62"/>
    <s v="EGY-ccc order-40,00 €"/>
    <s v="403"/>
  </r>
  <r>
    <n v="2434"/>
    <s v="H6403063"/>
    <x v="1"/>
    <x v="1"/>
    <x v="1"/>
    <n v="10"/>
    <n v="19"/>
    <x v="14"/>
    <s v="EGY-ccc order-19,00 €"/>
    <s v="403"/>
  </r>
  <r>
    <n v="2435"/>
    <s v="A4125527"/>
    <x v="0"/>
    <x v="6"/>
    <x v="0"/>
    <n v="0"/>
    <n v="15"/>
    <x v="2"/>
    <s v="ITA-zan pin SPA-15,00 €"/>
    <s v="125"/>
  </r>
  <r>
    <n v="2436"/>
    <s v="C4524344"/>
    <x v="0"/>
    <x v="13"/>
    <x v="0"/>
    <n v="0"/>
    <n v="24"/>
    <x v="2"/>
    <s v="ITA-zan SPA-24,00 €"/>
    <s v="524"/>
  </r>
  <r>
    <n v="2437"/>
    <s v="C4524344"/>
    <x v="0"/>
    <x v="13"/>
    <x v="1"/>
    <n v="30"/>
    <n v="12"/>
    <x v="10"/>
    <s v="ITA-zan SPA-12,00 €"/>
    <s v="524"/>
  </r>
  <r>
    <n v="2438"/>
    <s v="C4524344"/>
    <x v="0"/>
    <x v="13"/>
    <x v="1"/>
    <n v="10"/>
    <n v="10"/>
    <x v="37"/>
    <s v="ITA-zan SPA-10,00 €"/>
    <s v="524"/>
  </r>
  <r>
    <n v="2439"/>
    <s v="S8780867"/>
    <x v="0"/>
    <x v="13"/>
    <x v="1"/>
    <n v="30"/>
    <n v="32"/>
    <x v="70"/>
    <s v="ITA-zan SPA-32,00 €"/>
    <s v="780"/>
  </r>
  <r>
    <n v="2440"/>
    <s v="S8780867"/>
    <x v="0"/>
    <x v="13"/>
    <x v="1"/>
    <n v="10"/>
    <n v="35"/>
    <x v="46"/>
    <s v="ITA-zan SPA-35,00 €"/>
    <s v="780"/>
  </r>
  <r>
    <n v="2441"/>
    <s v="S8780867"/>
    <x v="0"/>
    <x v="13"/>
    <x v="0"/>
    <n v="0"/>
    <n v="38"/>
    <x v="2"/>
    <s v="ITA-zan SPA-38,00 €"/>
    <s v="780"/>
  </r>
  <r>
    <n v="2442"/>
    <s v="P0787120"/>
    <x v="0"/>
    <x v="5"/>
    <x v="0"/>
    <n v="0"/>
    <n v="30"/>
    <x v="2"/>
    <s v="ITA-zan VETRI-30,00 €"/>
    <s v="787"/>
  </r>
  <r>
    <n v="2443"/>
    <s v="M5365920"/>
    <x v="1"/>
    <x v="1"/>
    <x v="0"/>
    <n v="0"/>
    <n v="19"/>
    <x v="2"/>
    <s v="EGY-ccc order-19,00 €"/>
    <s v="365"/>
  </r>
  <r>
    <n v="2444"/>
    <s v="M5365920"/>
    <x v="1"/>
    <x v="1"/>
    <x v="1"/>
    <n v="30"/>
    <n v="18"/>
    <x v="41"/>
    <s v="EGY-ccc order-18,00 €"/>
    <s v="365"/>
  </r>
  <r>
    <n v="2445"/>
    <s v="M6997430"/>
    <x v="1"/>
    <x v="3"/>
    <x v="0"/>
    <n v="0"/>
    <n v="13"/>
    <x v="2"/>
    <s v="EGY-zan pin assuf S.A.E.-13,00 €"/>
    <s v="997"/>
  </r>
  <r>
    <n v="2446"/>
    <s v="M6997430"/>
    <x v="1"/>
    <x v="3"/>
    <x v="1"/>
    <n v="30"/>
    <n v="27"/>
    <x v="18"/>
    <s v="EGY-zan pin assuf S.A.E.-27,00 €"/>
    <s v="997"/>
  </r>
  <r>
    <n v="2447"/>
    <s v="M6997430"/>
    <x v="1"/>
    <x v="3"/>
    <x v="1"/>
    <n v="10"/>
    <n v="26"/>
    <x v="15"/>
    <s v="EGY-zan pin assuf S.A.E.-26,00 €"/>
    <s v="997"/>
  </r>
  <r>
    <n v="2448"/>
    <s v="T1930073"/>
    <x v="1"/>
    <x v="2"/>
    <x v="1"/>
    <n v="30"/>
    <n v="23"/>
    <x v="61"/>
    <s v="EGY-EGYPTIAN SAE-23,00 €"/>
    <s v="930"/>
  </r>
  <r>
    <n v="2449"/>
    <s v="T1930073"/>
    <x v="1"/>
    <x v="2"/>
    <x v="0"/>
    <n v="0"/>
    <n v="15"/>
    <x v="2"/>
    <s v="EGY-EGYPTIAN SAE-15,00 €"/>
    <s v="930"/>
  </r>
  <r>
    <n v="2450"/>
    <s v="T1930073"/>
    <x v="1"/>
    <x v="2"/>
    <x v="1"/>
    <n v="10"/>
    <n v="17"/>
    <x v="25"/>
    <s v="EGY-EGYPTIAN SAE-17,00 €"/>
    <s v="930"/>
  </r>
  <r>
    <n v="2451"/>
    <s v="B1984070"/>
    <x v="0"/>
    <x v="13"/>
    <x v="1"/>
    <n v="10"/>
    <n v="17"/>
    <x v="25"/>
    <s v="ITA-zan SPA-17,00 €"/>
    <s v="984"/>
  </r>
  <r>
    <n v="2452"/>
    <s v="B1984070"/>
    <x v="0"/>
    <x v="13"/>
    <x v="0"/>
    <n v="0"/>
    <n v="25"/>
    <x v="2"/>
    <s v="ITA-zan SPA-25,00 €"/>
    <s v="984"/>
  </r>
  <r>
    <n v="2453"/>
    <s v="B1984070"/>
    <x v="0"/>
    <x v="13"/>
    <x v="1"/>
    <n v="30"/>
    <n v="39"/>
    <x v="60"/>
    <s v="ITA-zan SPA-39,00 €"/>
    <s v="984"/>
  </r>
  <r>
    <n v="2454"/>
    <s v="D9703161"/>
    <x v="0"/>
    <x v="8"/>
    <x v="0"/>
    <n v="0"/>
    <n v="11"/>
    <x v="2"/>
    <s v="ITA-zan S.R.L.-11,00 €"/>
    <s v="703"/>
  </r>
  <r>
    <n v="2455"/>
    <s v="D9703161"/>
    <x v="0"/>
    <x v="8"/>
    <x v="1"/>
    <n v="10"/>
    <n v="13"/>
    <x v="51"/>
    <s v="ITA-zan S.R.L.-13,00 €"/>
    <s v="703"/>
  </r>
  <r>
    <n v="2456"/>
    <s v="D9703161"/>
    <x v="0"/>
    <x v="8"/>
    <x v="1"/>
    <n v="30"/>
    <n v="26"/>
    <x v="50"/>
    <s v="ITA-zan S.R.L.-26,00 €"/>
    <s v="703"/>
  </r>
  <r>
    <n v="2457"/>
    <s v="S0501272"/>
    <x v="0"/>
    <x v="5"/>
    <x v="0"/>
    <n v="0"/>
    <n v="39"/>
    <x v="2"/>
    <s v="ITA-zan VETRI-39,00 €"/>
    <s v="501"/>
  </r>
  <r>
    <n v="2458"/>
    <s v="S0501272"/>
    <x v="0"/>
    <x v="5"/>
    <x v="1"/>
    <n v="10"/>
    <n v="20"/>
    <x v="55"/>
    <s v="ITA-zan VETRI-20,00 €"/>
    <s v="501"/>
  </r>
  <r>
    <n v="2459"/>
    <s v="R2357324"/>
    <x v="0"/>
    <x v="5"/>
    <x v="0"/>
    <n v="0"/>
    <n v="16"/>
    <x v="2"/>
    <s v="ITA-zan VETRI-16,00 €"/>
    <s v="357"/>
  </r>
  <r>
    <n v="2460"/>
    <s v="L1459429"/>
    <x v="0"/>
    <x v="0"/>
    <x v="0"/>
    <n v="0"/>
    <n v="25"/>
    <x v="2"/>
    <s v="ITA-SG-25,00 €"/>
    <s v="459"/>
  </r>
  <r>
    <n v="2461"/>
    <s v="L1459429"/>
    <x v="0"/>
    <x v="0"/>
    <x v="1"/>
    <n v="30"/>
    <n v="15"/>
    <x v="20"/>
    <s v="ITA-SG-15,00 €"/>
    <s v="459"/>
  </r>
  <r>
    <n v="2462"/>
    <s v="L1459429"/>
    <x v="0"/>
    <x v="0"/>
    <x v="1"/>
    <n v="10"/>
    <n v="10"/>
    <x v="37"/>
    <s v="ITA-SG-10,00 €"/>
    <s v="459"/>
  </r>
  <r>
    <n v="2463"/>
    <s v="G9751152"/>
    <x v="0"/>
    <x v="15"/>
    <x v="1"/>
    <n v="10"/>
    <n v="14"/>
    <x v="32"/>
    <s v="ITA-mull-14,00 €"/>
    <s v="751"/>
  </r>
  <r>
    <n v="2464"/>
    <s v="G9751152"/>
    <x v="0"/>
    <x v="15"/>
    <x v="1"/>
    <n v="30"/>
    <n v="17"/>
    <x v="9"/>
    <s v="ITA-mull-17,00 €"/>
    <s v="751"/>
  </r>
  <r>
    <n v="2465"/>
    <s v="M7589885"/>
    <x v="0"/>
    <x v="10"/>
    <x v="0"/>
    <n v="0"/>
    <n v="16"/>
    <x v="2"/>
    <s v="ITA-lollo SRL-16,00 €"/>
    <s v="589"/>
  </r>
  <r>
    <n v="2466"/>
    <s v="D2410503"/>
    <x v="0"/>
    <x v="0"/>
    <x v="0"/>
    <n v="0"/>
    <n v="18"/>
    <x v="2"/>
    <s v="ITA-SG-18,00 €"/>
    <s v="410"/>
  </r>
  <r>
    <n v="2467"/>
    <s v="D2410503"/>
    <x v="0"/>
    <x v="0"/>
    <x v="1"/>
    <n v="10"/>
    <n v="10"/>
    <x v="37"/>
    <s v="ITA-SG-10,00 €"/>
    <s v="410"/>
  </r>
  <r>
    <n v="2468"/>
    <s v="D4252915"/>
    <x v="0"/>
    <x v="5"/>
    <x v="0"/>
    <n v="0"/>
    <n v="22"/>
    <x v="2"/>
    <s v="ITA-zan VETRI-22,00 €"/>
    <s v="252"/>
  </r>
  <r>
    <n v="2469"/>
    <s v="F7501841"/>
    <x v="0"/>
    <x v="6"/>
    <x v="0"/>
    <n v="0"/>
    <n v="13"/>
    <x v="2"/>
    <s v="ITA-zan pin SPA-13,00 €"/>
    <s v="501"/>
  </r>
  <r>
    <n v="2470"/>
    <s v="R6608032"/>
    <x v="0"/>
    <x v="6"/>
    <x v="1"/>
    <n v="10"/>
    <n v="13"/>
    <x v="51"/>
    <s v="ITA-zan pin SPA-13,00 €"/>
    <s v="608"/>
  </r>
  <r>
    <n v="2471"/>
    <s v="R6608032"/>
    <x v="0"/>
    <x v="6"/>
    <x v="0"/>
    <n v="0"/>
    <n v="32"/>
    <x v="2"/>
    <s v="ITA-zan pin SPA-32,00 €"/>
    <s v="608"/>
  </r>
  <r>
    <n v="2472"/>
    <s v="R6608032"/>
    <x v="0"/>
    <x v="6"/>
    <x v="1"/>
    <n v="30"/>
    <n v="13"/>
    <x v="29"/>
    <s v="ITA-zan pin SPA-13,00 €"/>
    <s v="608"/>
  </r>
  <r>
    <n v="2473"/>
    <s v="R9885280"/>
    <x v="0"/>
    <x v="0"/>
    <x v="1"/>
    <n v="10"/>
    <n v="28"/>
    <x v="31"/>
    <s v="ITA-SG-28,00 €"/>
    <s v="885"/>
  </r>
  <r>
    <n v="2474"/>
    <s v="R9885280"/>
    <x v="0"/>
    <x v="0"/>
    <x v="1"/>
    <n v="30"/>
    <n v="25"/>
    <x v="21"/>
    <s v="ITA-SG-25,00 €"/>
    <s v="885"/>
  </r>
  <r>
    <n v="2475"/>
    <s v="R9885280"/>
    <x v="0"/>
    <x v="0"/>
    <x v="0"/>
    <n v="0"/>
    <n v="33"/>
    <x v="2"/>
    <s v="ITA-SG-33,00 €"/>
    <s v="885"/>
  </r>
  <r>
    <n v="2476"/>
    <s v="S0954741"/>
    <x v="0"/>
    <x v="0"/>
    <x v="1"/>
    <n v="10"/>
    <n v="12"/>
    <x v="56"/>
    <s v="ITA-SG-12,00 €"/>
    <s v="954"/>
  </r>
  <r>
    <n v="2477"/>
    <s v="S0954741"/>
    <x v="0"/>
    <x v="0"/>
    <x v="0"/>
    <n v="0"/>
    <n v="11"/>
    <x v="2"/>
    <s v="ITA-SG-11,00 €"/>
    <s v="954"/>
  </r>
  <r>
    <n v="2478"/>
    <s v="S0954741"/>
    <x v="0"/>
    <x v="0"/>
    <x v="1"/>
    <n v="30"/>
    <n v="35"/>
    <x v="35"/>
    <s v="ITA-SG-35,00 €"/>
    <s v="954"/>
  </r>
  <r>
    <n v="2479"/>
    <s v="D9683112"/>
    <x v="0"/>
    <x v="0"/>
    <x v="1"/>
    <n v="20"/>
    <n v="20"/>
    <x v="17"/>
    <s v="ITA-SG-20,00 €"/>
    <s v="683"/>
  </r>
  <r>
    <n v="2480"/>
    <s v="D9683112"/>
    <x v="0"/>
    <x v="0"/>
    <x v="1"/>
    <n v="10"/>
    <n v="16"/>
    <x v="23"/>
    <s v="ITA-SG-16,00 €"/>
    <s v="683"/>
  </r>
  <r>
    <n v="2481"/>
    <s v="D9683112"/>
    <x v="0"/>
    <x v="0"/>
    <x v="0"/>
    <n v="0"/>
    <n v="10"/>
    <x v="2"/>
    <s v="ITA-SG-10,00 €"/>
    <s v="683"/>
  </r>
  <r>
    <n v="2482"/>
    <s v="D9683112"/>
    <x v="0"/>
    <x v="0"/>
    <x v="1"/>
    <n v="30"/>
    <n v="23"/>
    <x v="61"/>
    <s v="ITA-SG-23,00 €"/>
    <s v="683"/>
  </r>
  <r>
    <n v="2483"/>
    <s v="M6273192"/>
    <x v="0"/>
    <x v="0"/>
    <x v="1"/>
    <n v="30"/>
    <n v="36"/>
    <x v="72"/>
    <s v="ITA-SG-36,00 €"/>
    <s v="273"/>
  </r>
  <r>
    <n v="2484"/>
    <s v="M6273192"/>
    <x v="0"/>
    <x v="0"/>
    <x v="0"/>
    <n v="0"/>
    <n v="22"/>
    <x v="2"/>
    <s v="ITA-SG-22,00 €"/>
    <s v="273"/>
  </r>
  <r>
    <n v="2485"/>
    <s v="M6273192"/>
    <x v="0"/>
    <x v="0"/>
    <x v="1"/>
    <n v="10"/>
    <n v="14"/>
    <x v="32"/>
    <s v="ITA-SG-14,00 €"/>
    <s v="273"/>
  </r>
  <r>
    <n v="2486"/>
    <s v="C0448675"/>
    <x v="0"/>
    <x v="0"/>
    <x v="1"/>
    <n v="10"/>
    <n v="11"/>
    <x v="65"/>
    <s v="ITA-SG-11,00 €"/>
    <s v="448"/>
  </r>
  <r>
    <n v="2487"/>
    <s v="C0448675"/>
    <x v="0"/>
    <x v="0"/>
    <x v="0"/>
    <n v="0"/>
    <n v="18"/>
    <x v="2"/>
    <s v="ITA-SG-18,00 €"/>
    <s v="448"/>
  </r>
  <r>
    <n v="2488"/>
    <s v="F2228435"/>
    <x v="0"/>
    <x v="8"/>
    <x v="0"/>
    <n v="0"/>
    <n v="33"/>
    <x v="2"/>
    <s v="ITA-zan S.R.L.-33,00 €"/>
    <s v="228"/>
  </r>
  <r>
    <n v="2489"/>
    <s v="F2228435"/>
    <x v="0"/>
    <x v="8"/>
    <x v="1"/>
    <n v="30"/>
    <n v="29"/>
    <x v="27"/>
    <s v="ITA-zan S.R.L.-29,00 €"/>
    <s v="228"/>
  </r>
  <r>
    <n v="2490"/>
    <s v="F2228435"/>
    <x v="0"/>
    <x v="8"/>
    <x v="1"/>
    <n v="10"/>
    <n v="40"/>
    <x v="17"/>
    <s v="ITA-zan S.R.L.-40,00 €"/>
    <s v="228"/>
  </r>
  <r>
    <n v="2491"/>
    <s v="N4871582"/>
    <x v="0"/>
    <x v="5"/>
    <x v="0"/>
    <n v="0"/>
    <n v="21"/>
    <x v="2"/>
    <s v="ITA-zan VETRI-21,00 €"/>
    <s v="871"/>
  </r>
  <r>
    <n v="2492"/>
    <s v="N4871582"/>
    <x v="0"/>
    <x v="5"/>
    <x v="1"/>
    <n v="10"/>
    <n v="22"/>
    <x v="45"/>
    <s v="ITA-zan VETRI-22,00 €"/>
    <s v="871"/>
  </r>
  <r>
    <n v="2493"/>
    <s v="N4871582"/>
    <x v="0"/>
    <x v="5"/>
    <x v="1"/>
    <n v="30"/>
    <n v="17"/>
    <x v="9"/>
    <s v="ITA-zan VETRI-17,00 €"/>
    <s v="871"/>
  </r>
  <r>
    <n v="2494"/>
    <s v="M1024521"/>
    <x v="0"/>
    <x v="10"/>
    <x v="0"/>
    <n v="0"/>
    <n v="32"/>
    <x v="2"/>
    <s v="ITA-lollo SRL-32,00 €"/>
    <s v="024"/>
  </r>
  <r>
    <n v="2495"/>
    <s v="E3579863"/>
    <x v="0"/>
    <x v="0"/>
    <x v="0"/>
    <n v="0"/>
    <n v="33"/>
    <x v="2"/>
    <s v="ITA-SG-33,00 €"/>
    <s v="579"/>
  </r>
  <r>
    <n v="2496"/>
    <s v="A8711356"/>
    <x v="1"/>
    <x v="1"/>
    <x v="0"/>
    <n v="0"/>
    <n v="17"/>
    <x v="2"/>
    <s v="EGY-ccc order-17,00 €"/>
    <s v="711"/>
  </r>
  <r>
    <n v="2497"/>
    <s v="A8711356"/>
    <x v="1"/>
    <x v="1"/>
    <x v="1"/>
    <n v="10"/>
    <n v="19"/>
    <x v="14"/>
    <s v="EGY-ccc order-19,00 €"/>
    <s v="711"/>
  </r>
  <r>
    <n v="2498"/>
    <s v="A8711356"/>
    <x v="1"/>
    <x v="1"/>
    <x v="1"/>
    <n v="30"/>
    <n v="22"/>
    <x v="5"/>
    <s v="EGY-ccc order-22,00 €"/>
    <s v="711"/>
  </r>
  <r>
    <n v="2499"/>
    <s v="M3644047"/>
    <x v="0"/>
    <x v="0"/>
    <x v="0"/>
    <n v="0"/>
    <n v="16"/>
    <x v="2"/>
    <s v="ITA-SG-16,00 €"/>
    <s v="644"/>
  </r>
  <r>
    <n v="2500"/>
    <s v="M3644047"/>
    <x v="0"/>
    <x v="0"/>
    <x v="1"/>
    <n v="30"/>
    <n v="30"/>
    <x v="63"/>
    <s v="ITA-SG-30,00 €"/>
    <s v="644"/>
  </r>
  <r>
    <n v="2501"/>
    <s v="M3644047"/>
    <x v="0"/>
    <x v="0"/>
    <x v="1"/>
    <n v="10"/>
    <n v="29"/>
    <x v="34"/>
    <s v="ITA-SG-29,00 €"/>
    <s v="644"/>
  </r>
  <r>
    <n v="2502"/>
    <s v="D6089916"/>
    <x v="0"/>
    <x v="0"/>
    <x v="1"/>
    <n v="10"/>
    <n v="18"/>
    <x v="30"/>
    <s v="ITA-SG-18,00 €"/>
    <s v="089"/>
  </r>
  <r>
    <n v="2503"/>
    <s v="D6089916"/>
    <x v="0"/>
    <x v="0"/>
    <x v="0"/>
    <n v="0"/>
    <n v="38"/>
    <x v="2"/>
    <s v="ITA-SG-38,00 €"/>
    <s v="089"/>
  </r>
  <r>
    <n v="2504"/>
    <s v="I2756894"/>
    <x v="0"/>
    <x v="5"/>
    <x v="0"/>
    <n v="0"/>
    <n v="29"/>
    <x v="2"/>
    <s v="ITA-zan VETRI-29,00 €"/>
    <s v="756"/>
  </r>
  <r>
    <n v="2505"/>
    <s v="F1972141"/>
    <x v="0"/>
    <x v="0"/>
    <x v="1"/>
    <n v="10"/>
    <n v="16"/>
    <x v="23"/>
    <s v="ITA-SG-16,00 €"/>
    <s v="972"/>
  </r>
  <r>
    <n v="2506"/>
    <s v="F1972141"/>
    <x v="0"/>
    <x v="0"/>
    <x v="0"/>
    <n v="0"/>
    <n v="35"/>
    <x v="2"/>
    <s v="ITA-SG-35,00 €"/>
    <s v="972"/>
  </r>
  <r>
    <n v="2507"/>
    <s v="A4811540"/>
    <x v="0"/>
    <x v="6"/>
    <x v="0"/>
    <n v="0"/>
    <n v="11"/>
    <x v="2"/>
    <s v="ITA-zan pin SPA-11,00 €"/>
    <s v="811"/>
  </r>
  <r>
    <n v="2508"/>
    <s v="M1488066"/>
    <x v="0"/>
    <x v="5"/>
    <x v="0"/>
    <n v="0"/>
    <n v="38"/>
    <x v="2"/>
    <s v="ITA-zan VETRI-38,00 €"/>
    <s v="488"/>
  </r>
  <r>
    <n v="2509"/>
    <s v="P2937700"/>
    <x v="0"/>
    <x v="12"/>
    <x v="1"/>
    <n v="10"/>
    <n v="12"/>
    <x v="56"/>
    <s v="ITA-SG palla S.R.L.-12,00 €"/>
    <s v="937"/>
  </r>
  <r>
    <n v="2510"/>
    <s v="P2937700"/>
    <x v="0"/>
    <x v="12"/>
    <x v="1"/>
    <n v="30"/>
    <n v="30"/>
    <x v="63"/>
    <s v="ITA-SG palla S.R.L.-30,00 €"/>
    <s v="937"/>
  </r>
  <r>
    <n v="2511"/>
    <s v="P2937700"/>
    <x v="0"/>
    <x v="12"/>
    <x v="0"/>
    <n v="0"/>
    <n v="30"/>
    <x v="2"/>
    <s v="ITA-SG palla S.R.L.-30,00 €"/>
    <s v="937"/>
  </r>
  <r>
    <n v="2512"/>
    <s v="R0599555"/>
    <x v="0"/>
    <x v="13"/>
    <x v="0"/>
    <n v="0"/>
    <n v="16"/>
    <x v="2"/>
    <s v="ITA-zan SPA-16,00 €"/>
    <s v="599"/>
  </r>
  <r>
    <n v="2513"/>
    <s v="R0599555"/>
    <x v="0"/>
    <x v="13"/>
    <x v="1"/>
    <n v="30"/>
    <n v="14"/>
    <x v="44"/>
    <s v="ITA-zan SPA-14,00 €"/>
    <s v="599"/>
  </r>
  <r>
    <n v="2514"/>
    <s v="R0599555"/>
    <x v="0"/>
    <x v="13"/>
    <x v="1"/>
    <n v="10"/>
    <n v="24"/>
    <x v="19"/>
    <s v="ITA-zan SPA-24,00 €"/>
    <s v="599"/>
  </r>
  <r>
    <n v="2515"/>
    <s v="G8110771"/>
    <x v="0"/>
    <x v="6"/>
    <x v="1"/>
    <n v="30"/>
    <n v="20"/>
    <x v="1"/>
    <s v="ITA-zan pin SPA-20,00 €"/>
    <s v="110"/>
  </r>
  <r>
    <n v="2516"/>
    <s v="G8110771"/>
    <x v="0"/>
    <x v="6"/>
    <x v="0"/>
    <n v="0"/>
    <n v="35"/>
    <x v="2"/>
    <s v="ITA-zan pin SPA-35,00 €"/>
    <s v="110"/>
  </r>
  <r>
    <n v="2517"/>
    <s v="G8110771"/>
    <x v="0"/>
    <x v="6"/>
    <x v="1"/>
    <n v="10"/>
    <n v="33"/>
    <x v="8"/>
    <s v="ITA-zan pin SPA-33,00 €"/>
    <s v="110"/>
  </r>
  <r>
    <n v="2518"/>
    <s v="R5920569"/>
    <x v="0"/>
    <x v="15"/>
    <x v="0"/>
    <n v="0"/>
    <n v="28"/>
    <x v="2"/>
    <s v="ITA-mull-28,00 €"/>
    <s v="920"/>
  </r>
  <r>
    <n v="2519"/>
    <s v="R5920569"/>
    <x v="0"/>
    <x v="15"/>
    <x v="1"/>
    <n v="30"/>
    <n v="19"/>
    <x v="67"/>
    <s v="ITA-mull-19,00 €"/>
    <s v="920"/>
  </r>
  <r>
    <n v="2520"/>
    <s v="R5920569"/>
    <x v="0"/>
    <x v="15"/>
    <x v="1"/>
    <n v="20"/>
    <n v="34"/>
    <x v="24"/>
    <s v="ITA-mull-34,00 €"/>
    <s v="920"/>
  </r>
  <r>
    <n v="2521"/>
    <s v="R5920569"/>
    <x v="0"/>
    <x v="15"/>
    <x v="1"/>
    <n v="10"/>
    <n v="35"/>
    <x v="46"/>
    <s v="ITA-mull-35,00 €"/>
    <s v="920"/>
  </r>
  <r>
    <n v="2522"/>
    <s v="S0482408"/>
    <x v="0"/>
    <x v="10"/>
    <x v="0"/>
    <n v="0"/>
    <n v="20"/>
    <x v="2"/>
    <s v="ITA-lollo SRL-20,00 €"/>
    <s v="482"/>
  </r>
  <r>
    <n v="2523"/>
    <s v="M8042216"/>
    <x v="0"/>
    <x v="5"/>
    <x v="1"/>
    <n v="20"/>
    <n v="22"/>
    <x v="53"/>
    <s v="ITA-zan VETRI-22,00 €"/>
    <s v="042"/>
  </r>
  <r>
    <n v="2524"/>
    <s v="M8042216"/>
    <x v="0"/>
    <x v="5"/>
    <x v="0"/>
    <n v="0"/>
    <n v="27"/>
    <x v="2"/>
    <s v="ITA-zan VETRI-27,00 €"/>
    <s v="042"/>
  </r>
  <r>
    <n v="2525"/>
    <s v="M8042216"/>
    <x v="0"/>
    <x v="5"/>
    <x v="1"/>
    <n v="10"/>
    <n v="28"/>
    <x v="31"/>
    <s v="ITA-zan VETRI-28,00 €"/>
    <s v="042"/>
  </r>
  <r>
    <n v="2526"/>
    <s v="M8042216"/>
    <x v="0"/>
    <x v="5"/>
    <x v="1"/>
    <n v="30"/>
    <n v="37"/>
    <x v="39"/>
    <s v="ITA-zan VETRI-37,00 €"/>
    <s v="042"/>
  </r>
  <r>
    <n v="2527"/>
    <s v="A7131425"/>
    <x v="1"/>
    <x v="3"/>
    <x v="1"/>
    <n v="10"/>
    <n v="27"/>
    <x v="57"/>
    <s v="EGY-zan pin assuf S.A.E.-27,00 €"/>
    <s v="131"/>
  </r>
  <r>
    <n v="2528"/>
    <s v="A7131425"/>
    <x v="1"/>
    <x v="3"/>
    <x v="1"/>
    <n v="20"/>
    <n v="33"/>
    <x v="5"/>
    <s v="EGY-zan pin assuf S.A.E.-33,00 €"/>
    <s v="131"/>
  </r>
  <r>
    <n v="2529"/>
    <s v="A7131425"/>
    <x v="1"/>
    <x v="3"/>
    <x v="0"/>
    <n v="0"/>
    <n v="29"/>
    <x v="2"/>
    <s v="EGY-zan pin assuf S.A.E.-29,00 €"/>
    <s v="131"/>
  </r>
  <r>
    <n v="2530"/>
    <s v="V3227657"/>
    <x v="0"/>
    <x v="0"/>
    <x v="0"/>
    <n v="0"/>
    <n v="28"/>
    <x v="2"/>
    <s v="ITA-SG-28,00 €"/>
    <s v="227"/>
  </r>
  <r>
    <n v="2531"/>
    <s v="S6492373"/>
    <x v="0"/>
    <x v="14"/>
    <x v="1"/>
    <n v="10"/>
    <n v="36"/>
    <x v="10"/>
    <s v="ITA-SG DISTRIBUZIONE SRL-36,00 €"/>
    <s v="492"/>
  </r>
  <r>
    <n v="2532"/>
    <s v="L4816118"/>
    <x v="0"/>
    <x v="0"/>
    <x v="0"/>
    <n v="0"/>
    <n v="26"/>
    <x v="2"/>
    <s v="ITA-SG-26,00 €"/>
    <s v="816"/>
  </r>
  <r>
    <n v="2533"/>
    <s v="L4816118"/>
    <x v="0"/>
    <x v="0"/>
    <x v="1"/>
    <n v="10"/>
    <n v="26"/>
    <x v="15"/>
    <s v="ITA-SG-26,00 €"/>
    <s v="816"/>
  </r>
  <r>
    <n v="2534"/>
    <s v="M2829624"/>
    <x v="0"/>
    <x v="5"/>
    <x v="1"/>
    <n v="10"/>
    <n v="22"/>
    <x v="45"/>
    <s v="ITA-zan VETRI-22,00 €"/>
    <s v="829"/>
  </r>
  <r>
    <n v="2535"/>
    <s v="M2829624"/>
    <x v="0"/>
    <x v="5"/>
    <x v="1"/>
    <n v="30"/>
    <n v="32"/>
    <x v="70"/>
    <s v="ITA-zan VETRI-32,00 €"/>
    <s v="829"/>
  </r>
  <r>
    <n v="2536"/>
    <s v="M5568517"/>
    <x v="0"/>
    <x v="0"/>
    <x v="1"/>
    <n v="10"/>
    <n v="28"/>
    <x v="31"/>
    <s v="ITA-SG-28,00 €"/>
    <s v="568"/>
  </r>
  <r>
    <n v="2537"/>
    <s v="M5568517"/>
    <x v="0"/>
    <x v="0"/>
    <x v="0"/>
    <n v="0"/>
    <n v="24"/>
    <x v="2"/>
    <s v="ITA-SG-24,00 €"/>
    <s v="568"/>
  </r>
  <r>
    <n v="2538"/>
    <s v="G3089116"/>
    <x v="0"/>
    <x v="9"/>
    <x v="1"/>
    <n v="30"/>
    <n v="27"/>
    <x v="18"/>
    <s v="ITA-zan PAM-27,00 €"/>
    <s v="089"/>
  </r>
  <r>
    <n v="2539"/>
    <s v="G3089116"/>
    <x v="0"/>
    <x v="9"/>
    <x v="0"/>
    <n v="0"/>
    <n v="19"/>
    <x v="2"/>
    <s v="ITA-zan PAM-19,00 €"/>
    <s v="089"/>
  </r>
  <r>
    <n v="2540"/>
    <s v="G3089116"/>
    <x v="0"/>
    <x v="9"/>
    <x v="1"/>
    <n v="10"/>
    <n v="30"/>
    <x v="4"/>
    <s v="ITA-zan PAM-30,00 €"/>
    <s v="089"/>
  </r>
  <r>
    <n v="2541"/>
    <s v="C9920213"/>
    <x v="0"/>
    <x v="0"/>
    <x v="0"/>
    <n v="0"/>
    <n v="29"/>
    <x v="2"/>
    <s v="ITA-SG-29,00 €"/>
    <s v="920"/>
  </r>
  <r>
    <n v="2542"/>
    <s v="C9920213"/>
    <x v="0"/>
    <x v="0"/>
    <x v="1"/>
    <n v="10"/>
    <n v="21"/>
    <x v="43"/>
    <s v="ITA-SG-21,00 €"/>
    <s v="920"/>
  </r>
  <r>
    <n v="2543"/>
    <s v="C9920213"/>
    <x v="0"/>
    <x v="0"/>
    <x v="1"/>
    <n v="20"/>
    <n v="14"/>
    <x v="31"/>
    <s v="ITA-SG-14,00 €"/>
    <s v="920"/>
  </r>
  <r>
    <n v="2544"/>
    <s v="C9920213"/>
    <x v="0"/>
    <x v="0"/>
    <x v="1"/>
    <n v="30"/>
    <n v="20"/>
    <x v="1"/>
    <s v="ITA-SG-20,00 €"/>
    <s v="920"/>
  </r>
  <r>
    <n v="2545"/>
    <s v="S5916562"/>
    <x v="0"/>
    <x v="6"/>
    <x v="1"/>
    <n v="10"/>
    <n v="12"/>
    <x v="56"/>
    <s v="ITA-zan pin SPA-12,00 €"/>
    <s v="916"/>
  </r>
  <r>
    <n v="2546"/>
    <s v="F5896303"/>
    <x v="0"/>
    <x v="6"/>
    <x v="0"/>
    <n v="0"/>
    <n v="25"/>
    <x v="2"/>
    <s v="ITA-zan pin SPA-25,00 €"/>
    <s v="896"/>
  </r>
  <r>
    <n v="2547"/>
    <s v="E2216945"/>
    <x v="1"/>
    <x v="3"/>
    <x v="0"/>
    <n v="0"/>
    <n v="10"/>
    <x v="2"/>
    <s v="EGY-zan pin assuf S.A.E.-10,00 €"/>
    <s v="216"/>
  </r>
  <r>
    <n v="2548"/>
    <s v="E2216945"/>
    <x v="1"/>
    <x v="3"/>
    <x v="1"/>
    <n v="30"/>
    <n v="40"/>
    <x v="62"/>
    <s v="EGY-zan pin assuf S.A.E.-40,00 €"/>
    <s v="216"/>
  </r>
  <r>
    <n v="2549"/>
    <s v="E2216945"/>
    <x v="1"/>
    <x v="3"/>
    <x v="1"/>
    <n v="10"/>
    <n v="23"/>
    <x v="48"/>
    <s v="EGY-zan pin assuf S.A.E.-23,00 €"/>
    <s v="216"/>
  </r>
  <r>
    <n v="2550"/>
    <s v="A3932588"/>
    <x v="1"/>
    <x v="1"/>
    <x v="1"/>
    <n v="10"/>
    <n v="25"/>
    <x v="40"/>
    <s v="EGY-ccc order-25,00 €"/>
    <s v="932"/>
  </r>
  <r>
    <n v="2551"/>
    <s v="A3932588"/>
    <x v="1"/>
    <x v="1"/>
    <x v="0"/>
    <n v="0"/>
    <n v="11"/>
    <x v="2"/>
    <s v="EGY-ccc order-11,00 €"/>
    <s v="932"/>
  </r>
  <r>
    <n v="2552"/>
    <s v="A3932588"/>
    <x v="1"/>
    <x v="1"/>
    <x v="1"/>
    <n v="30"/>
    <n v="10"/>
    <x v="4"/>
    <s v="EGY-ccc order-10,00 €"/>
    <s v="932"/>
  </r>
  <r>
    <n v="2553"/>
    <s v="A7139968"/>
    <x v="1"/>
    <x v="1"/>
    <x v="1"/>
    <n v="10"/>
    <n v="37"/>
    <x v="58"/>
    <s v="EGY-ccc order-37,00 €"/>
    <s v="139"/>
  </r>
  <r>
    <n v="2554"/>
    <s v="A7139968"/>
    <x v="1"/>
    <x v="1"/>
    <x v="0"/>
    <n v="0"/>
    <n v="31"/>
    <x v="2"/>
    <s v="EGY-ccc order-31,00 €"/>
    <s v="139"/>
  </r>
  <r>
    <n v="2555"/>
    <s v="A7139968"/>
    <x v="1"/>
    <x v="1"/>
    <x v="1"/>
    <n v="30"/>
    <n v="34"/>
    <x v="71"/>
    <s v="EGY-ccc order-34,00 €"/>
    <s v="139"/>
  </r>
  <r>
    <n v="2556"/>
    <s v="K2498866"/>
    <x v="1"/>
    <x v="3"/>
    <x v="1"/>
    <n v="20"/>
    <n v="36"/>
    <x v="26"/>
    <s v="EGY-zan pin assuf S.A.E.-36,00 €"/>
    <s v="498"/>
  </r>
  <r>
    <n v="2557"/>
    <s v="K2498866"/>
    <x v="1"/>
    <x v="3"/>
    <x v="1"/>
    <n v="30"/>
    <n v="35"/>
    <x v="35"/>
    <s v="EGY-zan pin assuf S.A.E.-35,00 €"/>
    <s v="498"/>
  </r>
  <r>
    <n v="2558"/>
    <s v="K2498866"/>
    <x v="1"/>
    <x v="3"/>
    <x v="0"/>
    <n v="0"/>
    <n v="39"/>
    <x v="2"/>
    <s v="EGY-zan pin assuf S.A.E.-39,00 €"/>
    <s v="498"/>
  </r>
  <r>
    <n v="2559"/>
    <s v="K2498866"/>
    <x v="1"/>
    <x v="3"/>
    <x v="1"/>
    <n v="10"/>
    <n v="36"/>
    <x v="10"/>
    <s v="EGY-zan pin assuf S.A.E.-36,00 €"/>
    <s v="498"/>
  </r>
  <r>
    <n v="2560"/>
    <s v="A2490817"/>
    <x v="0"/>
    <x v="6"/>
    <x v="0"/>
    <n v="0"/>
    <n v="32"/>
    <x v="2"/>
    <s v="ITA-zan pin SPA-32,00 €"/>
    <s v="490"/>
  </r>
  <r>
    <n v="2561"/>
    <s v="A2490817"/>
    <x v="0"/>
    <x v="6"/>
    <x v="1"/>
    <n v="10"/>
    <n v="12"/>
    <x v="56"/>
    <s v="ITA-zan pin SPA-12,00 €"/>
    <s v="490"/>
  </r>
  <r>
    <n v="2562"/>
    <s v="G5230551"/>
    <x v="0"/>
    <x v="5"/>
    <x v="0"/>
    <n v="0"/>
    <n v="27"/>
    <x v="2"/>
    <s v="ITA-zan VETRI-27,00 €"/>
    <s v="230"/>
  </r>
  <r>
    <n v="2563"/>
    <s v="G5230551"/>
    <x v="0"/>
    <x v="5"/>
    <x v="1"/>
    <n v="10"/>
    <n v="27"/>
    <x v="57"/>
    <s v="ITA-zan VETRI-27,00 €"/>
    <s v="230"/>
  </r>
  <r>
    <n v="2564"/>
    <s v="G5230551"/>
    <x v="0"/>
    <x v="5"/>
    <x v="1"/>
    <n v="30"/>
    <n v="19"/>
    <x v="67"/>
    <s v="ITA-zan VETRI-19,00 €"/>
    <s v="230"/>
  </r>
  <r>
    <n v="2565"/>
    <s v="R4415989"/>
    <x v="0"/>
    <x v="0"/>
    <x v="0"/>
    <n v="0"/>
    <n v="27"/>
    <x v="2"/>
    <s v="ITA-SG-27,00 €"/>
    <s v="415"/>
  </r>
  <r>
    <n v="2566"/>
    <s v="R4415989"/>
    <x v="0"/>
    <x v="0"/>
    <x v="1"/>
    <n v="10"/>
    <n v="15"/>
    <x v="59"/>
    <s v="ITA-SG-15,00 €"/>
    <s v="415"/>
  </r>
  <r>
    <n v="2567"/>
    <s v="R4415989"/>
    <x v="0"/>
    <x v="0"/>
    <x v="1"/>
    <n v="30"/>
    <n v="28"/>
    <x v="69"/>
    <s v="ITA-SG-28,00 €"/>
    <s v="415"/>
  </r>
  <r>
    <n v="2568"/>
    <s v="L0019612"/>
    <x v="0"/>
    <x v="0"/>
    <x v="0"/>
    <n v="0"/>
    <n v="27"/>
    <x v="2"/>
    <s v="ITA-SG-27,00 €"/>
    <s v="019"/>
  </r>
  <r>
    <n v="2569"/>
    <s v="L0019612"/>
    <x v="0"/>
    <x v="0"/>
    <x v="1"/>
    <n v="10"/>
    <n v="30"/>
    <x v="4"/>
    <s v="ITA-SG-30,00 €"/>
    <s v="019"/>
  </r>
  <r>
    <n v="2570"/>
    <s v="R3539882"/>
    <x v="0"/>
    <x v="10"/>
    <x v="0"/>
    <n v="0"/>
    <n v="28"/>
    <x v="2"/>
    <s v="ITA-lollo SRL-28,00 €"/>
    <s v="539"/>
  </r>
  <r>
    <n v="2571"/>
    <s v="D3631951"/>
    <x v="0"/>
    <x v="8"/>
    <x v="1"/>
    <n v="30"/>
    <n v="20"/>
    <x v="1"/>
    <s v="ITA-zan S.R.L.-20,00 €"/>
    <s v="631"/>
  </r>
  <r>
    <n v="2572"/>
    <s v="L4458246"/>
    <x v="0"/>
    <x v="0"/>
    <x v="0"/>
    <n v="0"/>
    <n v="18"/>
    <x v="2"/>
    <s v="ITA-SG-18,00 €"/>
    <s v="458"/>
  </r>
  <r>
    <n v="2573"/>
    <s v="L4458246"/>
    <x v="0"/>
    <x v="0"/>
    <x v="1"/>
    <n v="10"/>
    <n v="34"/>
    <x v="22"/>
    <s v="ITA-SG-34,00 €"/>
    <s v="458"/>
  </r>
  <r>
    <n v="2574"/>
    <s v="L6179177"/>
    <x v="0"/>
    <x v="0"/>
    <x v="1"/>
    <n v="30"/>
    <n v="39"/>
    <x v="60"/>
    <s v="ITA-SG-39,00 €"/>
    <s v="179"/>
  </r>
  <r>
    <n v="2575"/>
    <s v="L6179177"/>
    <x v="0"/>
    <x v="0"/>
    <x v="1"/>
    <n v="10"/>
    <n v="13"/>
    <x v="51"/>
    <s v="ITA-SG-13,00 €"/>
    <s v="179"/>
  </r>
  <r>
    <n v="2576"/>
    <s v="L6179177"/>
    <x v="0"/>
    <x v="0"/>
    <x v="0"/>
    <n v="0"/>
    <n v="36"/>
    <x v="2"/>
    <s v="ITA-SG-36,00 €"/>
    <s v="179"/>
  </r>
  <r>
    <n v="2577"/>
    <s v="P9502013"/>
    <x v="0"/>
    <x v="6"/>
    <x v="1"/>
    <n v="10"/>
    <n v="19"/>
    <x v="14"/>
    <s v="ITA-zan pin SPA-19,00 €"/>
    <s v="502"/>
  </r>
  <r>
    <n v="2578"/>
    <s v="P9502013"/>
    <x v="0"/>
    <x v="6"/>
    <x v="0"/>
    <n v="0"/>
    <n v="24"/>
    <x v="2"/>
    <s v="ITA-zan pin SPA-24,00 €"/>
    <s v="502"/>
  </r>
  <r>
    <n v="2579"/>
    <s v="L6242966"/>
    <x v="0"/>
    <x v="5"/>
    <x v="1"/>
    <n v="30"/>
    <n v="35"/>
    <x v="35"/>
    <s v="ITA-zan VETRI-35,00 €"/>
    <s v="242"/>
  </r>
  <r>
    <n v="2580"/>
    <s v="L6242966"/>
    <x v="0"/>
    <x v="5"/>
    <x v="0"/>
    <n v="0"/>
    <n v="36"/>
    <x v="2"/>
    <s v="ITA-zan VETRI-36,00 €"/>
    <s v="242"/>
  </r>
  <r>
    <n v="2581"/>
    <s v="L6242966"/>
    <x v="0"/>
    <x v="5"/>
    <x v="1"/>
    <n v="10"/>
    <n v="25"/>
    <x v="40"/>
    <s v="ITA-zan VETRI-25,00 €"/>
    <s v="242"/>
  </r>
  <r>
    <n v="2582"/>
    <s v="F7751610"/>
    <x v="0"/>
    <x v="9"/>
    <x v="0"/>
    <n v="0"/>
    <n v="23"/>
    <x v="2"/>
    <s v="ITA-zan PAM-23,00 €"/>
    <s v="751"/>
  </r>
  <r>
    <n v="2583"/>
    <s v="F2873896"/>
    <x v="2"/>
    <x v="11"/>
    <x v="1"/>
    <n v="30"/>
    <n v="38"/>
    <x v="33"/>
    <s v="GRC-zan ABEE-38,00 €"/>
    <s v="873"/>
  </r>
  <r>
    <n v="2584"/>
    <s v="F2873896"/>
    <x v="2"/>
    <x v="11"/>
    <x v="1"/>
    <n v="10"/>
    <n v="15"/>
    <x v="59"/>
    <s v="GRC-zan ABEE-15,00 €"/>
    <s v="873"/>
  </r>
  <r>
    <n v="2585"/>
    <s v="F9028378"/>
    <x v="0"/>
    <x v="5"/>
    <x v="0"/>
    <n v="0"/>
    <n v="35"/>
    <x v="2"/>
    <s v="ITA-zan VETRI-35,00 €"/>
    <s v="028"/>
  </r>
  <r>
    <n v="2586"/>
    <s v="A5395623"/>
    <x v="1"/>
    <x v="3"/>
    <x v="1"/>
    <n v="30"/>
    <n v="14"/>
    <x v="44"/>
    <s v="EGY-zan pin assuf S.A.E.-14,00 €"/>
    <s v="395"/>
  </r>
  <r>
    <n v="2587"/>
    <s v="A5395623"/>
    <x v="1"/>
    <x v="3"/>
    <x v="0"/>
    <n v="0"/>
    <n v="21"/>
    <x v="2"/>
    <s v="EGY-zan pin assuf S.A.E.-21,00 €"/>
    <s v="395"/>
  </r>
  <r>
    <n v="2588"/>
    <s v="A5395623"/>
    <x v="1"/>
    <x v="3"/>
    <x v="1"/>
    <n v="10"/>
    <n v="16"/>
    <x v="23"/>
    <s v="EGY-zan pin assuf S.A.E.-16,00 €"/>
    <s v="395"/>
  </r>
  <r>
    <n v="2589"/>
    <s v="G4388673"/>
    <x v="0"/>
    <x v="13"/>
    <x v="1"/>
    <n v="10"/>
    <n v="40"/>
    <x v="17"/>
    <s v="ITA-zan SPA-40,00 €"/>
    <s v="388"/>
  </r>
  <r>
    <n v="2590"/>
    <s v="G4388673"/>
    <x v="0"/>
    <x v="13"/>
    <x v="0"/>
    <n v="0"/>
    <n v="37"/>
    <x v="2"/>
    <s v="ITA-zan SPA-37,00 €"/>
    <s v="388"/>
  </r>
  <r>
    <n v="2591"/>
    <s v="G4388673"/>
    <x v="0"/>
    <x v="13"/>
    <x v="1"/>
    <n v="30"/>
    <n v="39"/>
    <x v="60"/>
    <s v="ITA-zan SPA-39,00 €"/>
    <s v="388"/>
  </r>
  <r>
    <n v="2592"/>
    <s v="T7955068"/>
    <x v="0"/>
    <x v="5"/>
    <x v="1"/>
    <n v="30"/>
    <n v="34"/>
    <x v="71"/>
    <s v="ITA-zan VETRI-34,00 €"/>
    <s v="955"/>
  </r>
  <r>
    <n v="2593"/>
    <s v="T7955068"/>
    <x v="0"/>
    <x v="5"/>
    <x v="1"/>
    <n v="10"/>
    <n v="13"/>
    <x v="51"/>
    <s v="ITA-zan VETRI-13,00 €"/>
    <s v="955"/>
  </r>
  <r>
    <n v="2594"/>
    <s v="T7955068"/>
    <x v="0"/>
    <x v="5"/>
    <x v="0"/>
    <n v="0"/>
    <n v="38"/>
    <x v="2"/>
    <s v="ITA-zan VETRI-38,00 €"/>
    <s v="955"/>
  </r>
  <r>
    <n v="2595"/>
    <s v="M3431358"/>
    <x v="1"/>
    <x v="2"/>
    <x v="1"/>
    <n v="10"/>
    <n v="28"/>
    <x v="31"/>
    <s v="EGY-EGYPTIAN SAE-28,00 €"/>
    <s v="431"/>
  </r>
  <r>
    <n v="2596"/>
    <s v="M3431358"/>
    <x v="1"/>
    <x v="2"/>
    <x v="1"/>
    <n v="30"/>
    <n v="21"/>
    <x v="66"/>
    <s v="EGY-EGYPTIAN SAE-21,00 €"/>
    <s v="431"/>
  </r>
  <r>
    <n v="2597"/>
    <s v="M3431358"/>
    <x v="1"/>
    <x v="2"/>
    <x v="0"/>
    <n v="0"/>
    <n v="35"/>
    <x v="2"/>
    <s v="EGY-EGYPTIAN SAE-35,00 €"/>
    <s v="431"/>
  </r>
  <r>
    <n v="2598"/>
    <s v="M7252469"/>
    <x v="0"/>
    <x v="0"/>
    <x v="0"/>
    <n v="0"/>
    <n v="26"/>
    <x v="2"/>
    <s v="ITA-SG-26,00 €"/>
    <s v="252"/>
  </r>
  <r>
    <n v="2599"/>
    <s v="M7252469"/>
    <x v="0"/>
    <x v="0"/>
    <x v="1"/>
    <n v="10"/>
    <n v="24"/>
    <x v="19"/>
    <s v="ITA-SG-24,00 €"/>
    <s v="252"/>
  </r>
  <r>
    <n v="2600"/>
    <s v="G0855595"/>
    <x v="0"/>
    <x v="13"/>
    <x v="1"/>
    <n v="10"/>
    <n v="24"/>
    <x v="19"/>
    <s v="ITA-zan SPA-24,00 €"/>
    <s v="855"/>
  </r>
  <r>
    <n v="2601"/>
    <s v="G0855595"/>
    <x v="0"/>
    <x v="13"/>
    <x v="0"/>
    <n v="0"/>
    <n v="10"/>
    <x v="2"/>
    <s v="ITA-zan SPA-10,00 €"/>
    <s v="855"/>
  </r>
  <r>
    <n v="2602"/>
    <s v="G0855595"/>
    <x v="0"/>
    <x v="13"/>
    <x v="1"/>
    <n v="30"/>
    <n v="39"/>
    <x v="60"/>
    <s v="ITA-zan SPA-39,00 €"/>
    <s v="855"/>
  </r>
  <r>
    <n v="2603"/>
    <s v="M0361912"/>
    <x v="0"/>
    <x v="10"/>
    <x v="0"/>
    <n v="0"/>
    <n v="39"/>
    <x v="2"/>
    <s v="ITA-lollo SRL-39,00 €"/>
    <s v="361"/>
  </r>
  <r>
    <n v="2604"/>
    <s v="A2071051"/>
    <x v="0"/>
    <x v="0"/>
    <x v="0"/>
    <n v="0"/>
    <n v="13"/>
    <x v="2"/>
    <s v="ITA-SG-13,00 €"/>
    <s v="071"/>
  </r>
  <r>
    <n v="2605"/>
    <s v="L4768789"/>
    <x v="0"/>
    <x v="7"/>
    <x v="1"/>
    <n v="10"/>
    <n v="21"/>
    <x v="43"/>
    <s v="ITA-SICURpin SUD S.r.l-21,00 €"/>
    <s v="768"/>
  </r>
  <r>
    <n v="2606"/>
    <s v="L4768789"/>
    <x v="0"/>
    <x v="7"/>
    <x v="0"/>
    <n v="0"/>
    <n v="40"/>
    <x v="2"/>
    <s v="ITA-SICURpin SUD S.r.l-40,00 €"/>
    <s v="768"/>
  </r>
  <r>
    <n v="2607"/>
    <s v="C0041976"/>
    <x v="0"/>
    <x v="13"/>
    <x v="1"/>
    <n v="10"/>
    <n v="34"/>
    <x v="22"/>
    <s v="ITA-zan SPA-34,00 €"/>
    <s v="041"/>
  </r>
  <r>
    <n v="2608"/>
    <s v="C0041976"/>
    <x v="0"/>
    <x v="13"/>
    <x v="0"/>
    <n v="0"/>
    <n v="32"/>
    <x v="2"/>
    <s v="ITA-zan SPA-32,00 €"/>
    <s v="041"/>
  </r>
  <r>
    <n v="2609"/>
    <s v="C0041976"/>
    <x v="0"/>
    <x v="13"/>
    <x v="1"/>
    <n v="30"/>
    <n v="29"/>
    <x v="27"/>
    <s v="ITA-zan SPA-29,00 €"/>
    <s v="041"/>
  </r>
  <r>
    <n v="2610"/>
    <s v="R6342090"/>
    <x v="0"/>
    <x v="0"/>
    <x v="1"/>
    <n v="30"/>
    <n v="11"/>
    <x v="8"/>
    <s v="ITA-SG-11,00 €"/>
    <s v="342"/>
  </r>
  <r>
    <n v="2611"/>
    <s v="R6342090"/>
    <x v="0"/>
    <x v="0"/>
    <x v="1"/>
    <n v="20"/>
    <n v="14"/>
    <x v="31"/>
    <s v="ITA-SG-14,00 €"/>
    <s v="342"/>
  </r>
  <r>
    <n v="2612"/>
    <s v="R6342090"/>
    <x v="0"/>
    <x v="0"/>
    <x v="0"/>
    <n v="0"/>
    <n v="26"/>
    <x v="2"/>
    <s v="ITA-SG-26,00 €"/>
    <s v="342"/>
  </r>
  <r>
    <n v="2613"/>
    <s v="R6342090"/>
    <x v="0"/>
    <x v="0"/>
    <x v="1"/>
    <n v="10"/>
    <n v="24"/>
    <x v="19"/>
    <s v="ITA-SG-24,00 €"/>
    <s v="342"/>
  </r>
  <r>
    <n v="2614"/>
    <s v="A3126701"/>
    <x v="0"/>
    <x v="9"/>
    <x v="1"/>
    <n v="10"/>
    <n v="17"/>
    <x v="25"/>
    <s v="ITA-zan PAM-17,00 €"/>
    <s v="126"/>
  </r>
  <r>
    <n v="2615"/>
    <s v="A3126701"/>
    <x v="0"/>
    <x v="9"/>
    <x v="0"/>
    <n v="0"/>
    <n v="38"/>
    <x v="2"/>
    <s v="ITA-zan PAM-38,00 €"/>
    <s v="126"/>
  </r>
  <r>
    <n v="2616"/>
    <s v="A3126701"/>
    <x v="0"/>
    <x v="9"/>
    <x v="1"/>
    <n v="30"/>
    <n v="35"/>
    <x v="35"/>
    <s v="ITA-zan PAM-35,00 €"/>
    <s v="126"/>
  </r>
  <r>
    <n v="2617"/>
    <s v="G1493081"/>
    <x v="0"/>
    <x v="6"/>
    <x v="0"/>
    <n v="0"/>
    <n v="20"/>
    <x v="2"/>
    <s v="ITA-zan pin SPA-20,00 €"/>
    <s v="493"/>
  </r>
  <r>
    <n v="2618"/>
    <s v="G1493081"/>
    <x v="0"/>
    <x v="6"/>
    <x v="1"/>
    <n v="30"/>
    <n v="40"/>
    <x v="62"/>
    <s v="ITA-zan pin SPA-40,00 €"/>
    <s v="493"/>
  </r>
  <r>
    <n v="2619"/>
    <s v="G1493081"/>
    <x v="0"/>
    <x v="6"/>
    <x v="1"/>
    <n v="10"/>
    <n v="13"/>
    <x v="51"/>
    <s v="ITA-zan pin SPA-13,00 €"/>
    <s v="493"/>
  </r>
  <r>
    <n v="2620"/>
    <s v="K7522842"/>
    <x v="2"/>
    <x v="17"/>
    <x v="1"/>
    <n v="30"/>
    <n v="38"/>
    <x v="33"/>
    <s v="GRC-zan palla SA-38,00 €"/>
    <s v="522"/>
  </r>
  <r>
    <n v="2621"/>
    <s v="K7522842"/>
    <x v="2"/>
    <x v="17"/>
    <x v="1"/>
    <n v="10"/>
    <n v="27"/>
    <x v="57"/>
    <s v="GRC-zan palla SA-27,00 €"/>
    <s v="522"/>
  </r>
  <r>
    <n v="2622"/>
    <s v="K7522842"/>
    <x v="2"/>
    <x v="17"/>
    <x v="0"/>
    <n v="0"/>
    <n v="14"/>
    <x v="2"/>
    <s v="GRC-zan palla SA-14,00 €"/>
    <s v="522"/>
  </r>
  <r>
    <n v="2623"/>
    <s v="A1311866"/>
    <x v="0"/>
    <x v="8"/>
    <x v="1"/>
    <n v="10"/>
    <n v="16"/>
    <x v="23"/>
    <s v="ITA-zan S.R.L.-16,00 €"/>
    <s v="311"/>
  </r>
  <r>
    <n v="2624"/>
    <s v="A1311866"/>
    <x v="0"/>
    <x v="8"/>
    <x v="1"/>
    <n v="30"/>
    <n v="24"/>
    <x v="26"/>
    <s v="ITA-zan S.R.L.-24,00 €"/>
    <s v="311"/>
  </r>
  <r>
    <n v="2625"/>
    <s v="A1311866"/>
    <x v="0"/>
    <x v="8"/>
    <x v="0"/>
    <n v="0"/>
    <n v="12"/>
    <x v="2"/>
    <s v="ITA-zan S.R.L.-12,00 €"/>
    <s v="311"/>
  </r>
  <r>
    <n v="2626"/>
    <s v="W0403731"/>
    <x v="0"/>
    <x v="9"/>
    <x v="0"/>
    <n v="0"/>
    <n v="22"/>
    <x v="2"/>
    <s v="ITA-zan PAM-22,00 €"/>
    <s v="403"/>
  </r>
  <r>
    <n v="2627"/>
    <s v="W0403731"/>
    <x v="0"/>
    <x v="9"/>
    <x v="1"/>
    <n v="30"/>
    <n v="40"/>
    <x v="62"/>
    <s v="ITA-zan PAM-40,00 €"/>
    <s v="403"/>
  </r>
  <r>
    <n v="2628"/>
    <s v="W0403731"/>
    <x v="0"/>
    <x v="9"/>
    <x v="1"/>
    <n v="10"/>
    <n v="36"/>
    <x v="10"/>
    <s v="ITA-zan PAM-36,00 €"/>
    <s v="403"/>
  </r>
  <r>
    <n v="2629"/>
    <s v="F3128304"/>
    <x v="0"/>
    <x v="15"/>
    <x v="1"/>
    <n v="30"/>
    <n v="13"/>
    <x v="29"/>
    <s v="ITA-mull-13,00 €"/>
    <s v="128"/>
  </r>
  <r>
    <n v="2630"/>
    <s v="F3128304"/>
    <x v="0"/>
    <x v="15"/>
    <x v="1"/>
    <n v="10"/>
    <n v="40"/>
    <x v="17"/>
    <s v="ITA-mull-40,00 €"/>
    <s v="128"/>
  </r>
  <r>
    <n v="2631"/>
    <s v="F3128304"/>
    <x v="0"/>
    <x v="15"/>
    <x v="0"/>
    <n v="0"/>
    <n v="13"/>
    <x v="2"/>
    <s v="ITA-mull-13,00 €"/>
    <s v="128"/>
  </r>
  <r>
    <n v="2632"/>
    <s v="R3419435"/>
    <x v="0"/>
    <x v="6"/>
    <x v="0"/>
    <n v="0"/>
    <n v="24"/>
    <x v="2"/>
    <s v="ITA-zan pin SPA-24,00 €"/>
    <s v="419"/>
  </r>
  <r>
    <n v="2633"/>
    <s v="M8500585"/>
    <x v="0"/>
    <x v="0"/>
    <x v="0"/>
    <n v="0"/>
    <n v="23"/>
    <x v="2"/>
    <s v="ITA-SG-23,00 €"/>
    <s v="500"/>
  </r>
  <r>
    <n v="2634"/>
    <s v="M8500585"/>
    <x v="0"/>
    <x v="0"/>
    <x v="1"/>
    <n v="10"/>
    <n v="13"/>
    <x v="51"/>
    <s v="ITA-SG-13,00 €"/>
    <s v="500"/>
  </r>
  <r>
    <n v="2635"/>
    <s v="A5317317"/>
    <x v="0"/>
    <x v="0"/>
    <x v="0"/>
    <n v="0"/>
    <n v="28"/>
    <x v="2"/>
    <s v="ITA-SG-28,00 €"/>
    <s v="317"/>
  </r>
  <r>
    <n v="2636"/>
    <s v="S8115940"/>
    <x v="2"/>
    <x v="11"/>
    <x v="1"/>
    <n v="10"/>
    <n v="10"/>
    <x v="37"/>
    <s v="GRC-zan ABEE-10,00 €"/>
    <s v="115"/>
  </r>
  <r>
    <n v="2637"/>
    <s v="S8115940"/>
    <x v="2"/>
    <x v="11"/>
    <x v="0"/>
    <n v="0"/>
    <n v="28"/>
    <x v="2"/>
    <s v="GRC-zan ABEE-28,00 €"/>
    <s v="115"/>
  </r>
  <r>
    <n v="2638"/>
    <s v="S8115940"/>
    <x v="2"/>
    <x v="11"/>
    <x v="1"/>
    <n v="30"/>
    <n v="14"/>
    <x v="44"/>
    <s v="GRC-zan ABEE-14,00 €"/>
    <s v="115"/>
  </r>
  <r>
    <n v="2639"/>
    <s v="F3898395"/>
    <x v="0"/>
    <x v="0"/>
    <x v="0"/>
    <n v="0"/>
    <n v="20"/>
    <x v="2"/>
    <s v="ITA-SG-20,00 €"/>
    <s v="898"/>
  </r>
  <r>
    <n v="2640"/>
    <s v="F3898395"/>
    <x v="0"/>
    <x v="0"/>
    <x v="1"/>
    <n v="10"/>
    <n v="23"/>
    <x v="48"/>
    <s v="ITA-SG-23,00 €"/>
    <s v="898"/>
  </r>
  <r>
    <n v="2641"/>
    <s v="M5969982"/>
    <x v="0"/>
    <x v="8"/>
    <x v="1"/>
    <n v="20"/>
    <n v="19"/>
    <x v="3"/>
    <s v="ITA-zan S.R.L.-19,00 €"/>
    <s v="969"/>
  </r>
  <r>
    <n v="2642"/>
    <s v="M5969982"/>
    <x v="0"/>
    <x v="8"/>
    <x v="1"/>
    <n v="30"/>
    <n v="23"/>
    <x v="61"/>
    <s v="ITA-zan S.R.L.-23,00 €"/>
    <s v="969"/>
  </r>
  <r>
    <n v="2643"/>
    <s v="M5969982"/>
    <x v="0"/>
    <x v="8"/>
    <x v="1"/>
    <n v="10"/>
    <n v="20"/>
    <x v="55"/>
    <s v="ITA-zan S.R.L.-20,00 €"/>
    <s v="969"/>
  </r>
  <r>
    <n v="2644"/>
    <s v="M5969982"/>
    <x v="0"/>
    <x v="8"/>
    <x v="0"/>
    <n v="0"/>
    <n v="19"/>
    <x v="2"/>
    <s v="ITA-zan S.R.L.-19,00 €"/>
    <s v="969"/>
  </r>
  <r>
    <n v="2645"/>
    <s v="D3917968"/>
    <x v="0"/>
    <x v="12"/>
    <x v="1"/>
    <n v="30"/>
    <n v="35"/>
    <x v="35"/>
    <s v="ITA-SG palla S.R.L.-35,00 €"/>
    <s v="917"/>
  </r>
  <r>
    <n v="2646"/>
    <s v="N6402322"/>
    <x v="0"/>
    <x v="0"/>
    <x v="1"/>
    <n v="10"/>
    <n v="31"/>
    <x v="49"/>
    <s v="ITA-SG-31,00 €"/>
    <s v="402"/>
  </r>
  <r>
    <n v="2647"/>
    <s v="N6402322"/>
    <x v="0"/>
    <x v="0"/>
    <x v="0"/>
    <n v="0"/>
    <n v="38"/>
    <x v="2"/>
    <s v="ITA-SG-38,00 €"/>
    <s v="402"/>
  </r>
  <r>
    <n v="2648"/>
    <s v="G5813449"/>
    <x v="0"/>
    <x v="6"/>
    <x v="1"/>
    <n v="30"/>
    <n v="40"/>
    <x v="62"/>
    <s v="ITA-zan pin SPA-40,00 €"/>
    <s v="813"/>
  </r>
  <r>
    <n v="2649"/>
    <s v="A3884940"/>
    <x v="0"/>
    <x v="0"/>
    <x v="0"/>
    <n v="0"/>
    <n v="24"/>
    <x v="2"/>
    <s v="ITA-SG-24,00 €"/>
    <s v="884"/>
  </r>
  <r>
    <n v="2650"/>
    <s v="A3884940"/>
    <x v="0"/>
    <x v="0"/>
    <x v="1"/>
    <n v="10"/>
    <n v="19"/>
    <x v="14"/>
    <s v="ITA-SG-19,00 €"/>
    <s v="884"/>
  </r>
  <r>
    <n v="2651"/>
    <s v="A3884940"/>
    <x v="0"/>
    <x v="0"/>
    <x v="1"/>
    <n v="30"/>
    <n v="15"/>
    <x v="20"/>
    <s v="ITA-SG-15,00 €"/>
    <s v="884"/>
  </r>
  <r>
    <n v="2652"/>
    <s v="S4413383"/>
    <x v="1"/>
    <x v="1"/>
    <x v="0"/>
    <n v="0"/>
    <n v="37"/>
    <x v="2"/>
    <s v="EGY-ccc order-37,00 €"/>
    <s v="413"/>
  </r>
  <r>
    <n v="2653"/>
    <s v="S4413383"/>
    <x v="1"/>
    <x v="1"/>
    <x v="1"/>
    <n v="30"/>
    <n v="28"/>
    <x v="69"/>
    <s v="EGY-ccc order-28,00 €"/>
    <s v="413"/>
  </r>
  <r>
    <n v="2654"/>
    <s v="H7003278"/>
    <x v="1"/>
    <x v="2"/>
    <x v="0"/>
    <n v="0"/>
    <n v="40"/>
    <x v="2"/>
    <s v="EGY-EGYPTIAN SAE-40,00 €"/>
    <s v="003"/>
  </r>
  <r>
    <n v="2655"/>
    <s v="M9019991"/>
    <x v="0"/>
    <x v="13"/>
    <x v="1"/>
    <n v="30"/>
    <n v="32"/>
    <x v="70"/>
    <s v="ITA-zan SPA-32,00 €"/>
    <s v="019"/>
  </r>
  <r>
    <n v="2656"/>
    <s v="M9019991"/>
    <x v="0"/>
    <x v="13"/>
    <x v="1"/>
    <n v="20"/>
    <n v="35"/>
    <x v="11"/>
    <s v="ITA-zan SPA-35,00 €"/>
    <s v="019"/>
  </r>
  <r>
    <n v="2657"/>
    <s v="M9019991"/>
    <x v="0"/>
    <x v="13"/>
    <x v="1"/>
    <n v="10"/>
    <n v="17"/>
    <x v="25"/>
    <s v="ITA-zan SPA-17,00 €"/>
    <s v="019"/>
  </r>
  <r>
    <n v="2658"/>
    <s v="M9019991"/>
    <x v="0"/>
    <x v="13"/>
    <x v="0"/>
    <n v="0"/>
    <n v="39"/>
    <x v="2"/>
    <s v="ITA-zan SPA-39,00 €"/>
    <s v="019"/>
  </r>
  <r>
    <n v="2659"/>
    <s v="V5680667"/>
    <x v="0"/>
    <x v="6"/>
    <x v="1"/>
    <n v="30"/>
    <n v="17"/>
    <x v="9"/>
    <s v="ITA-zan pin SPA-17,00 €"/>
    <s v="680"/>
  </r>
  <r>
    <n v="2660"/>
    <s v="V5680667"/>
    <x v="0"/>
    <x v="6"/>
    <x v="1"/>
    <n v="10"/>
    <n v="17"/>
    <x v="25"/>
    <s v="ITA-zan pin SPA-17,00 €"/>
    <s v="680"/>
  </r>
  <r>
    <n v="2661"/>
    <s v="V5680667"/>
    <x v="0"/>
    <x v="6"/>
    <x v="0"/>
    <n v="0"/>
    <n v="32"/>
    <x v="2"/>
    <s v="ITA-zan pin SPA-32,00 €"/>
    <s v="680"/>
  </r>
  <r>
    <n v="2662"/>
    <s v="T7498510"/>
    <x v="0"/>
    <x v="5"/>
    <x v="0"/>
    <n v="0"/>
    <n v="32"/>
    <x v="2"/>
    <s v="ITA-zan VETRI-32,00 €"/>
    <s v="498"/>
  </r>
  <r>
    <n v="2663"/>
    <s v="T7498510"/>
    <x v="0"/>
    <x v="5"/>
    <x v="1"/>
    <n v="10"/>
    <n v="21"/>
    <x v="43"/>
    <s v="ITA-zan VETRI-21,00 €"/>
    <s v="498"/>
  </r>
  <r>
    <n v="2664"/>
    <s v="T7498510"/>
    <x v="0"/>
    <x v="5"/>
    <x v="1"/>
    <n v="30"/>
    <n v="18"/>
    <x v="41"/>
    <s v="ITA-zan VETRI-18,00 €"/>
    <s v="498"/>
  </r>
  <r>
    <n v="2665"/>
    <s v="A6152770"/>
    <x v="0"/>
    <x v="15"/>
    <x v="1"/>
    <n v="10"/>
    <n v="14"/>
    <x v="32"/>
    <s v="ITA-mull-14,00 €"/>
    <s v="152"/>
  </r>
  <r>
    <n v="2666"/>
    <s v="A9080889"/>
    <x v="0"/>
    <x v="6"/>
    <x v="0"/>
    <n v="0"/>
    <n v="26"/>
    <x v="2"/>
    <s v="ITA-zan pin SPA-26,00 €"/>
    <s v="080"/>
  </r>
  <r>
    <n v="2667"/>
    <s v="L0360722"/>
    <x v="0"/>
    <x v="0"/>
    <x v="1"/>
    <n v="10"/>
    <n v="13"/>
    <x v="51"/>
    <s v="ITA-SG-13,00 €"/>
    <s v="360"/>
  </r>
  <r>
    <n v="2668"/>
    <s v="L0360722"/>
    <x v="0"/>
    <x v="0"/>
    <x v="0"/>
    <n v="0"/>
    <n v="17"/>
    <x v="2"/>
    <s v="ITA-SG-17,00 €"/>
    <s v="360"/>
  </r>
  <r>
    <n v="2669"/>
    <s v="L0360722"/>
    <x v="0"/>
    <x v="0"/>
    <x v="1"/>
    <n v="30"/>
    <n v="19"/>
    <x v="67"/>
    <s v="ITA-SG-19,00 €"/>
    <s v="360"/>
  </r>
  <r>
    <n v="2670"/>
    <s v="L4157091"/>
    <x v="0"/>
    <x v="8"/>
    <x v="0"/>
    <n v="0"/>
    <n v="23"/>
    <x v="2"/>
    <s v="ITA-zan S.R.L.-23,00 €"/>
    <s v="157"/>
  </r>
  <r>
    <n v="2671"/>
    <s v="L4157091"/>
    <x v="0"/>
    <x v="8"/>
    <x v="1"/>
    <n v="20"/>
    <n v="10"/>
    <x v="55"/>
    <s v="ITA-zan S.R.L.-10,00 €"/>
    <s v="157"/>
  </r>
  <r>
    <n v="2672"/>
    <s v="L4157091"/>
    <x v="0"/>
    <x v="8"/>
    <x v="1"/>
    <n v="30"/>
    <n v="33"/>
    <x v="68"/>
    <s v="ITA-zan S.R.L.-33,00 €"/>
    <s v="157"/>
  </r>
  <r>
    <n v="2673"/>
    <s v="G7534045"/>
    <x v="2"/>
    <x v="11"/>
    <x v="0"/>
    <n v="0"/>
    <n v="18"/>
    <x v="2"/>
    <s v="GRC-zan ABEE-18,00 €"/>
    <s v="534"/>
  </r>
  <r>
    <n v="2674"/>
    <s v="G7534045"/>
    <x v="2"/>
    <x v="11"/>
    <x v="1"/>
    <n v="10"/>
    <n v="29"/>
    <x v="34"/>
    <s v="GRC-zan ABEE-29,00 €"/>
    <s v="534"/>
  </r>
  <r>
    <n v="2675"/>
    <s v="G7534045"/>
    <x v="2"/>
    <x v="11"/>
    <x v="1"/>
    <n v="30"/>
    <n v="11"/>
    <x v="8"/>
    <s v="GRC-zan ABEE-11,00 €"/>
    <s v="534"/>
  </r>
  <r>
    <n v="2676"/>
    <s v="V6101395"/>
    <x v="0"/>
    <x v="10"/>
    <x v="0"/>
    <n v="0"/>
    <n v="31"/>
    <x v="2"/>
    <s v="ITA-lollo SRL-31,00 €"/>
    <s v="101"/>
  </r>
  <r>
    <n v="2677"/>
    <s v="V8566131"/>
    <x v="0"/>
    <x v="0"/>
    <x v="0"/>
    <n v="0"/>
    <n v="11"/>
    <x v="2"/>
    <s v="ITA-SG-11,00 €"/>
    <s v="566"/>
  </r>
  <r>
    <n v="2678"/>
    <s v="S3200651"/>
    <x v="0"/>
    <x v="0"/>
    <x v="1"/>
    <n v="10"/>
    <n v="33"/>
    <x v="8"/>
    <s v="ITA-SG-33,00 €"/>
    <s v="200"/>
  </r>
  <r>
    <n v="2679"/>
    <s v="S3200651"/>
    <x v="0"/>
    <x v="0"/>
    <x v="1"/>
    <n v="30"/>
    <n v="15"/>
    <x v="20"/>
    <s v="ITA-SG-15,00 €"/>
    <s v="200"/>
  </r>
  <r>
    <n v="2680"/>
    <s v="S3200651"/>
    <x v="0"/>
    <x v="0"/>
    <x v="0"/>
    <n v="0"/>
    <n v="35"/>
    <x v="2"/>
    <s v="ITA-SG-35,00 €"/>
    <s v="200"/>
  </r>
  <r>
    <n v="2681"/>
    <s v="M0614591"/>
    <x v="0"/>
    <x v="0"/>
    <x v="1"/>
    <n v="10"/>
    <n v="19"/>
    <x v="14"/>
    <s v="ITA-SG-19,00 €"/>
    <s v="614"/>
  </r>
  <r>
    <n v="2682"/>
    <s v="M0614591"/>
    <x v="0"/>
    <x v="0"/>
    <x v="0"/>
    <n v="0"/>
    <n v="25"/>
    <x v="2"/>
    <s v="ITA-SG-25,00 €"/>
    <s v="614"/>
  </r>
  <r>
    <n v="2683"/>
    <s v="F2248639"/>
    <x v="0"/>
    <x v="0"/>
    <x v="0"/>
    <n v="0"/>
    <n v="35"/>
    <x v="2"/>
    <s v="ITA-SG-35,00 €"/>
    <s v="248"/>
  </r>
  <r>
    <n v="2684"/>
    <s v="F2248639"/>
    <x v="0"/>
    <x v="0"/>
    <x v="1"/>
    <n v="10"/>
    <n v="22"/>
    <x v="45"/>
    <s v="ITA-SG-22,00 €"/>
    <s v="248"/>
  </r>
  <r>
    <n v="2685"/>
    <s v="P1777155"/>
    <x v="0"/>
    <x v="0"/>
    <x v="0"/>
    <n v="0"/>
    <n v="28"/>
    <x v="2"/>
    <s v="ITA-SG-28,00 €"/>
    <s v="777"/>
  </r>
  <r>
    <n v="2686"/>
    <s v="P1777155"/>
    <x v="0"/>
    <x v="0"/>
    <x v="1"/>
    <n v="10"/>
    <n v="21"/>
    <x v="43"/>
    <s v="ITA-SG-21,00 €"/>
    <s v="777"/>
  </r>
  <r>
    <n v="2687"/>
    <s v="P1777155"/>
    <x v="0"/>
    <x v="0"/>
    <x v="1"/>
    <n v="30"/>
    <n v="36"/>
    <x v="72"/>
    <s v="ITA-SG-36,00 €"/>
    <s v="777"/>
  </r>
  <r>
    <n v="2688"/>
    <s v="P1777155"/>
    <x v="0"/>
    <x v="0"/>
    <x v="1"/>
    <n v="20"/>
    <n v="36"/>
    <x v="26"/>
    <s v="ITA-SG-36,00 €"/>
    <s v="777"/>
  </r>
  <r>
    <n v="2689"/>
    <s v="R1587545"/>
    <x v="0"/>
    <x v="0"/>
    <x v="1"/>
    <n v="10"/>
    <n v="20"/>
    <x v="55"/>
    <s v="ITA-SG-20,00 €"/>
    <s v="587"/>
  </r>
  <r>
    <n v="2690"/>
    <s v="R1587545"/>
    <x v="0"/>
    <x v="0"/>
    <x v="0"/>
    <n v="0"/>
    <n v="25"/>
    <x v="2"/>
    <s v="ITA-SG-25,00 €"/>
    <s v="587"/>
  </r>
  <r>
    <n v="2691"/>
    <s v="G3791803"/>
    <x v="0"/>
    <x v="6"/>
    <x v="1"/>
    <n v="30"/>
    <n v="16"/>
    <x v="16"/>
    <s v="ITA-zan pin SPA-16,00 €"/>
    <s v="791"/>
  </r>
  <r>
    <n v="2692"/>
    <s v="G3791803"/>
    <x v="0"/>
    <x v="6"/>
    <x v="1"/>
    <n v="10"/>
    <n v="21"/>
    <x v="43"/>
    <s v="ITA-zan pin SPA-21,00 €"/>
    <s v="791"/>
  </r>
  <r>
    <n v="2693"/>
    <s v="G3791803"/>
    <x v="0"/>
    <x v="6"/>
    <x v="0"/>
    <n v="0"/>
    <n v="17"/>
    <x v="2"/>
    <s v="ITA-zan pin SPA-17,00 €"/>
    <s v="791"/>
  </r>
  <r>
    <n v="2694"/>
    <s v="P0285911"/>
    <x v="0"/>
    <x v="5"/>
    <x v="0"/>
    <n v="0"/>
    <n v="33"/>
    <x v="2"/>
    <s v="ITA-zan VETRI-33,00 €"/>
    <s v="285"/>
  </r>
  <r>
    <n v="2695"/>
    <s v="S3114511"/>
    <x v="0"/>
    <x v="13"/>
    <x v="1"/>
    <n v="30"/>
    <n v="40"/>
    <x v="62"/>
    <s v="ITA-zan SPA-40,00 €"/>
    <s v="114"/>
  </r>
  <r>
    <n v="2696"/>
    <s v="S3114511"/>
    <x v="0"/>
    <x v="13"/>
    <x v="1"/>
    <n v="10"/>
    <n v="37"/>
    <x v="58"/>
    <s v="ITA-zan SPA-37,00 €"/>
    <s v="114"/>
  </r>
  <r>
    <n v="2697"/>
    <s v="S3114511"/>
    <x v="0"/>
    <x v="13"/>
    <x v="0"/>
    <n v="0"/>
    <n v="15"/>
    <x v="2"/>
    <s v="ITA-zan SPA-15,00 €"/>
    <s v="114"/>
  </r>
  <r>
    <n v="2698"/>
    <s v="S3114511"/>
    <x v="0"/>
    <x v="13"/>
    <x v="1"/>
    <n v="20"/>
    <n v="19"/>
    <x v="3"/>
    <s v="ITA-zan SPA-19,00 €"/>
    <s v="114"/>
  </r>
  <r>
    <n v="2699"/>
    <s v="D5995032"/>
    <x v="0"/>
    <x v="9"/>
    <x v="0"/>
    <n v="0"/>
    <n v="19"/>
    <x v="2"/>
    <s v="ITA-zan PAM-19,00 €"/>
    <s v="995"/>
  </r>
  <r>
    <n v="2700"/>
    <s v="D5995032"/>
    <x v="0"/>
    <x v="9"/>
    <x v="1"/>
    <n v="10"/>
    <n v="33"/>
    <x v="8"/>
    <s v="ITA-zan PAM-33,00 €"/>
    <s v="995"/>
  </r>
  <r>
    <n v="2701"/>
    <s v="D5995032"/>
    <x v="0"/>
    <x v="9"/>
    <x v="1"/>
    <n v="30"/>
    <n v="11"/>
    <x v="8"/>
    <s v="ITA-zan PAM-11,00 €"/>
    <s v="995"/>
  </r>
  <r>
    <n v="2702"/>
    <s v="A4630197"/>
    <x v="1"/>
    <x v="2"/>
    <x v="1"/>
    <n v="30"/>
    <n v="10"/>
    <x v="4"/>
    <s v="EGY-EGYPTIAN SAE-10,00 €"/>
    <s v="630"/>
  </r>
  <r>
    <n v="2703"/>
    <s v="A4630197"/>
    <x v="1"/>
    <x v="2"/>
    <x v="0"/>
    <n v="0"/>
    <n v="33"/>
    <x v="2"/>
    <s v="EGY-EGYPTIAN SAE-33,00 €"/>
    <s v="630"/>
  </r>
  <r>
    <n v="2704"/>
    <s v="R2169169"/>
    <x v="2"/>
    <x v="11"/>
    <x v="1"/>
    <n v="30"/>
    <n v="12"/>
    <x v="10"/>
    <s v="GRC-zan ABEE-12,00 €"/>
    <s v="169"/>
  </r>
  <r>
    <n v="2705"/>
    <s v="R2169169"/>
    <x v="2"/>
    <x v="11"/>
    <x v="1"/>
    <n v="10"/>
    <n v="40"/>
    <x v="17"/>
    <s v="GRC-zan ABEE-40,00 €"/>
    <s v="169"/>
  </r>
  <r>
    <n v="2706"/>
    <s v="R2169169"/>
    <x v="2"/>
    <x v="11"/>
    <x v="0"/>
    <n v="0"/>
    <n v="29"/>
    <x v="2"/>
    <s v="GRC-zan ABEE-29,00 €"/>
    <s v="169"/>
  </r>
  <r>
    <n v="2707"/>
    <s v="P6536523"/>
    <x v="0"/>
    <x v="0"/>
    <x v="0"/>
    <n v="0"/>
    <n v="37"/>
    <x v="2"/>
    <s v="ITA-SG-37,00 €"/>
    <s v="536"/>
  </r>
  <r>
    <n v="2708"/>
    <s v="P6536523"/>
    <x v="0"/>
    <x v="0"/>
    <x v="1"/>
    <n v="30"/>
    <n v="29"/>
    <x v="27"/>
    <s v="ITA-SG-29,00 €"/>
    <s v="536"/>
  </r>
  <r>
    <n v="2709"/>
    <s v="A0228002"/>
    <x v="0"/>
    <x v="6"/>
    <x v="0"/>
    <n v="0"/>
    <n v="20"/>
    <x v="2"/>
    <s v="ITA-zan pin SPA-20,00 €"/>
    <s v="228"/>
  </r>
  <r>
    <n v="2710"/>
    <s v="A0224304"/>
    <x v="0"/>
    <x v="0"/>
    <x v="1"/>
    <n v="10"/>
    <n v="13"/>
    <x v="51"/>
    <s v="ITA-SG-13,00 €"/>
    <s v="224"/>
  </r>
  <r>
    <n v="2711"/>
    <s v="A0224304"/>
    <x v="0"/>
    <x v="0"/>
    <x v="0"/>
    <n v="0"/>
    <n v="32"/>
    <x v="2"/>
    <s v="ITA-SG-32,00 €"/>
    <s v="224"/>
  </r>
  <r>
    <n v="2712"/>
    <s v="A0224304"/>
    <x v="0"/>
    <x v="0"/>
    <x v="1"/>
    <n v="30"/>
    <n v="27"/>
    <x v="18"/>
    <s v="ITA-SG-27,00 €"/>
    <s v="224"/>
  </r>
  <r>
    <n v="2713"/>
    <s v="R5816643"/>
    <x v="0"/>
    <x v="0"/>
    <x v="0"/>
    <n v="0"/>
    <n v="10"/>
    <x v="2"/>
    <s v="ITA-SG-10,00 €"/>
    <s v="816"/>
  </r>
  <r>
    <n v="2714"/>
    <s v="R5816643"/>
    <x v="0"/>
    <x v="0"/>
    <x v="1"/>
    <n v="10"/>
    <n v="29"/>
    <x v="34"/>
    <s v="ITA-SG-29,00 €"/>
    <s v="816"/>
  </r>
  <r>
    <n v="2715"/>
    <s v="L9177432"/>
    <x v="0"/>
    <x v="6"/>
    <x v="1"/>
    <n v="10"/>
    <n v="20"/>
    <x v="55"/>
    <s v="ITA-zan pin SPA-20,00 €"/>
    <s v="177"/>
  </r>
  <r>
    <n v="2716"/>
    <s v="L9177432"/>
    <x v="0"/>
    <x v="6"/>
    <x v="0"/>
    <n v="0"/>
    <n v="31"/>
    <x v="2"/>
    <s v="ITA-zan pin SPA-31,00 €"/>
    <s v="177"/>
  </r>
  <r>
    <n v="2717"/>
    <s v="G5064937"/>
    <x v="0"/>
    <x v="8"/>
    <x v="1"/>
    <n v="10"/>
    <n v="26"/>
    <x v="15"/>
    <s v="ITA-zan S.R.L.-26,00 €"/>
    <s v="064"/>
  </r>
  <r>
    <n v="2718"/>
    <s v="G5064937"/>
    <x v="0"/>
    <x v="8"/>
    <x v="1"/>
    <n v="30"/>
    <n v="33"/>
    <x v="68"/>
    <s v="ITA-zan S.R.L.-33,00 €"/>
    <s v="064"/>
  </r>
  <r>
    <n v="2719"/>
    <s v="L0324772"/>
    <x v="0"/>
    <x v="0"/>
    <x v="0"/>
    <n v="0"/>
    <n v="13"/>
    <x v="2"/>
    <s v="ITA-SG-13,00 €"/>
    <s v="324"/>
  </r>
  <r>
    <n v="2720"/>
    <s v="C4604294"/>
    <x v="0"/>
    <x v="9"/>
    <x v="0"/>
    <n v="0"/>
    <n v="24"/>
    <x v="2"/>
    <s v="ITA-zan PAM-24,00 €"/>
    <s v="604"/>
  </r>
  <r>
    <n v="2721"/>
    <s v="C4604294"/>
    <x v="0"/>
    <x v="9"/>
    <x v="1"/>
    <n v="10"/>
    <n v="35"/>
    <x v="46"/>
    <s v="ITA-zan PAM-35,00 €"/>
    <s v="604"/>
  </r>
  <r>
    <n v="2722"/>
    <s v="C4604294"/>
    <x v="0"/>
    <x v="9"/>
    <x v="1"/>
    <n v="30"/>
    <n v="19"/>
    <x v="67"/>
    <s v="ITA-zan PAM-19,00 €"/>
    <s v="604"/>
  </r>
  <r>
    <n v="2723"/>
    <s v="D4654079"/>
    <x v="0"/>
    <x v="6"/>
    <x v="0"/>
    <n v="0"/>
    <n v="26"/>
    <x v="2"/>
    <s v="ITA-zan pin SPA-26,00 €"/>
    <s v="654"/>
  </r>
  <r>
    <n v="2724"/>
    <s v="M3633499"/>
    <x v="0"/>
    <x v="0"/>
    <x v="1"/>
    <n v="10"/>
    <n v="36"/>
    <x v="10"/>
    <s v="ITA-SG-36,00 €"/>
    <s v="633"/>
  </r>
  <r>
    <n v="2725"/>
    <s v="M3633499"/>
    <x v="0"/>
    <x v="0"/>
    <x v="0"/>
    <n v="0"/>
    <n v="37"/>
    <x v="2"/>
    <s v="ITA-SG-37,00 €"/>
    <s v="633"/>
  </r>
  <r>
    <n v="2726"/>
    <s v="L1341247"/>
    <x v="0"/>
    <x v="0"/>
    <x v="1"/>
    <n v="10"/>
    <n v="11"/>
    <x v="65"/>
    <s v="ITA-SG-11,00 €"/>
    <s v="341"/>
  </r>
  <r>
    <n v="2727"/>
    <s v="L1341247"/>
    <x v="0"/>
    <x v="0"/>
    <x v="0"/>
    <n v="0"/>
    <n v="39"/>
    <x v="2"/>
    <s v="ITA-SG-39,00 €"/>
    <s v="341"/>
  </r>
  <r>
    <n v="2728"/>
    <s v="C6456992"/>
    <x v="0"/>
    <x v="13"/>
    <x v="1"/>
    <n v="30"/>
    <n v="14"/>
    <x v="44"/>
    <s v="ITA-zan SPA-14,00 €"/>
    <s v="456"/>
  </r>
  <r>
    <n v="2729"/>
    <s v="M4672668"/>
    <x v="0"/>
    <x v="8"/>
    <x v="0"/>
    <n v="0"/>
    <n v="37"/>
    <x v="2"/>
    <s v="ITA-zan S.R.L.-37,00 €"/>
    <s v="672"/>
  </r>
  <r>
    <n v="2730"/>
    <s v="M4672668"/>
    <x v="0"/>
    <x v="8"/>
    <x v="1"/>
    <n v="30"/>
    <n v="24"/>
    <x v="26"/>
    <s v="ITA-zan S.R.L.-24,00 €"/>
    <s v="672"/>
  </r>
  <r>
    <n v="2731"/>
    <s v="S1969675"/>
    <x v="0"/>
    <x v="0"/>
    <x v="1"/>
    <n v="10"/>
    <n v="37"/>
    <x v="58"/>
    <s v="ITA-SG-37,00 €"/>
    <s v="969"/>
  </r>
  <r>
    <n v="2732"/>
    <s v="S1969675"/>
    <x v="0"/>
    <x v="0"/>
    <x v="0"/>
    <n v="0"/>
    <n v="26"/>
    <x v="2"/>
    <s v="ITA-SG-26,00 €"/>
    <s v="969"/>
  </r>
  <r>
    <n v="2733"/>
    <s v="G9958062"/>
    <x v="0"/>
    <x v="0"/>
    <x v="1"/>
    <n v="30"/>
    <n v="37"/>
    <x v="39"/>
    <s v="ITA-SG-37,00 €"/>
    <s v="958"/>
  </r>
  <r>
    <n v="2734"/>
    <s v="G9958062"/>
    <x v="0"/>
    <x v="0"/>
    <x v="0"/>
    <n v="0"/>
    <n v="30"/>
    <x v="2"/>
    <s v="ITA-SG-30,00 €"/>
    <s v="958"/>
  </r>
  <r>
    <n v="2735"/>
    <s v="G9958062"/>
    <x v="0"/>
    <x v="0"/>
    <x v="1"/>
    <n v="10"/>
    <n v="11"/>
    <x v="65"/>
    <s v="ITA-SG-11,00 €"/>
    <s v="958"/>
  </r>
  <r>
    <n v="2736"/>
    <s v="S8545189"/>
    <x v="0"/>
    <x v="5"/>
    <x v="1"/>
    <n v="30"/>
    <n v="22"/>
    <x v="5"/>
    <s v="ITA-zan VETRI-22,00 €"/>
    <s v="545"/>
  </r>
  <r>
    <n v="2737"/>
    <s v="S8545189"/>
    <x v="0"/>
    <x v="5"/>
    <x v="1"/>
    <n v="20"/>
    <n v="21"/>
    <x v="44"/>
    <s v="ITA-zan VETRI-21,00 €"/>
    <s v="545"/>
  </r>
  <r>
    <n v="2738"/>
    <s v="S8545189"/>
    <x v="0"/>
    <x v="5"/>
    <x v="0"/>
    <n v="0"/>
    <n v="25"/>
    <x v="2"/>
    <s v="ITA-zan VETRI-25,00 €"/>
    <s v="545"/>
  </r>
  <r>
    <n v="2739"/>
    <s v="M8304991"/>
    <x v="0"/>
    <x v="6"/>
    <x v="0"/>
    <n v="0"/>
    <n v="19"/>
    <x v="2"/>
    <s v="ITA-zan pin SPA-19,00 €"/>
    <s v="304"/>
  </r>
  <r>
    <n v="2740"/>
    <s v="L0614782"/>
    <x v="0"/>
    <x v="6"/>
    <x v="0"/>
    <n v="0"/>
    <n v="40"/>
    <x v="2"/>
    <s v="ITA-zan pin SPA-40,00 €"/>
    <s v="614"/>
  </r>
  <r>
    <n v="2741"/>
    <s v="E6862846"/>
    <x v="0"/>
    <x v="12"/>
    <x v="1"/>
    <n v="10"/>
    <n v="22"/>
    <x v="45"/>
    <s v="ITA-SG palla S.R.L.-22,00 €"/>
    <s v="862"/>
  </r>
  <r>
    <n v="2742"/>
    <s v="R6371251"/>
    <x v="0"/>
    <x v="0"/>
    <x v="0"/>
    <n v="0"/>
    <n v="13"/>
    <x v="2"/>
    <s v="ITA-SG-13,00 €"/>
    <s v="371"/>
  </r>
  <r>
    <n v="2743"/>
    <s v="R6371251"/>
    <x v="0"/>
    <x v="0"/>
    <x v="1"/>
    <n v="10"/>
    <n v="15"/>
    <x v="59"/>
    <s v="ITA-SG-15,00 €"/>
    <s v="371"/>
  </r>
  <r>
    <n v="2744"/>
    <s v="R6371251"/>
    <x v="0"/>
    <x v="0"/>
    <x v="1"/>
    <n v="30"/>
    <n v="22"/>
    <x v="5"/>
    <s v="ITA-SG-22,00 €"/>
    <s v="371"/>
  </r>
  <r>
    <n v="2745"/>
    <s v="F0200876"/>
    <x v="0"/>
    <x v="0"/>
    <x v="0"/>
    <n v="0"/>
    <n v="32"/>
    <x v="2"/>
    <s v="ITA-SG-32,00 €"/>
    <s v="200"/>
  </r>
  <r>
    <n v="2746"/>
    <s v="F0200876"/>
    <x v="0"/>
    <x v="0"/>
    <x v="1"/>
    <n v="30"/>
    <n v="40"/>
    <x v="62"/>
    <s v="ITA-SG-40,00 €"/>
    <s v="200"/>
  </r>
  <r>
    <n v="2747"/>
    <s v="F0200876"/>
    <x v="0"/>
    <x v="0"/>
    <x v="1"/>
    <n v="10"/>
    <n v="27"/>
    <x v="57"/>
    <s v="ITA-SG-27,00 €"/>
    <s v="200"/>
  </r>
  <r>
    <n v="2748"/>
    <s v="D0817346"/>
    <x v="0"/>
    <x v="5"/>
    <x v="0"/>
    <n v="0"/>
    <n v="34"/>
    <x v="2"/>
    <s v="ITA-zan VETRI-34,00 €"/>
    <s v="817"/>
  </r>
  <r>
    <n v="2749"/>
    <s v="C9601068"/>
    <x v="0"/>
    <x v="6"/>
    <x v="1"/>
    <n v="20"/>
    <n v="34"/>
    <x v="24"/>
    <s v="ITA-zan pin SPA-34,00 €"/>
    <s v="601"/>
  </r>
  <r>
    <n v="2750"/>
    <s v="C9601068"/>
    <x v="0"/>
    <x v="6"/>
    <x v="0"/>
    <n v="0"/>
    <n v="25"/>
    <x v="2"/>
    <s v="ITA-zan pin SPA-25,00 €"/>
    <s v="601"/>
  </r>
  <r>
    <n v="2751"/>
    <s v="C9601068"/>
    <x v="0"/>
    <x v="6"/>
    <x v="1"/>
    <n v="30"/>
    <n v="40"/>
    <x v="62"/>
    <s v="ITA-zan pin SPA-40,00 €"/>
    <s v="601"/>
  </r>
  <r>
    <n v="2752"/>
    <s v="C9601068"/>
    <x v="0"/>
    <x v="6"/>
    <x v="1"/>
    <n v="10"/>
    <n v="25"/>
    <x v="40"/>
    <s v="ITA-zan pin SPA-25,00 €"/>
    <s v="601"/>
  </r>
  <r>
    <n v="2753"/>
    <s v="A5784516"/>
    <x v="0"/>
    <x v="0"/>
    <x v="0"/>
    <n v="0"/>
    <n v="36"/>
    <x v="2"/>
    <s v="ITA-SG-36,00 €"/>
    <s v="784"/>
  </r>
  <r>
    <n v="2754"/>
    <s v="A5784516"/>
    <x v="0"/>
    <x v="0"/>
    <x v="1"/>
    <n v="10"/>
    <n v="32"/>
    <x v="52"/>
    <s v="ITA-SG-32,00 €"/>
    <s v="784"/>
  </r>
  <r>
    <n v="2755"/>
    <s v="L2532556"/>
    <x v="0"/>
    <x v="0"/>
    <x v="0"/>
    <n v="0"/>
    <n v="23"/>
    <x v="2"/>
    <s v="ITA-SG-23,00 €"/>
    <s v="532"/>
  </r>
  <r>
    <n v="2756"/>
    <s v="L2532556"/>
    <x v="0"/>
    <x v="0"/>
    <x v="1"/>
    <n v="10"/>
    <n v="23"/>
    <x v="48"/>
    <s v="ITA-SG-23,00 €"/>
    <s v="532"/>
  </r>
  <r>
    <n v="2757"/>
    <s v="S2204749"/>
    <x v="0"/>
    <x v="10"/>
    <x v="0"/>
    <n v="0"/>
    <n v="12"/>
    <x v="2"/>
    <s v="ITA-lollo SRL-12,00 €"/>
    <s v="204"/>
  </r>
  <r>
    <n v="2758"/>
    <s v="N2370615"/>
    <x v="0"/>
    <x v="8"/>
    <x v="1"/>
    <n v="30"/>
    <n v="20"/>
    <x v="1"/>
    <s v="ITA-zan S.R.L.-20,00 €"/>
    <s v="370"/>
  </r>
  <r>
    <n v="2759"/>
    <s v="N2370615"/>
    <x v="0"/>
    <x v="8"/>
    <x v="0"/>
    <n v="0"/>
    <n v="15"/>
    <x v="2"/>
    <s v="ITA-zan S.R.L.-15,00 €"/>
    <s v="370"/>
  </r>
  <r>
    <n v="2760"/>
    <s v="N2370615"/>
    <x v="0"/>
    <x v="8"/>
    <x v="1"/>
    <n v="10"/>
    <n v="20"/>
    <x v="55"/>
    <s v="ITA-zan S.R.L.-20,00 €"/>
    <s v="370"/>
  </r>
  <r>
    <n v="2761"/>
    <s v="N2370615"/>
    <x v="0"/>
    <x v="8"/>
    <x v="1"/>
    <n v="20"/>
    <n v="10"/>
    <x v="55"/>
    <s v="ITA-zan S.R.L.-10,00 €"/>
    <s v="370"/>
  </r>
  <r>
    <n v="2762"/>
    <s v="G2474586"/>
    <x v="0"/>
    <x v="5"/>
    <x v="0"/>
    <n v="0"/>
    <n v="18"/>
    <x v="2"/>
    <s v="ITA-zan VETRI-18,00 €"/>
    <s v="474"/>
  </r>
  <r>
    <n v="2763"/>
    <s v="G2474586"/>
    <x v="0"/>
    <x v="5"/>
    <x v="1"/>
    <n v="10"/>
    <n v="20"/>
    <x v="55"/>
    <s v="ITA-zan VETRI-20,00 €"/>
    <s v="474"/>
  </r>
  <r>
    <n v="2764"/>
    <s v="G2474586"/>
    <x v="0"/>
    <x v="5"/>
    <x v="1"/>
    <n v="30"/>
    <n v="26"/>
    <x v="50"/>
    <s v="ITA-zan VETRI-26,00 €"/>
    <s v="474"/>
  </r>
  <r>
    <n v="2765"/>
    <s v="M4083135"/>
    <x v="0"/>
    <x v="8"/>
    <x v="1"/>
    <n v="10"/>
    <n v="33"/>
    <x v="8"/>
    <s v="ITA-zan S.R.L.-33,00 €"/>
    <s v="083"/>
  </r>
  <r>
    <n v="2766"/>
    <s v="M4083135"/>
    <x v="0"/>
    <x v="8"/>
    <x v="1"/>
    <n v="30"/>
    <n v="13"/>
    <x v="29"/>
    <s v="ITA-zan S.R.L.-13,00 €"/>
    <s v="083"/>
  </r>
  <r>
    <n v="2767"/>
    <s v="M4083135"/>
    <x v="0"/>
    <x v="8"/>
    <x v="0"/>
    <n v="0"/>
    <n v="40"/>
    <x v="2"/>
    <s v="ITA-zan S.R.L.-40,00 €"/>
    <s v="083"/>
  </r>
  <r>
    <n v="2768"/>
    <s v="A4694986"/>
    <x v="0"/>
    <x v="0"/>
    <x v="1"/>
    <n v="30"/>
    <n v="22"/>
    <x v="5"/>
    <s v="ITA-SG-22,00 €"/>
    <s v="694"/>
  </r>
  <r>
    <n v="2769"/>
    <s v="A4694986"/>
    <x v="0"/>
    <x v="0"/>
    <x v="1"/>
    <n v="10"/>
    <n v="40"/>
    <x v="17"/>
    <s v="ITA-SG-40,00 €"/>
    <s v="694"/>
  </r>
  <r>
    <n v="2770"/>
    <s v="A4694986"/>
    <x v="0"/>
    <x v="0"/>
    <x v="0"/>
    <n v="0"/>
    <n v="30"/>
    <x v="2"/>
    <s v="ITA-SG-30,00 €"/>
    <s v="694"/>
  </r>
  <r>
    <n v="2771"/>
    <s v="S2374049"/>
    <x v="0"/>
    <x v="6"/>
    <x v="0"/>
    <n v="0"/>
    <n v="39"/>
    <x v="2"/>
    <s v="ITA-zan pin SPA-39,00 €"/>
    <s v="374"/>
  </r>
  <r>
    <n v="2772"/>
    <s v="R9414937"/>
    <x v="0"/>
    <x v="5"/>
    <x v="1"/>
    <n v="30"/>
    <n v="22"/>
    <x v="5"/>
    <s v="ITA-zan VETRI-22,00 €"/>
    <s v="414"/>
  </r>
  <r>
    <n v="2773"/>
    <s v="R9414937"/>
    <x v="0"/>
    <x v="5"/>
    <x v="0"/>
    <n v="0"/>
    <n v="27"/>
    <x v="2"/>
    <s v="ITA-zan VETRI-27,00 €"/>
    <s v="414"/>
  </r>
  <r>
    <n v="2774"/>
    <s v="R9414937"/>
    <x v="0"/>
    <x v="5"/>
    <x v="1"/>
    <n v="10"/>
    <n v="35"/>
    <x v="46"/>
    <s v="ITA-zan VETRI-35,00 €"/>
    <s v="414"/>
  </r>
  <r>
    <n v="2775"/>
    <s v="E5973945"/>
    <x v="0"/>
    <x v="5"/>
    <x v="1"/>
    <n v="30"/>
    <n v="13"/>
    <x v="29"/>
    <s v="ITA-zan VETRI-13,00 €"/>
    <s v="973"/>
  </r>
  <r>
    <n v="2776"/>
    <s v="E5973945"/>
    <x v="0"/>
    <x v="5"/>
    <x v="0"/>
    <n v="0"/>
    <n v="35"/>
    <x v="2"/>
    <s v="ITA-zan VETRI-35,00 €"/>
    <s v="973"/>
  </r>
  <r>
    <n v="2777"/>
    <s v="E5973945"/>
    <x v="0"/>
    <x v="5"/>
    <x v="1"/>
    <n v="10"/>
    <n v="31"/>
    <x v="49"/>
    <s v="ITA-zan VETRI-31,00 €"/>
    <s v="973"/>
  </r>
  <r>
    <n v="2778"/>
    <s v="M8715875"/>
    <x v="0"/>
    <x v="14"/>
    <x v="1"/>
    <n v="10"/>
    <n v="15"/>
    <x v="59"/>
    <s v="ITA-SG DISTRIBUZIONE SRL-15,00 €"/>
    <s v="715"/>
  </r>
  <r>
    <n v="2779"/>
    <s v="A1321236"/>
    <x v="0"/>
    <x v="5"/>
    <x v="0"/>
    <n v="0"/>
    <n v="10"/>
    <x v="2"/>
    <s v="ITA-zan VETRI-10,00 €"/>
    <s v="321"/>
  </r>
  <r>
    <n v="2780"/>
    <s v="T4829623"/>
    <x v="0"/>
    <x v="0"/>
    <x v="0"/>
    <n v="0"/>
    <n v="30"/>
    <x v="2"/>
    <s v="ITA-SG-30,00 €"/>
    <s v="829"/>
  </r>
  <r>
    <n v="2781"/>
    <s v="A3785632"/>
    <x v="1"/>
    <x v="3"/>
    <x v="0"/>
    <n v="0"/>
    <n v="33"/>
    <x v="2"/>
    <s v="EGY-zan pin assuf S.A.E.-33,00 €"/>
    <s v="785"/>
  </r>
  <r>
    <n v="2782"/>
    <s v="A3785632"/>
    <x v="1"/>
    <x v="3"/>
    <x v="1"/>
    <n v="30"/>
    <n v="20"/>
    <x v="1"/>
    <s v="EGY-zan pin assuf S.A.E.-20,00 €"/>
    <s v="785"/>
  </r>
  <r>
    <n v="2783"/>
    <s v="A3785632"/>
    <x v="1"/>
    <x v="3"/>
    <x v="1"/>
    <n v="10"/>
    <n v="38"/>
    <x v="3"/>
    <s v="EGY-zan pin assuf S.A.E.-38,00 €"/>
    <s v="785"/>
  </r>
  <r>
    <n v="2784"/>
    <s v="E0228754"/>
    <x v="0"/>
    <x v="6"/>
    <x v="0"/>
    <n v="0"/>
    <n v="19"/>
    <x v="2"/>
    <s v="ITA-zan pin SPA-19,00 €"/>
    <s v="228"/>
  </r>
  <r>
    <n v="2785"/>
    <s v="F5503895"/>
    <x v="0"/>
    <x v="0"/>
    <x v="0"/>
    <n v="0"/>
    <n v="21"/>
    <x v="2"/>
    <s v="ITA-SG-21,00 €"/>
    <s v="503"/>
  </r>
  <r>
    <n v="2786"/>
    <s v="F5503895"/>
    <x v="0"/>
    <x v="0"/>
    <x v="1"/>
    <n v="10"/>
    <n v="25"/>
    <x v="40"/>
    <s v="ITA-SG-25,00 €"/>
    <s v="503"/>
  </r>
  <r>
    <n v="2787"/>
    <s v="F5503895"/>
    <x v="0"/>
    <x v="0"/>
    <x v="1"/>
    <n v="30"/>
    <n v="38"/>
    <x v="33"/>
    <s v="ITA-SG-38,00 €"/>
    <s v="503"/>
  </r>
  <r>
    <n v="2788"/>
    <s v="M8311452"/>
    <x v="0"/>
    <x v="6"/>
    <x v="0"/>
    <n v="0"/>
    <n v="13"/>
    <x v="2"/>
    <s v="ITA-zan pin SPA-13,00 €"/>
    <s v="311"/>
  </r>
  <r>
    <n v="2789"/>
    <s v="P9506590"/>
    <x v="0"/>
    <x v="9"/>
    <x v="1"/>
    <n v="10"/>
    <n v="12"/>
    <x v="56"/>
    <s v="ITA-zan PAM-12,00 €"/>
    <s v="506"/>
  </r>
  <r>
    <n v="2790"/>
    <s v="P9506590"/>
    <x v="0"/>
    <x v="9"/>
    <x v="0"/>
    <n v="0"/>
    <n v="12"/>
    <x v="2"/>
    <s v="ITA-zan PAM-12,00 €"/>
    <s v="506"/>
  </r>
  <r>
    <n v="2791"/>
    <s v="P9506590"/>
    <x v="0"/>
    <x v="9"/>
    <x v="1"/>
    <n v="30"/>
    <n v="40"/>
    <x v="62"/>
    <s v="ITA-zan PAM-40,00 €"/>
    <s v="506"/>
  </r>
  <r>
    <n v="2792"/>
    <s v="L4096044"/>
    <x v="0"/>
    <x v="10"/>
    <x v="0"/>
    <n v="0"/>
    <n v="24"/>
    <x v="2"/>
    <s v="ITA-lollo SRL-24,00 €"/>
    <s v="096"/>
  </r>
  <r>
    <n v="2793"/>
    <s v="M3120860"/>
    <x v="0"/>
    <x v="14"/>
    <x v="0"/>
    <n v="0"/>
    <n v="27"/>
    <x v="2"/>
    <s v="ITA-SG DISTRIBUZIONE SRL-27,00 €"/>
    <s v="120"/>
  </r>
  <r>
    <n v="2794"/>
    <s v="M3120860"/>
    <x v="0"/>
    <x v="14"/>
    <x v="1"/>
    <n v="30"/>
    <n v="12"/>
    <x v="10"/>
    <s v="ITA-SG DISTRIBUZIONE SRL-12,00 €"/>
    <s v="120"/>
  </r>
  <r>
    <n v="2795"/>
    <s v="M3120860"/>
    <x v="0"/>
    <x v="14"/>
    <x v="1"/>
    <n v="10"/>
    <n v="29"/>
    <x v="34"/>
    <s v="ITA-SG DISTRIBUZIONE SRL-29,00 €"/>
    <s v="120"/>
  </r>
  <r>
    <n v="2796"/>
    <s v="M3120860"/>
    <x v="0"/>
    <x v="14"/>
    <x v="1"/>
    <n v="20"/>
    <n v="11"/>
    <x v="45"/>
    <s v="ITA-SG DISTRIBUZIONE SRL-11,00 €"/>
    <s v="120"/>
  </r>
  <r>
    <n v="2797"/>
    <s v="V7263343"/>
    <x v="0"/>
    <x v="5"/>
    <x v="1"/>
    <n v="10"/>
    <n v="10"/>
    <x v="37"/>
    <s v="ITA-zan VETRI-10,00 €"/>
    <s v="263"/>
  </r>
  <r>
    <n v="2798"/>
    <s v="V7263343"/>
    <x v="0"/>
    <x v="5"/>
    <x v="1"/>
    <n v="30"/>
    <n v="29"/>
    <x v="27"/>
    <s v="ITA-zan VETRI-29,00 €"/>
    <s v="263"/>
  </r>
  <r>
    <n v="2799"/>
    <s v="V7263343"/>
    <x v="0"/>
    <x v="5"/>
    <x v="1"/>
    <n v="20"/>
    <n v="16"/>
    <x v="52"/>
    <s v="ITA-zan VETRI-16,00 €"/>
    <s v="263"/>
  </r>
  <r>
    <n v="2800"/>
    <s v="V7263343"/>
    <x v="0"/>
    <x v="5"/>
    <x v="0"/>
    <n v="0"/>
    <n v="12"/>
    <x v="2"/>
    <s v="ITA-zan VETRI-12,00 €"/>
    <s v="263"/>
  </r>
  <r>
    <n v="2801"/>
    <s v="R0271506"/>
    <x v="0"/>
    <x v="0"/>
    <x v="1"/>
    <n v="30"/>
    <n v="24"/>
    <x v="26"/>
    <s v="ITA-SG-24,00 €"/>
    <s v="271"/>
  </r>
  <r>
    <n v="2802"/>
    <s v="R0271506"/>
    <x v="0"/>
    <x v="0"/>
    <x v="1"/>
    <n v="20"/>
    <n v="36"/>
    <x v="26"/>
    <s v="ITA-SG-36,00 €"/>
    <s v="271"/>
  </r>
  <r>
    <n v="2803"/>
    <s v="R0271506"/>
    <x v="0"/>
    <x v="0"/>
    <x v="1"/>
    <n v="10"/>
    <n v="26"/>
    <x v="15"/>
    <s v="ITA-SG-26,00 €"/>
    <s v="271"/>
  </r>
  <r>
    <n v="2804"/>
    <s v="R0271506"/>
    <x v="0"/>
    <x v="0"/>
    <x v="0"/>
    <n v="0"/>
    <n v="38"/>
    <x v="2"/>
    <s v="ITA-SG-38,00 €"/>
    <s v="271"/>
  </r>
  <r>
    <n v="2805"/>
    <s v="A6032956"/>
    <x v="0"/>
    <x v="6"/>
    <x v="0"/>
    <n v="0"/>
    <n v="20"/>
    <x v="2"/>
    <s v="ITA-zan pin SPA-20,00 €"/>
    <s v="032"/>
  </r>
  <r>
    <n v="2806"/>
    <s v="B8438689"/>
    <x v="0"/>
    <x v="5"/>
    <x v="1"/>
    <n v="10"/>
    <n v="26"/>
    <x v="15"/>
    <s v="ITA-zan VETRI-26,00 €"/>
    <s v="438"/>
  </r>
  <r>
    <n v="2807"/>
    <s v="B8438689"/>
    <x v="0"/>
    <x v="5"/>
    <x v="0"/>
    <n v="0"/>
    <n v="11"/>
    <x v="2"/>
    <s v="ITA-zan VETRI-11,00 €"/>
    <s v="438"/>
  </r>
  <r>
    <n v="2808"/>
    <s v="B8438689"/>
    <x v="0"/>
    <x v="5"/>
    <x v="1"/>
    <n v="30"/>
    <n v="31"/>
    <x v="64"/>
    <s v="ITA-zan VETRI-31,00 €"/>
    <s v="438"/>
  </r>
  <r>
    <n v="2809"/>
    <s v="F8799449"/>
    <x v="0"/>
    <x v="13"/>
    <x v="1"/>
    <n v="10"/>
    <n v="13"/>
    <x v="51"/>
    <s v="ITA-zan SPA-13,00 €"/>
    <s v="799"/>
  </r>
  <r>
    <n v="2810"/>
    <s v="F8799449"/>
    <x v="0"/>
    <x v="13"/>
    <x v="0"/>
    <n v="0"/>
    <n v="15"/>
    <x v="2"/>
    <s v="ITA-zan SPA-15,00 €"/>
    <s v="799"/>
  </r>
  <r>
    <n v="2811"/>
    <s v="F8799449"/>
    <x v="0"/>
    <x v="13"/>
    <x v="1"/>
    <n v="30"/>
    <n v="40"/>
    <x v="62"/>
    <s v="ITA-zan SPA-40,00 €"/>
    <s v="799"/>
  </r>
  <r>
    <n v="2812"/>
    <s v="C4600868"/>
    <x v="0"/>
    <x v="0"/>
    <x v="0"/>
    <n v="0"/>
    <n v="22"/>
    <x v="2"/>
    <s v="ITA-SG-22,00 €"/>
    <s v="600"/>
  </r>
  <r>
    <n v="2813"/>
    <s v="V8688049"/>
    <x v="0"/>
    <x v="6"/>
    <x v="0"/>
    <n v="0"/>
    <n v="26"/>
    <x v="2"/>
    <s v="ITA-zan pin SPA-26,00 €"/>
    <s v="688"/>
  </r>
  <r>
    <n v="2814"/>
    <s v="V8688049"/>
    <x v="0"/>
    <x v="6"/>
    <x v="1"/>
    <n v="10"/>
    <n v="28"/>
    <x v="31"/>
    <s v="ITA-zan pin SPA-28,00 €"/>
    <s v="688"/>
  </r>
  <r>
    <n v="2815"/>
    <s v="P4348134"/>
    <x v="0"/>
    <x v="5"/>
    <x v="0"/>
    <n v="0"/>
    <n v="30"/>
    <x v="2"/>
    <s v="ITA-zan VETRI-30,00 €"/>
    <s v="348"/>
  </r>
  <r>
    <n v="2816"/>
    <s v="L5708388"/>
    <x v="0"/>
    <x v="5"/>
    <x v="0"/>
    <n v="0"/>
    <n v="33"/>
    <x v="2"/>
    <s v="ITA-zan VETRI-33,00 €"/>
    <s v="708"/>
  </r>
  <r>
    <n v="2817"/>
    <s v="M7281655"/>
    <x v="0"/>
    <x v="6"/>
    <x v="1"/>
    <n v="30"/>
    <n v="17"/>
    <x v="9"/>
    <s v="ITA-zan pin SPA-17,00 €"/>
    <s v="281"/>
  </r>
  <r>
    <n v="2818"/>
    <s v="P8353857"/>
    <x v="0"/>
    <x v="0"/>
    <x v="0"/>
    <n v="0"/>
    <n v="12"/>
    <x v="2"/>
    <s v="ITA-SG-12,00 €"/>
    <s v="353"/>
  </r>
  <r>
    <n v="2819"/>
    <s v="S0801514"/>
    <x v="0"/>
    <x v="9"/>
    <x v="1"/>
    <n v="30"/>
    <n v="18"/>
    <x v="41"/>
    <s v="ITA-zan PAM-18,00 €"/>
    <s v="801"/>
  </r>
  <r>
    <n v="2820"/>
    <s v="S0801514"/>
    <x v="0"/>
    <x v="9"/>
    <x v="1"/>
    <n v="10"/>
    <n v="17"/>
    <x v="25"/>
    <s v="ITA-zan PAM-17,00 €"/>
    <s v="801"/>
  </r>
  <r>
    <n v="2821"/>
    <s v="S0801514"/>
    <x v="0"/>
    <x v="9"/>
    <x v="0"/>
    <n v="0"/>
    <n v="21"/>
    <x v="2"/>
    <s v="ITA-zan PAM-21,00 €"/>
    <s v="801"/>
  </r>
  <r>
    <n v="2822"/>
    <s v="A0788086"/>
    <x v="0"/>
    <x v="9"/>
    <x v="0"/>
    <n v="0"/>
    <n v="10"/>
    <x v="2"/>
    <s v="ITA-zan PAM-10,00 €"/>
    <s v="788"/>
  </r>
  <r>
    <n v="2823"/>
    <s v="A0788086"/>
    <x v="0"/>
    <x v="9"/>
    <x v="1"/>
    <n v="30"/>
    <n v="33"/>
    <x v="68"/>
    <s v="ITA-zan PAM-33,00 €"/>
    <s v="788"/>
  </r>
  <r>
    <n v="2824"/>
    <s v="R5513459"/>
    <x v="0"/>
    <x v="6"/>
    <x v="1"/>
    <n v="10"/>
    <n v="39"/>
    <x v="29"/>
    <s v="ITA-zan pin SPA-39,00 €"/>
    <s v="513"/>
  </r>
  <r>
    <n v="2825"/>
    <s v="R5513459"/>
    <x v="0"/>
    <x v="6"/>
    <x v="1"/>
    <n v="30"/>
    <n v="31"/>
    <x v="64"/>
    <s v="ITA-zan pin SPA-31,00 €"/>
    <s v="513"/>
  </r>
  <r>
    <n v="2826"/>
    <s v="A2169430"/>
    <x v="0"/>
    <x v="0"/>
    <x v="0"/>
    <n v="0"/>
    <n v="22"/>
    <x v="2"/>
    <s v="ITA-SG-22,00 €"/>
    <s v="169"/>
  </r>
  <r>
    <n v="2827"/>
    <s v="M4403912"/>
    <x v="0"/>
    <x v="9"/>
    <x v="0"/>
    <n v="0"/>
    <n v="38"/>
    <x v="2"/>
    <s v="ITA-zan PAM-38,00 €"/>
    <s v="403"/>
  </r>
  <r>
    <n v="2828"/>
    <s v="M4403912"/>
    <x v="0"/>
    <x v="9"/>
    <x v="1"/>
    <n v="30"/>
    <n v="13"/>
    <x v="29"/>
    <s v="ITA-zan PAM-13,00 €"/>
    <s v="403"/>
  </r>
  <r>
    <n v="2829"/>
    <s v="M4403912"/>
    <x v="0"/>
    <x v="9"/>
    <x v="1"/>
    <n v="10"/>
    <n v="35"/>
    <x v="46"/>
    <s v="ITA-zan PAM-35,00 €"/>
    <s v="403"/>
  </r>
  <r>
    <n v="2830"/>
    <s v="G0883602"/>
    <x v="0"/>
    <x v="13"/>
    <x v="1"/>
    <n v="10"/>
    <n v="37"/>
    <x v="58"/>
    <s v="ITA-zan SPA-37,00 €"/>
    <s v="883"/>
  </r>
  <r>
    <n v="2831"/>
    <s v="G0883602"/>
    <x v="0"/>
    <x v="13"/>
    <x v="0"/>
    <n v="0"/>
    <n v="20"/>
    <x v="2"/>
    <s v="ITA-zan SPA-20,00 €"/>
    <s v="883"/>
  </r>
  <r>
    <n v="2832"/>
    <s v="G0883602"/>
    <x v="0"/>
    <x v="13"/>
    <x v="1"/>
    <n v="30"/>
    <n v="35"/>
    <x v="35"/>
    <s v="ITA-zan SPA-35,00 €"/>
    <s v="883"/>
  </r>
  <r>
    <n v="2833"/>
    <s v="G6119956"/>
    <x v="0"/>
    <x v="5"/>
    <x v="0"/>
    <n v="0"/>
    <n v="24"/>
    <x v="2"/>
    <s v="ITA-zan VETRI-24,00 €"/>
    <s v="119"/>
  </r>
  <r>
    <n v="2834"/>
    <s v="G5916322"/>
    <x v="0"/>
    <x v="5"/>
    <x v="1"/>
    <n v="30"/>
    <n v="24"/>
    <x v="26"/>
    <s v="ITA-zan VETRI-24,00 €"/>
    <s v="916"/>
  </r>
  <r>
    <n v="2835"/>
    <s v="G5916322"/>
    <x v="0"/>
    <x v="5"/>
    <x v="0"/>
    <n v="0"/>
    <n v="35"/>
    <x v="2"/>
    <s v="ITA-zan VETRI-35,00 €"/>
    <s v="916"/>
  </r>
  <r>
    <n v="2836"/>
    <s v="G5916322"/>
    <x v="0"/>
    <x v="5"/>
    <x v="1"/>
    <n v="10"/>
    <n v="38"/>
    <x v="3"/>
    <s v="ITA-zan VETRI-38,00 €"/>
    <s v="916"/>
  </r>
  <r>
    <n v="2837"/>
    <s v="S7445456"/>
    <x v="0"/>
    <x v="8"/>
    <x v="1"/>
    <n v="30"/>
    <n v="14"/>
    <x v="44"/>
    <s v="ITA-zan S.R.L.-14,00 €"/>
    <s v="445"/>
  </r>
  <r>
    <n v="2838"/>
    <s v="S7445456"/>
    <x v="0"/>
    <x v="8"/>
    <x v="0"/>
    <n v="0"/>
    <n v="12"/>
    <x v="2"/>
    <s v="ITA-zan S.R.L.-12,00 €"/>
    <s v="445"/>
  </r>
  <r>
    <n v="2839"/>
    <s v="G5920136"/>
    <x v="0"/>
    <x v="8"/>
    <x v="1"/>
    <n v="10"/>
    <n v="10"/>
    <x v="37"/>
    <s v="ITA-zan S.R.L.-10,00 €"/>
    <s v="920"/>
  </r>
  <r>
    <n v="2840"/>
    <s v="G5920136"/>
    <x v="0"/>
    <x v="8"/>
    <x v="0"/>
    <n v="0"/>
    <n v="20"/>
    <x v="2"/>
    <s v="ITA-zan S.R.L.-20,00 €"/>
    <s v="920"/>
  </r>
  <r>
    <n v="2841"/>
    <s v="G5920136"/>
    <x v="0"/>
    <x v="8"/>
    <x v="1"/>
    <n v="30"/>
    <n v="18"/>
    <x v="41"/>
    <s v="ITA-zan S.R.L.-18,00 €"/>
    <s v="920"/>
  </r>
  <r>
    <n v="2842"/>
    <s v="D8469653"/>
    <x v="0"/>
    <x v="0"/>
    <x v="1"/>
    <n v="10"/>
    <n v="19"/>
    <x v="14"/>
    <s v="ITA-SG-19,00 €"/>
    <s v="469"/>
  </r>
  <r>
    <n v="2843"/>
    <s v="D8469653"/>
    <x v="0"/>
    <x v="0"/>
    <x v="0"/>
    <n v="0"/>
    <n v="22"/>
    <x v="2"/>
    <s v="ITA-SG-22,00 €"/>
    <s v="469"/>
  </r>
  <r>
    <n v="2844"/>
    <s v="D8469653"/>
    <x v="0"/>
    <x v="0"/>
    <x v="1"/>
    <n v="30"/>
    <n v="30"/>
    <x v="63"/>
    <s v="ITA-SG-30,00 €"/>
    <s v="469"/>
  </r>
  <r>
    <n v="2845"/>
    <s v="M2835756"/>
    <x v="0"/>
    <x v="5"/>
    <x v="0"/>
    <n v="0"/>
    <n v="16"/>
    <x v="2"/>
    <s v="ITA-zan VETRI-16,00 €"/>
    <s v="835"/>
  </r>
  <r>
    <n v="2846"/>
    <s v="M2835756"/>
    <x v="0"/>
    <x v="5"/>
    <x v="1"/>
    <n v="10"/>
    <n v="35"/>
    <x v="46"/>
    <s v="ITA-zan VETRI-35,00 €"/>
    <s v="835"/>
  </r>
  <r>
    <n v="2847"/>
    <s v="M2835756"/>
    <x v="0"/>
    <x v="5"/>
    <x v="1"/>
    <n v="30"/>
    <n v="32"/>
    <x v="70"/>
    <s v="ITA-zan VETRI-32,00 €"/>
    <s v="835"/>
  </r>
  <r>
    <n v="2848"/>
    <s v="M9819246"/>
    <x v="0"/>
    <x v="6"/>
    <x v="0"/>
    <n v="0"/>
    <n v="17"/>
    <x v="2"/>
    <s v="ITA-zan pin SPA-17,00 €"/>
    <s v="819"/>
  </r>
  <r>
    <n v="2849"/>
    <s v="P9396583"/>
    <x v="0"/>
    <x v="5"/>
    <x v="0"/>
    <n v="0"/>
    <n v="12"/>
    <x v="2"/>
    <s v="ITA-zan VETRI-12,00 €"/>
    <s v="396"/>
  </r>
  <r>
    <n v="2850"/>
    <s v="M8502343"/>
    <x v="0"/>
    <x v="5"/>
    <x v="0"/>
    <n v="0"/>
    <n v="38"/>
    <x v="2"/>
    <s v="ITA-zan VETRI-38,00 €"/>
    <s v="502"/>
  </r>
  <r>
    <n v="2851"/>
    <s v="g1067732"/>
    <x v="0"/>
    <x v="7"/>
    <x v="1"/>
    <n v="30"/>
    <n v="24"/>
    <x v="26"/>
    <s v="ITA-SICURpin SUD S.r.l-24,00 €"/>
    <s v="067"/>
  </r>
  <r>
    <n v="2852"/>
    <s v="A2547705"/>
    <x v="0"/>
    <x v="0"/>
    <x v="1"/>
    <n v="20"/>
    <n v="33"/>
    <x v="5"/>
    <s v="ITA-SG-33,00 €"/>
    <s v="547"/>
  </r>
  <r>
    <n v="2853"/>
    <s v="A2547705"/>
    <x v="0"/>
    <x v="0"/>
    <x v="1"/>
    <n v="30"/>
    <n v="30"/>
    <x v="63"/>
    <s v="ITA-SG-30,00 €"/>
    <s v="547"/>
  </r>
  <r>
    <n v="2854"/>
    <s v="A2547705"/>
    <x v="0"/>
    <x v="0"/>
    <x v="1"/>
    <n v="10"/>
    <n v="29"/>
    <x v="34"/>
    <s v="ITA-SG-29,00 €"/>
    <s v="547"/>
  </r>
  <r>
    <n v="2855"/>
    <s v="A2547705"/>
    <x v="0"/>
    <x v="0"/>
    <x v="0"/>
    <n v="0"/>
    <n v="40"/>
    <x v="2"/>
    <s v="ITA-SG-40,00 €"/>
    <s v="547"/>
  </r>
  <r>
    <n v="2856"/>
    <s v="G1620444"/>
    <x v="0"/>
    <x v="0"/>
    <x v="1"/>
    <n v="10"/>
    <n v="27"/>
    <x v="57"/>
    <s v="ITA-SG-27,00 €"/>
    <s v="620"/>
  </r>
  <r>
    <n v="2857"/>
    <s v="G1620444"/>
    <x v="0"/>
    <x v="0"/>
    <x v="0"/>
    <n v="0"/>
    <n v="16"/>
    <x v="2"/>
    <s v="ITA-SG-16,00 €"/>
    <s v="620"/>
  </r>
  <r>
    <n v="2858"/>
    <s v="L5572293"/>
    <x v="0"/>
    <x v="10"/>
    <x v="0"/>
    <n v="0"/>
    <n v="14"/>
    <x v="2"/>
    <s v="ITA-lollo SRL-14,00 €"/>
    <s v="572"/>
  </r>
  <r>
    <n v="2859"/>
    <s v="A2474152"/>
    <x v="0"/>
    <x v="6"/>
    <x v="1"/>
    <n v="30"/>
    <n v="21"/>
    <x v="66"/>
    <s v="ITA-zan pin SPA-21,00 €"/>
    <s v="474"/>
  </r>
  <r>
    <n v="2860"/>
    <s v="A2474152"/>
    <x v="0"/>
    <x v="6"/>
    <x v="0"/>
    <n v="0"/>
    <n v="26"/>
    <x v="2"/>
    <s v="ITA-zan pin SPA-26,00 €"/>
    <s v="474"/>
  </r>
  <r>
    <n v="2861"/>
    <s v="A2474152"/>
    <x v="0"/>
    <x v="6"/>
    <x v="1"/>
    <n v="10"/>
    <n v="21"/>
    <x v="43"/>
    <s v="ITA-zan pin SPA-21,00 €"/>
    <s v="474"/>
  </r>
  <r>
    <n v="2862"/>
    <s v="M1015575"/>
    <x v="0"/>
    <x v="0"/>
    <x v="0"/>
    <n v="0"/>
    <n v="26"/>
    <x v="2"/>
    <s v="ITA-SG-26,00 €"/>
    <s v="015"/>
  </r>
  <r>
    <n v="2863"/>
    <s v="M1015575"/>
    <x v="0"/>
    <x v="21"/>
    <x v="1"/>
    <n v="10"/>
    <n v="11"/>
    <x v="65"/>
    <s v="ITA-7-11,00 €"/>
    <s v="015"/>
  </r>
  <r>
    <n v="2864"/>
    <s v="S2892032"/>
    <x v="0"/>
    <x v="0"/>
    <x v="0"/>
    <n v="0"/>
    <n v="40"/>
    <x v="2"/>
    <s v="ITA-SG-40,00 €"/>
    <s v="892"/>
  </r>
  <r>
    <n v="2865"/>
    <s v="G7996786"/>
    <x v="0"/>
    <x v="14"/>
    <x v="1"/>
    <n v="10"/>
    <n v="21"/>
    <x v="43"/>
    <s v="ITA-SG DISTRIBUZIONE SRL-21,00 €"/>
    <s v="996"/>
  </r>
  <r>
    <n v="2866"/>
    <s v="G5841000"/>
    <x v="0"/>
    <x v="6"/>
    <x v="0"/>
    <n v="0"/>
    <n v="24"/>
    <x v="2"/>
    <s v="ITA-zan pin SPA-24,00 €"/>
    <s v="841"/>
  </r>
  <r>
    <n v="2867"/>
    <s v="G5841000"/>
    <x v="0"/>
    <x v="6"/>
    <x v="1"/>
    <n v="30"/>
    <n v="38"/>
    <x v="33"/>
    <s v="ITA-zan pin SPA-38,00 €"/>
    <s v="841"/>
  </r>
  <r>
    <n v="2868"/>
    <s v="G5841000"/>
    <x v="0"/>
    <x v="6"/>
    <x v="1"/>
    <n v="10"/>
    <n v="33"/>
    <x v="8"/>
    <s v="ITA-zan pin SPA-33,00 €"/>
    <s v="841"/>
  </r>
  <r>
    <n v="2869"/>
    <s v="S2583307"/>
    <x v="0"/>
    <x v="12"/>
    <x v="1"/>
    <n v="30"/>
    <n v="37"/>
    <x v="39"/>
    <s v="ITA-SG palla S.R.L.-37,00 €"/>
    <s v="583"/>
  </r>
  <r>
    <n v="2870"/>
    <s v="F4336146"/>
    <x v="0"/>
    <x v="15"/>
    <x v="1"/>
    <n v="10"/>
    <n v="32"/>
    <x v="52"/>
    <s v="ITA-mull-32,00 €"/>
    <s v="336"/>
  </r>
  <r>
    <n v="2871"/>
    <s v="F4110719"/>
    <x v="0"/>
    <x v="6"/>
    <x v="0"/>
    <n v="0"/>
    <n v="28"/>
    <x v="2"/>
    <s v="ITA-zan pin SPA-28,00 €"/>
    <s v="110"/>
  </r>
  <r>
    <n v="2872"/>
    <s v="C9652272"/>
    <x v="2"/>
    <x v="17"/>
    <x v="1"/>
    <n v="30"/>
    <n v="27"/>
    <x v="18"/>
    <s v="GRC-zan palla SA-27,00 €"/>
    <s v="652"/>
  </r>
  <r>
    <n v="2873"/>
    <s v="C9652272"/>
    <x v="2"/>
    <x v="17"/>
    <x v="0"/>
    <n v="0"/>
    <n v="25"/>
    <x v="2"/>
    <s v="GRC-zan palla SA-25,00 €"/>
    <s v="652"/>
  </r>
  <r>
    <n v="2874"/>
    <s v="C9652272"/>
    <x v="2"/>
    <x v="17"/>
    <x v="1"/>
    <n v="10"/>
    <n v="10"/>
    <x v="37"/>
    <s v="GRC-zan palla SA-10,00 €"/>
    <s v="652"/>
  </r>
  <r>
    <n v="2875"/>
    <s v="A3164019"/>
    <x v="1"/>
    <x v="3"/>
    <x v="1"/>
    <n v="20"/>
    <n v="16"/>
    <x v="52"/>
    <s v="EGY-zan pin assuf S.A.E.-16,00 €"/>
    <s v="164"/>
  </r>
  <r>
    <n v="2876"/>
    <s v="A3164019"/>
    <x v="1"/>
    <x v="3"/>
    <x v="0"/>
    <n v="0"/>
    <n v="39"/>
    <x v="2"/>
    <s v="EGY-zan pin assuf S.A.E.-39,00 €"/>
    <s v="164"/>
  </r>
  <r>
    <n v="2877"/>
    <s v="A3164019"/>
    <x v="1"/>
    <x v="3"/>
    <x v="1"/>
    <n v="10"/>
    <n v="35"/>
    <x v="46"/>
    <s v="EGY-zan pin assuf S.A.E.-35,00 €"/>
    <s v="164"/>
  </r>
  <r>
    <n v="2878"/>
    <s v="A3164019"/>
    <x v="1"/>
    <x v="3"/>
    <x v="1"/>
    <n v="30"/>
    <n v="12"/>
    <x v="10"/>
    <s v="EGY-zan pin assuf S.A.E.-12,00 €"/>
    <s v="164"/>
  </r>
  <r>
    <n v="2879"/>
    <s v="M2622229"/>
    <x v="1"/>
    <x v="3"/>
    <x v="1"/>
    <n v="10"/>
    <n v="31"/>
    <x v="49"/>
    <s v="EGY-zan pin assuf S.A.E.-31,00 €"/>
    <s v="622"/>
  </r>
  <r>
    <n v="2880"/>
    <s v="M2622229"/>
    <x v="1"/>
    <x v="3"/>
    <x v="1"/>
    <n v="30"/>
    <n v="12"/>
    <x v="10"/>
    <s v="EGY-zan pin assuf S.A.E.-12,00 €"/>
    <s v="622"/>
  </r>
  <r>
    <n v="2881"/>
    <s v="M2622229"/>
    <x v="1"/>
    <x v="3"/>
    <x v="0"/>
    <n v="0"/>
    <n v="15"/>
    <x v="2"/>
    <s v="EGY-zan pin assuf S.A.E.-15,00 €"/>
    <s v="622"/>
  </r>
  <r>
    <n v="2882"/>
    <s v="N0783378"/>
    <x v="1"/>
    <x v="4"/>
    <x v="0"/>
    <n v="0"/>
    <n v="19"/>
    <x v="2"/>
    <s v="EGY-order For Trading SARL-19,00 €"/>
    <s v="783"/>
  </r>
  <r>
    <n v="2883"/>
    <s v="N0783378"/>
    <x v="1"/>
    <x v="4"/>
    <x v="1"/>
    <n v="30"/>
    <n v="19"/>
    <x v="67"/>
    <s v="EGY-order For Trading SARL-19,00 €"/>
    <s v="783"/>
  </r>
  <r>
    <n v="2884"/>
    <s v="H7351892"/>
    <x v="0"/>
    <x v="0"/>
    <x v="0"/>
    <n v="0"/>
    <n v="36"/>
    <x v="2"/>
    <s v="ITA-SG-36,00 €"/>
    <s v="351"/>
  </r>
  <r>
    <n v="2885"/>
    <s v="A5521694"/>
    <x v="1"/>
    <x v="3"/>
    <x v="1"/>
    <n v="30"/>
    <n v="16"/>
    <x v="16"/>
    <s v="EGY-zan pin assuf S.A.E.-16,00 €"/>
    <s v="521"/>
  </r>
  <r>
    <n v="2886"/>
    <s v="A5521694"/>
    <x v="1"/>
    <x v="3"/>
    <x v="1"/>
    <n v="20"/>
    <n v="21"/>
    <x v="44"/>
    <s v="EGY-zan pin assuf S.A.E.-21,00 €"/>
    <s v="521"/>
  </r>
  <r>
    <n v="2887"/>
    <s v="A5521694"/>
    <x v="1"/>
    <x v="3"/>
    <x v="1"/>
    <n v="10"/>
    <n v="40"/>
    <x v="17"/>
    <s v="EGY-zan pin assuf S.A.E.-40,00 €"/>
    <s v="521"/>
  </r>
  <r>
    <n v="2888"/>
    <s v="A5521694"/>
    <x v="1"/>
    <x v="3"/>
    <x v="0"/>
    <n v="0"/>
    <n v="14"/>
    <x v="2"/>
    <s v="EGY-zan pin assuf S.A.E.-14,00 €"/>
    <s v="521"/>
  </r>
  <r>
    <n v="2889"/>
    <s v="G5628410"/>
    <x v="0"/>
    <x v="6"/>
    <x v="0"/>
    <n v="0"/>
    <n v="19"/>
    <x v="2"/>
    <s v="ITA-zan pin SPA-19,00 €"/>
    <s v="628"/>
  </r>
  <r>
    <n v="2890"/>
    <s v="V0143876"/>
    <x v="0"/>
    <x v="0"/>
    <x v="1"/>
    <n v="10"/>
    <n v="13"/>
    <x v="51"/>
    <s v="ITA-SG-13,00 €"/>
    <s v="143"/>
  </r>
  <r>
    <n v="2891"/>
    <s v="V0143876"/>
    <x v="0"/>
    <x v="0"/>
    <x v="0"/>
    <n v="0"/>
    <n v="14"/>
    <x v="2"/>
    <s v="ITA-SG-14,00 €"/>
    <s v="143"/>
  </r>
  <r>
    <n v="2892"/>
    <s v="M9240183"/>
    <x v="1"/>
    <x v="3"/>
    <x v="1"/>
    <n v="30"/>
    <n v="37"/>
    <x v="39"/>
    <s v="EGY-zan pin assuf S.A.E.-37,00 €"/>
    <s v="240"/>
  </r>
  <r>
    <n v="2893"/>
    <s v="M9240183"/>
    <x v="1"/>
    <x v="3"/>
    <x v="0"/>
    <n v="0"/>
    <n v="30"/>
    <x v="2"/>
    <s v="EGY-zan pin assuf S.A.E.-30,00 €"/>
    <s v="240"/>
  </r>
  <r>
    <n v="2894"/>
    <s v="M9240183"/>
    <x v="1"/>
    <x v="3"/>
    <x v="1"/>
    <n v="10"/>
    <n v="30"/>
    <x v="4"/>
    <s v="EGY-zan pin assuf S.A.E.-30,00 €"/>
    <s v="240"/>
  </r>
  <r>
    <n v="2895"/>
    <s v="L8808013"/>
    <x v="0"/>
    <x v="9"/>
    <x v="0"/>
    <n v="0"/>
    <n v="25"/>
    <x v="2"/>
    <s v="ITA-zan PAM-25,00 €"/>
    <s v="808"/>
  </r>
  <r>
    <n v="2896"/>
    <s v="L8808013"/>
    <x v="0"/>
    <x v="9"/>
    <x v="1"/>
    <n v="30"/>
    <n v="12"/>
    <x v="10"/>
    <s v="ITA-zan PAM-12,00 €"/>
    <s v="808"/>
  </r>
  <r>
    <n v="2897"/>
    <s v="G4175075"/>
    <x v="0"/>
    <x v="0"/>
    <x v="1"/>
    <n v="20"/>
    <n v="30"/>
    <x v="1"/>
    <s v="ITA-SG-30,00 €"/>
    <s v="175"/>
  </r>
  <r>
    <n v="2898"/>
    <s v="G4175075"/>
    <x v="0"/>
    <x v="0"/>
    <x v="0"/>
    <n v="0"/>
    <n v="22"/>
    <x v="2"/>
    <s v="ITA-SG-22,00 €"/>
    <s v="175"/>
  </r>
  <r>
    <n v="2899"/>
    <s v="M9169648"/>
    <x v="0"/>
    <x v="13"/>
    <x v="1"/>
    <n v="10"/>
    <n v="21"/>
    <x v="43"/>
    <s v="ITA-zan SPA-21,00 €"/>
    <s v="169"/>
  </r>
  <r>
    <n v="2900"/>
    <s v="M9169648"/>
    <x v="0"/>
    <x v="13"/>
    <x v="0"/>
    <n v="0"/>
    <n v="12"/>
    <x v="2"/>
    <s v="ITA-zan SPA-12,00 €"/>
    <s v="169"/>
  </r>
  <r>
    <n v="2901"/>
    <s v="M9169648"/>
    <x v="0"/>
    <x v="13"/>
    <x v="1"/>
    <n v="30"/>
    <n v="10"/>
    <x v="4"/>
    <s v="ITA-zan SPA-10,00 €"/>
    <s v="169"/>
  </r>
  <r>
    <n v="2902"/>
    <s v="P1001128"/>
    <x v="0"/>
    <x v="5"/>
    <x v="0"/>
    <n v="0"/>
    <n v="24"/>
    <x v="2"/>
    <s v="ITA-zan VETRI-24,00 €"/>
    <s v="001"/>
  </r>
  <r>
    <n v="2903"/>
    <s v="U2989981"/>
    <x v="0"/>
    <x v="5"/>
    <x v="1"/>
    <n v="30"/>
    <n v="36"/>
    <x v="72"/>
    <s v="ITA-zan VETRI-36,00 €"/>
    <s v="989"/>
  </r>
  <r>
    <n v="2904"/>
    <s v="A8390147"/>
    <x v="0"/>
    <x v="9"/>
    <x v="1"/>
    <n v="10"/>
    <n v="10"/>
    <x v="37"/>
    <s v="ITA-zan PAM-10,00 €"/>
    <s v="390"/>
  </r>
  <r>
    <n v="2905"/>
    <s v="A8390147"/>
    <x v="0"/>
    <x v="9"/>
    <x v="0"/>
    <n v="0"/>
    <n v="34"/>
    <x v="2"/>
    <s v="ITA-zan PAM-34,00 €"/>
    <s v="390"/>
  </r>
  <r>
    <n v="2906"/>
    <s v="A8390147"/>
    <x v="0"/>
    <x v="9"/>
    <x v="1"/>
    <n v="30"/>
    <n v="37"/>
    <x v="39"/>
    <s v="ITA-zan PAM-37,00 €"/>
    <s v="390"/>
  </r>
  <r>
    <n v="2907"/>
    <s v="A1807161"/>
    <x v="1"/>
    <x v="2"/>
    <x v="0"/>
    <n v="0"/>
    <n v="27"/>
    <x v="2"/>
    <s v="EGY-EGYPTIAN SAE-27,00 €"/>
    <s v="807"/>
  </r>
  <r>
    <n v="2908"/>
    <s v="A1807161"/>
    <x v="1"/>
    <x v="2"/>
    <x v="1"/>
    <n v="10"/>
    <n v="26"/>
    <x v="15"/>
    <s v="EGY-EGYPTIAN SAE-26,00 €"/>
    <s v="807"/>
  </r>
  <r>
    <n v="2909"/>
    <s v="A0475278"/>
    <x v="0"/>
    <x v="0"/>
    <x v="0"/>
    <n v="0"/>
    <n v="14"/>
    <x v="2"/>
    <s v="ITA-SG-14,00 €"/>
    <s v="475"/>
  </r>
  <r>
    <n v="2910"/>
    <s v="A0475278"/>
    <x v="0"/>
    <x v="0"/>
    <x v="1"/>
    <n v="10"/>
    <n v="29"/>
    <x v="34"/>
    <s v="ITA-SG-29,00 €"/>
    <s v="475"/>
  </r>
  <r>
    <n v="2911"/>
    <s v="G1229673"/>
    <x v="0"/>
    <x v="10"/>
    <x v="0"/>
    <n v="0"/>
    <n v="33"/>
    <x v="2"/>
    <s v="ITA-lollo SRL-33,00 €"/>
    <s v="229"/>
  </r>
  <r>
    <n v="2912"/>
    <s v="M7717672"/>
    <x v="1"/>
    <x v="3"/>
    <x v="0"/>
    <n v="0"/>
    <n v="29"/>
    <x v="2"/>
    <s v="EGY-zan pin assuf S.A.E.-29,00 €"/>
    <s v="717"/>
  </r>
  <r>
    <n v="2913"/>
    <s v="M7717672"/>
    <x v="1"/>
    <x v="3"/>
    <x v="1"/>
    <n v="30"/>
    <n v="11"/>
    <x v="8"/>
    <s v="EGY-zan pin assuf S.A.E.-11,00 €"/>
    <s v="717"/>
  </r>
  <r>
    <n v="2914"/>
    <s v="M7717672"/>
    <x v="1"/>
    <x v="3"/>
    <x v="1"/>
    <n v="10"/>
    <n v="13"/>
    <x v="51"/>
    <s v="EGY-zan pin assuf S.A.E.-13,00 €"/>
    <s v="717"/>
  </r>
  <r>
    <n v="2915"/>
    <s v="M7717672"/>
    <x v="1"/>
    <x v="3"/>
    <x v="1"/>
    <n v="20"/>
    <n v="29"/>
    <x v="47"/>
    <s v="EGY-zan pin assuf S.A.E.-29,00 €"/>
    <s v="717"/>
  </r>
  <r>
    <n v="2916"/>
    <s v="T2950749"/>
    <x v="2"/>
    <x v="17"/>
    <x v="1"/>
    <n v="30"/>
    <n v="14"/>
    <x v="44"/>
    <s v="GRC-zan palla SA-14,00 €"/>
    <s v="950"/>
  </r>
  <r>
    <n v="2917"/>
    <s v="T2950749"/>
    <x v="2"/>
    <x v="17"/>
    <x v="1"/>
    <n v="10"/>
    <n v="22"/>
    <x v="45"/>
    <s v="GRC-zan palla SA-22,00 €"/>
    <s v="950"/>
  </r>
  <r>
    <n v="2918"/>
    <s v="T2950749"/>
    <x v="2"/>
    <x v="17"/>
    <x v="0"/>
    <n v="0"/>
    <n v="25"/>
    <x v="2"/>
    <s v="GRC-zan palla SA-25,00 €"/>
    <s v="950"/>
  </r>
  <r>
    <n v="2919"/>
    <s v="D2936429"/>
    <x v="0"/>
    <x v="5"/>
    <x v="0"/>
    <n v="0"/>
    <n v="18"/>
    <x v="2"/>
    <s v="ITA-zan VETRI-18,00 €"/>
    <s v="936"/>
  </r>
  <r>
    <n v="2920"/>
    <s v="F9552595"/>
    <x v="0"/>
    <x v="5"/>
    <x v="0"/>
    <n v="0"/>
    <n v="19"/>
    <x v="2"/>
    <s v="ITA-zan VETRI-19,00 €"/>
    <s v="552"/>
  </r>
  <r>
    <n v="2921"/>
    <s v="F9552595"/>
    <x v="0"/>
    <x v="5"/>
    <x v="1"/>
    <n v="30"/>
    <n v="13"/>
    <x v="29"/>
    <s v="ITA-zan VETRI-13,00 €"/>
    <s v="552"/>
  </r>
  <r>
    <n v="2922"/>
    <s v="F9552595"/>
    <x v="0"/>
    <x v="5"/>
    <x v="1"/>
    <n v="10"/>
    <n v="29"/>
    <x v="34"/>
    <s v="ITA-zan VETRI-29,00 €"/>
    <s v="552"/>
  </r>
  <r>
    <n v="2923"/>
    <s v="S5578911"/>
    <x v="0"/>
    <x v="0"/>
    <x v="0"/>
    <n v="0"/>
    <n v="13"/>
    <x v="2"/>
    <s v="ITA-SG-13,00 €"/>
    <s v="578"/>
  </r>
  <r>
    <n v="2924"/>
    <s v="S5578911"/>
    <x v="0"/>
    <x v="0"/>
    <x v="1"/>
    <n v="10"/>
    <n v="22"/>
    <x v="45"/>
    <s v="ITA-SG-22,00 €"/>
    <s v="578"/>
  </r>
  <r>
    <n v="2925"/>
    <s v="D7298348"/>
    <x v="0"/>
    <x v="0"/>
    <x v="0"/>
    <n v="0"/>
    <n v="21"/>
    <x v="2"/>
    <s v="ITA-SG-21,00 €"/>
    <s v="298"/>
  </r>
  <r>
    <n v="2926"/>
    <s v="D7298348"/>
    <x v="0"/>
    <x v="0"/>
    <x v="1"/>
    <n v="30"/>
    <n v="12"/>
    <x v="10"/>
    <s v="ITA-SG-12,00 €"/>
    <s v="298"/>
  </r>
  <r>
    <n v="2927"/>
    <s v="V5759118"/>
    <x v="0"/>
    <x v="5"/>
    <x v="0"/>
    <n v="0"/>
    <n v="17"/>
    <x v="2"/>
    <s v="ITA-zan VETRI-17,00 €"/>
    <s v="759"/>
  </r>
  <r>
    <n v="2928"/>
    <s v="A2943995"/>
    <x v="0"/>
    <x v="12"/>
    <x v="1"/>
    <n v="30"/>
    <n v="18"/>
    <x v="41"/>
    <s v="ITA-SG palla S.R.L.-18,00 €"/>
    <s v="943"/>
  </r>
  <r>
    <n v="2929"/>
    <s v="A2943995"/>
    <x v="0"/>
    <x v="12"/>
    <x v="0"/>
    <n v="0"/>
    <n v="21"/>
    <x v="2"/>
    <s v="ITA-SG palla S.R.L.-21,00 €"/>
    <s v="943"/>
  </r>
  <r>
    <n v="2930"/>
    <s v="A2943995"/>
    <x v="0"/>
    <x v="12"/>
    <x v="1"/>
    <n v="10"/>
    <n v="29"/>
    <x v="34"/>
    <s v="ITA-SG palla S.R.L.-29,00 €"/>
    <s v="943"/>
  </r>
  <r>
    <n v="2931"/>
    <s v="L2818516"/>
    <x v="0"/>
    <x v="13"/>
    <x v="0"/>
    <n v="0"/>
    <n v="10"/>
    <x v="2"/>
    <s v="ITA-zan SPA-10,00 €"/>
    <s v="818"/>
  </r>
  <r>
    <n v="2932"/>
    <s v="L2818516"/>
    <x v="0"/>
    <x v="13"/>
    <x v="1"/>
    <n v="20"/>
    <n v="11"/>
    <x v="45"/>
    <s v="ITA-zan SPA-11,00 €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F0214-C7C1-4FAC-9A2F-7F9A3D948E0E}" name="Tabella pivot1" cacheId="12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3" rowHeaderCaption="NEGOZIO">
  <location ref="A3:A4" firstHeaderRow="1" firstDataRow="1" firstDataCol="0" rowPageCount="1" colPageCount="1"/>
  <pivotFields count="11">
    <pivotField showAll="0" defaultSubtotal="0"/>
    <pivotField showAll="0" defaultSubtotal="0"/>
    <pivotField showAll="0" defaultSubtotal="0">
      <items count="5">
        <item x="1"/>
        <item x="3"/>
        <item x="2"/>
        <item x="0"/>
        <item m="1" x="4"/>
      </items>
    </pivotField>
    <pivotField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1"/>
        <item x="0"/>
      </items>
    </pivotField>
    <pivotField numFmtId="1" showAll="0" defaultSubtotal="0"/>
    <pivotField numFmtId="44" showAll="0" defaultSubtotal="0"/>
    <pivotField dataField="1" showAll="0" defaultSubtotal="0">
      <items count="73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</items>
    </pivotField>
    <pivotField showAll="0" defaultSubtotal="0"/>
    <pivotField showAll="0" defaultSubtotal="0"/>
    <pivotField subtotalTop="0" dragToRow="0" dragToCol="0" dragToPage="0" showAll="0" defaultSubtotal="0"/>
  </pivotFields>
  <rowItems count="1">
    <i/>
  </rowItems>
  <colItems count="1">
    <i/>
  </colItems>
  <pageFields count="1">
    <pageField fld="4" hier="-1"/>
  </pageFields>
  <dataFields count="1">
    <dataField name="TOTALE " fld="7" subtotal="count" baseField="0" baseItem="0" numFmtId="165"/>
  </dataFields>
  <formats count="1"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F348B-5645-42E1-B324-EEF2487FA1A5}" name="Tabella pivot1" cacheId="12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3" rowHeaderCaption="NEGOZIO">
  <location ref="A3:B25" firstHeaderRow="1" firstDataRow="1" firstDataCol="1"/>
  <pivotFields count="11">
    <pivotField showAll="0" defaultSubtotal="0"/>
    <pivotField showAll="0" defaultSubtotal="0"/>
    <pivotField showAll="0" defaultSubtotal="0">
      <items count="5">
        <item x="1"/>
        <item x="3"/>
        <item x="2"/>
        <item x="0"/>
        <item m="1" x="4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showAll="0" defaultSubtotal="0">
      <items count="2">
        <item x="1"/>
        <item x="0"/>
      </items>
    </pivotField>
    <pivotField numFmtId="1" showAll="0" defaultSubtotal="0"/>
    <pivotField numFmtId="44" showAll="0" defaultSubtotal="0"/>
    <pivotField dataField="1" showAll="0" defaultSubtotal="0">
      <items count="73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</items>
    </pivotField>
    <pivotField showAll="0" defaultSubtotal="0"/>
    <pivotField showAll="0" defaultSubtotal="0"/>
    <pivotField subtotalTop="0" dragToRow="0" dragToCol="0" dragToPage="0"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TOTALE " fld="7" subtotal="count" baseField="0" baseItem="0" numFmtId="165"/>
  </dataFields>
  <formats count="1"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B0E9F-6DFF-47D9-8488-D49D31B26522}" name="Tabella pivot1" cacheId="12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3" rowHeaderCaption="NEGOZIO">
  <location ref="A3:B7" firstHeaderRow="1" firstDataRow="1" firstDataCol="1"/>
  <pivotFields count="11">
    <pivotField showAll="0" defaultSubtotal="0"/>
    <pivotField showAll="0" defaultSubtotal="0"/>
    <pivotField axis="axisRow" showAll="0" defaultSubtotal="0">
      <items count="5">
        <item x="1"/>
        <item x="3"/>
        <item x="2"/>
        <item x="0"/>
        <item m="1" x="4"/>
      </items>
    </pivotField>
    <pivotField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showAll="0" defaultSubtotal="0">
      <items count="2">
        <item x="1"/>
        <item x="0"/>
      </items>
    </pivotField>
    <pivotField numFmtId="1" showAll="0" defaultSubtotal="0"/>
    <pivotField numFmtId="44" showAll="0" defaultSubtotal="0"/>
    <pivotField dataField="1" showAll="0" defaultSubtotal="0">
      <items count="73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</items>
    </pivotField>
    <pivotField showAll="0" defaultSubtotal="0"/>
    <pivotField showAll="0" defaultSubtotal="0"/>
    <pivotField subtotalTop="0" dragToRow="0" dragToCol="0" dragToPag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TOTALE " fld="7" subtotal="count" baseField="0" baseItem="0" numFmtId="165"/>
  </dataFields>
  <formats count="2">
    <format dxfId="20">
      <pivotArea collapsedLevelsAreSubtotals="1" fieldPosition="0">
        <references count="1">
          <reference field="2" count="1">
            <x v="0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0FA92-3DEE-4B38-9FC3-5C01B6783543}" name="Tabella pivot1" cacheId="12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2" rowHeaderCaption="NEGOZIO">
  <location ref="A3:C30" firstHeaderRow="0" firstDataRow="1" firstDataCol="1" rowPageCount="1" colPageCount="1"/>
  <pivotFields count="11">
    <pivotField showAll="0" defaultSubtotal="0"/>
    <pivotField showAll="0" defaultSubtotal="0"/>
    <pivotField axis="axisRow" showAll="0" defaultSubtotal="0">
      <items count="5">
        <item x="1"/>
        <item x="3"/>
        <item x="2"/>
        <item x="0"/>
        <item m="1" x="4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1"/>
        <item x="0"/>
      </items>
    </pivotField>
    <pivotField numFmtId="1" showAll="0" defaultSubtotal="0"/>
    <pivotField numFmtId="44" showAll="0" defaultSubtotal="0"/>
    <pivotField dataField="1" showAll="0" defaultSubtotal="0">
      <items count="73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</items>
    </pivotField>
    <pivotField showAll="0" defaultSubtotal="0"/>
    <pivotField showAll="0" defaultSubtotal="0"/>
    <pivotField dataField="1" subtotalTop="0" dragToRow="0" dragToCol="0" dragToPage="0" showAll="0" defaultSubtotal="0"/>
  </pivotFields>
  <rowFields count="2">
    <field x="2"/>
    <field x="3"/>
  </rowFields>
  <rowItems count="27">
    <i>
      <x/>
    </i>
    <i r="1">
      <x v="1"/>
    </i>
    <i r="1">
      <x v="3"/>
    </i>
    <i r="1">
      <x v="6"/>
    </i>
    <i r="1">
      <x v="17"/>
    </i>
    <i>
      <x v="1"/>
    </i>
    <i r="1">
      <x v="7"/>
    </i>
    <i r="1">
      <x v="21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TOTALE " fld="7" subtotal="count" baseField="0" baseItem="0" numFmtId="165"/>
    <dataField name=" QUANTITà*100" fld="10" baseField="0" baseItem="0" numFmtId="1"/>
  </dataFields>
  <formats count="2">
    <format dxfId="22">
      <pivotArea collapsedLevelsAreSubtotals="1" fieldPosition="0">
        <references count="1">
          <reference field="2" count="1">
            <x v="0"/>
          </reference>
        </references>
      </pivotArea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32B16-C829-40B0-AA06-0A5B338F426B}" name="Tabella1" displayName="Tabella1" ref="A1:J2927" totalsRowShown="0" headerRowDxfId="26" dataDxfId="27">
  <autoFilter ref="A1:J2927" xr:uid="{9BC32B16-C829-40B0-AA06-0A5B338F426B}"/>
  <tableColumns count="10">
    <tableColumn id="1" xr3:uid="{E3266258-E89B-4274-99DE-9CE05FB38B87}" name="ID" dataDxfId="36"/>
    <tableColumn id="2" xr3:uid="{EB94E0FD-C43F-4546-BF07-E08BB8216962}" name="CODPRODOTTO" dataDxfId="35"/>
    <tableColumn id="3" xr3:uid="{CE206A69-9872-4257-8C3C-E6C62414B2A3}" name="PAESE" dataDxfId="34"/>
    <tableColumn id="4" xr3:uid="{670FE458-19EC-4A39-9FED-3531285B4331}" name="MAGAZZINO" dataDxfId="33"/>
    <tableColumn id="5" xr3:uid="{86387D40-D9B4-43A1-B811-D90B4B7B5797}" name="TERMINATO"/>
    <tableColumn id="6" xr3:uid="{D117C0BE-AA4C-4548-8FC8-CC2DF1E3748E}" name="QUANT" dataDxfId="32"/>
    <tableColumn id="7" xr3:uid="{2E9FD5CA-CED6-48EB-B551-D3C843DC2720}" name="PREZZO UNITARIO" dataDxfId="31" dataCellStyle="Valuta"/>
    <tableColumn id="8" xr3:uid="{29C027EF-010A-49C1-9BBA-C1ED2AA974D0}" name="TOTALE" dataDxfId="30">
      <calculatedColumnFormula>IF(G2*F2=0,"",G2*F2)</calculatedColumnFormula>
    </tableColumn>
    <tableColumn id="9" xr3:uid="{7B41EA82-3C1F-4A10-BF52-5123328D9469}" name="UNIONE" dataDxfId="29">
      <calculatedColumnFormula>CONCATENATE(C2,"-",D2,"-",DOLLAR(G2))</calculatedColumnFormula>
    </tableColumn>
    <tableColumn id="10" xr3:uid="{E44B5493-81D2-48F1-82E8-A8731621AC98}" name="caratteri cod prodotto" dataDxfId="28">
      <calculatedColumnFormula>MID(B2,3,3)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DE5A-A2E0-4A1D-BD2C-C65CE6D0525C}">
  <dimension ref="A1:B4"/>
  <sheetViews>
    <sheetView workbookViewId="0">
      <selection activeCell="C10" sqref="C10"/>
    </sheetView>
  </sheetViews>
  <sheetFormatPr defaultRowHeight="13.8" x14ac:dyDescent="0.3"/>
  <cols>
    <col min="1" max="1" width="10.33203125" bestFit="1" customWidth="1"/>
    <col min="2" max="2" width="8.5546875" bestFit="1" customWidth="1"/>
    <col min="3" max="3" width="21.5546875" bestFit="1" customWidth="1"/>
  </cols>
  <sheetData>
    <row r="1" spans="1:2" x14ac:dyDescent="0.3">
      <c r="A1" s="21" t="s">
        <v>3</v>
      </c>
      <c r="B1" t="s">
        <v>1388</v>
      </c>
    </row>
    <row r="3" spans="1:2" x14ac:dyDescent="0.3">
      <c r="A3" t="s">
        <v>1390</v>
      </c>
    </row>
    <row r="4" spans="1:2" x14ac:dyDescent="0.3">
      <c r="A4" s="25">
        <v>2926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AB6C-4F4E-4AE2-87AD-B118FE781A7F}">
  <dimension ref="A3:B25"/>
  <sheetViews>
    <sheetView workbookViewId="0">
      <selection activeCell="B9" sqref="B9"/>
    </sheetView>
  </sheetViews>
  <sheetFormatPr defaultRowHeight="13.8" x14ac:dyDescent="0.3"/>
  <cols>
    <col min="1" max="1" width="18.88671875" bestFit="1" customWidth="1"/>
    <col min="2" max="2" width="7.33203125" bestFit="1" customWidth="1"/>
    <col min="3" max="3" width="13.5546875" bestFit="1" customWidth="1"/>
  </cols>
  <sheetData>
    <row r="3" spans="1:2" x14ac:dyDescent="0.3">
      <c r="A3" s="21" t="s">
        <v>1391</v>
      </c>
      <c r="B3" t="s">
        <v>1390</v>
      </c>
    </row>
    <row r="4" spans="1:2" x14ac:dyDescent="0.3">
      <c r="A4" s="22" t="s">
        <v>1348</v>
      </c>
      <c r="B4" s="25">
        <v>1</v>
      </c>
    </row>
    <row r="5" spans="1:2" x14ac:dyDescent="0.3">
      <c r="A5" s="22" t="s">
        <v>12</v>
      </c>
      <c r="B5" s="25">
        <v>122</v>
      </c>
    </row>
    <row r="6" spans="1:2" x14ac:dyDescent="0.3">
      <c r="A6" s="22" t="s">
        <v>188</v>
      </c>
      <c r="B6" s="25">
        <v>7</v>
      </c>
    </row>
    <row r="7" spans="1:2" x14ac:dyDescent="0.3">
      <c r="A7" s="22" t="s">
        <v>15</v>
      </c>
      <c r="B7" s="25">
        <v>68</v>
      </c>
    </row>
    <row r="8" spans="1:2" x14ac:dyDescent="0.3">
      <c r="A8" s="22" t="s">
        <v>70</v>
      </c>
      <c r="B8" s="25">
        <v>89</v>
      </c>
    </row>
    <row r="9" spans="1:2" x14ac:dyDescent="0.3">
      <c r="A9" s="22" t="s">
        <v>175</v>
      </c>
      <c r="B9" s="25">
        <v>48</v>
      </c>
    </row>
    <row r="10" spans="1:2" x14ac:dyDescent="0.3">
      <c r="A10" s="22" t="s">
        <v>26</v>
      </c>
      <c r="B10" s="25">
        <v>13</v>
      </c>
    </row>
    <row r="11" spans="1:2" x14ac:dyDescent="0.3">
      <c r="A11" s="22" t="s">
        <v>1100</v>
      </c>
      <c r="B11" s="25">
        <v>3</v>
      </c>
    </row>
    <row r="12" spans="1:2" x14ac:dyDescent="0.3">
      <c r="A12" s="22" t="s">
        <v>8</v>
      </c>
      <c r="B12" s="25">
        <v>857</v>
      </c>
    </row>
    <row r="13" spans="1:2" x14ac:dyDescent="0.3">
      <c r="A13" s="22" t="s">
        <v>100</v>
      </c>
      <c r="B13" s="25">
        <v>26</v>
      </c>
    </row>
    <row r="14" spans="1:2" x14ac:dyDescent="0.3">
      <c r="A14" s="22" t="s">
        <v>89</v>
      </c>
      <c r="B14" s="25">
        <v>36</v>
      </c>
    </row>
    <row r="15" spans="1:2" x14ac:dyDescent="0.3">
      <c r="A15" s="22" t="s">
        <v>44</v>
      </c>
      <c r="B15" s="25">
        <v>56</v>
      </c>
    </row>
    <row r="16" spans="1:2" x14ac:dyDescent="0.3">
      <c r="A16" s="22" t="s">
        <v>79</v>
      </c>
      <c r="B16" s="25">
        <v>27</v>
      </c>
    </row>
    <row r="17" spans="1:2" x14ac:dyDescent="0.3">
      <c r="A17" s="22" t="s">
        <v>762</v>
      </c>
      <c r="B17" s="25">
        <v>3</v>
      </c>
    </row>
    <row r="18" spans="1:2" x14ac:dyDescent="0.3">
      <c r="A18" s="22" t="s">
        <v>194</v>
      </c>
      <c r="B18" s="25">
        <v>39</v>
      </c>
    </row>
    <row r="19" spans="1:2" x14ac:dyDescent="0.3">
      <c r="A19" s="22" t="s">
        <v>60</v>
      </c>
      <c r="B19" s="25">
        <v>155</v>
      </c>
    </row>
    <row r="20" spans="1:2" x14ac:dyDescent="0.3">
      <c r="A20" s="22" t="s">
        <v>585</v>
      </c>
      <c r="B20" s="25">
        <v>3</v>
      </c>
    </row>
    <row r="21" spans="1:2" x14ac:dyDescent="0.3">
      <c r="A21" s="22" t="s">
        <v>19</v>
      </c>
      <c r="B21" s="25">
        <v>179</v>
      </c>
    </row>
    <row r="22" spans="1:2" x14ac:dyDescent="0.3">
      <c r="A22" s="22" t="s">
        <v>42</v>
      </c>
      <c r="B22" s="25">
        <v>383</v>
      </c>
    </row>
    <row r="23" spans="1:2" x14ac:dyDescent="0.3">
      <c r="A23" s="22" t="s">
        <v>49</v>
      </c>
      <c r="B23" s="25">
        <v>206</v>
      </c>
    </row>
    <row r="24" spans="1:2" x14ac:dyDescent="0.3">
      <c r="A24" s="22" t="s">
        <v>92</v>
      </c>
      <c r="B24" s="25">
        <v>177</v>
      </c>
    </row>
    <row r="25" spans="1:2" x14ac:dyDescent="0.3">
      <c r="A25" s="22" t="s">
        <v>31</v>
      </c>
      <c r="B25" s="25">
        <v>428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4311-9321-4C81-8CB0-D59A7185241B}">
  <dimension ref="A3:B7"/>
  <sheetViews>
    <sheetView workbookViewId="0">
      <selection activeCell="A10" sqref="A10"/>
    </sheetView>
  </sheetViews>
  <sheetFormatPr defaultRowHeight="13.8" x14ac:dyDescent="0.3"/>
  <cols>
    <col min="1" max="1" width="10.6640625" bestFit="1" customWidth="1"/>
    <col min="2" max="2" width="7.33203125" bestFit="1" customWidth="1"/>
    <col min="3" max="3" width="21.5546875" bestFit="1" customWidth="1"/>
  </cols>
  <sheetData>
    <row r="3" spans="1:2" x14ac:dyDescent="0.3">
      <c r="A3" s="21" t="s">
        <v>1391</v>
      </c>
      <c r="B3" t="s">
        <v>1390</v>
      </c>
    </row>
    <row r="4" spans="1:2" x14ac:dyDescent="0.3">
      <c r="A4" s="22" t="s">
        <v>13</v>
      </c>
      <c r="B4" s="25">
        <v>382</v>
      </c>
    </row>
    <row r="5" spans="1:2" x14ac:dyDescent="0.3">
      <c r="A5" s="22" t="s">
        <v>792</v>
      </c>
      <c r="B5" s="25">
        <v>4</v>
      </c>
    </row>
    <row r="6" spans="1:2" x14ac:dyDescent="0.3">
      <c r="A6" s="22" t="s">
        <v>78</v>
      </c>
      <c r="B6" s="25">
        <v>69</v>
      </c>
    </row>
    <row r="7" spans="1:2" x14ac:dyDescent="0.3">
      <c r="A7" s="22" t="s">
        <v>7</v>
      </c>
      <c r="B7" s="25">
        <v>2471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45E7-4C93-4DF2-BFCA-403311B4E5BE}">
  <dimension ref="A1:C30"/>
  <sheetViews>
    <sheetView workbookViewId="0">
      <selection activeCell="A7" sqref="A7"/>
    </sheetView>
  </sheetViews>
  <sheetFormatPr defaultRowHeight="13.8" x14ac:dyDescent="0.3"/>
  <cols>
    <col min="1" max="1" width="22.6640625" bestFit="1" customWidth="1"/>
    <col min="2" max="2" width="17.33203125" bestFit="1" customWidth="1"/>
    <col min="3" max="3" width="21.5546875" bestFit="1" customWidth="1"/>
  </cols>
  <sheetData>
    <row r="1" spans="1:3" x14ac:dyDescent="0.3">
      <c r="A1" s="21" t="s">
        <v>3</v>
      </c>
      <c r="B1" t="s">
        <v>1388</v>
      </c>
    </row>
    <row r="3" spans="1:3" x14ac:dyDescent="0.3">
      <c r="A3" s="21" t="s">
        <v>1391</v>
      </c>
      <c r="B3" t="s">
        <v>1390</v>
      </c>
      <c r="C3" t="s">
        <v>1389</v>
      </c>
    </row>
    <row r="4" spans="1:3" x14ac:dyDescent="0.3">
      <c r="A4" s="22" t="s">
        <v>13</v>
      </c>
      <c r="B4" s="25"/>
      <c r="C4" s="25"/>
    </row>
    <row r="5" spans="1:3" x14ac:dyDescent="0.3">
      <c r="A5" s="23" t="s">
        <v>12</v>
      </c>
      <c r="B5" s="25">
        <v>122</v>
      </c>
      <c r="C5" s="7">
        <v>182000</v>
      </c>
    </row>
    <row r="6" spans="1:3" x14ac:dyDescent="0.3">
      <c r="A6" s="23" t="s">
        <v>15</v>
      </c>
      <c r="B6" s="25">
        <v>68</v>
      </c>
      <c r="C6" s="7">
        <v>75000</v>
      </c>
    </row>
    <row r="7" spans="1:3" x14ac:dyDescent="0.3">
      <c r="A7" s="23" t="s">
        <v>26</v>
      </c>
      <c r="B7" s="25">
        <v>13</v>
      </c>
      <c r="C7" s="7">
        <v>13000</v>
      </c>
    </row>
    <row r="8" spans="1:3" x14ac:dyDescent="0.3">
      <c r="A8" s="23" t="s">
        <v>19</v>
      </c>
      <c r="B8" s="25">
        <v>179</v>
      </c>
      <c r="C8" s="7">
        <v>257000</v>
      </c>
    </row>
    <row r="9" spans="1:3" x14ac:dyDescent="0.3">
      <c r="A9" s="22" t="s">
        <v>792</v>
      </c>
      <c r="B9" s="25"/>
      <c r="C9" s="7"/>
    </row>
    <row r="10" spans="1:3" x14ac:dyDescent="0.3">
      <c r="A10" s="23" t="s">
        <v>1100</v>
      </c>
      <c r="B10" s="25">
        <v>3</v>
      </c>
      <c r="C10" s="7">
        <v>4000</v>
      </c>
    </row>
    <row r="11" spans="1:3" x14ac:dyDescent="0.3">
      <c r="A11" s="23" t="s">
        <v>31</v>
      </c>
      <c r="B11" s="25">
        <v>1</v>
      </c>
      <c r="C11" s="7">
        <v>0</v>
      </c>
    </row>
    <row r="12" spans="1:3" x14ac:dyDescent="0.3">
      <c r="A12" s="22" t="s">
        <v>78</v>
      </c>
      <c r="B12" s="25"/>
      <c r="C12" s="7"/>
    </row>
    <row r="13" spans="1:3" x14ac:dyDescent="0.3">
      <c r="A13" s="23" t="s">
        <v>79</v>
      </c>
      <c r="B13" s="25">
        <v>27</v>
      </c>
      <c r="C13" s="7">
        <v>40000</v>
      </c>
    </row>
    <row r="14" spans="1:3" x14ac:dyDescent="0.3">
      <c r="A14" s="23" t="s">
        <v>194</v>
      </c>
      <c r="B14" s="25">
        <v>39</v>
      </c>
      <c r="C14" s="7">
        <v>55000</v>
      </c>
    </row>
    <row r="15" spans="1:3" x14ac:dyDescent="0.3">
      <c r="A15" s="23" t="s">
        <v>585</v>
      </c>
      <c r="B15" s="25">
        <v>3</v>
      </c>
      <c r="C15" s="7">
        <v>5000</v>
      </c>
    </row>
    <row r="16" spans="1:3" x14ac:dyDescent="0.3">
      <c r="A16" s="22" t="s">
        <v>7</v>
      </c>
      <c r="B16" s="25"/>
      <c r="C16" s="7"/>
    </row>
    <row r="17" spans="1:3" x14ac:dyDescent="0.3">
      <c r="A17" s="23" t="s">
        <v>1348</v>
      </c>
      <c r="B17" s="25">
        <v>1</v>
      </c>
      <c r="C17" s="7">
        <v>1000</v>
      </c>
    </row>
    <row r="18" spans="1:3" x14ac:dyDescent="0.3">
      <c r="A18" s="23" t="s">
        <v>188</v>
      </c>
      <c r="B18" s="25">
        <v>7</v>
      </c>
      <c r="C18" s="7">
        <v>10000</v>
      </c>
    </row>
    <row r="19" spans="1:3" x14ac:dyDescent="0.3">
      <c r="A19" s="23" t="s">
        <v>70</v>
      </c>
      <c r="B19" s="25">
        <v>89</v>
      </c>
      <c r="C19" s="7">
        <v>39000</v>
      </c>
    </row>
    <row r="20" spans="1:3" x14ac:dyDescent="0.3">
      <c r="A20" s="23" t="s">
        <v>175</v>
      </c>
      <c r="B20" s="25">
        <v>48</v>
      </c>
      <c r="C20" s="7">
        <v>67000</v>
      </c>
    </row>
    <row r="21" spans="1:3" x14ac:dyDescent="0.3">
      <c r="A21" s="23" t="s">
        <v>8</v>
      </c>
      <c r="B21" s="25">
        <v>857</v>
      </c>
      <c r="C21" s="7">
        <v>991200</v>
      </c>
    </row>
    <row r="22" spans="1:3" x14ac:dyDescent="0.3">
      <c r="A22" s="23" t="s">
        <v>100</v>
      </c>
      <c r="B22" s="25">
        <v>26</v>
      </c>
      <c r="C22" s="7">
        <v>38000</v>
      </c>
    </row>
    <row r="23" spans="1:3" x14ac:dyDescent="0.3">
      <c r="A23" s="23" t="s">
        <v>89</v>
      </c>
      <c r="B23" s="25">
        <v>36</v>
      </c>
      <c r="C23" s="7">
        <v>58000</v>
      </c>
    </row>
    <row r="24" spans="1:3" x14ac:dyDescent="0.3">
      <c r="A24" s="23" t="s">
        <v>44</v>
      </c>
      <c r="B24" s="25">
        <v>56</v>
      </c>
      <c r="C24" s="7">
        <v>80000</v>
      </c>
    </row>
    <row r="25" spans="1:3" x14ac:dyDescent="0.3">
      <c r="A25" s="23" t="s">
        <v>762</v>
      </c>
      <c r="B25" s="25">
        <v>3</v>
      </c>
      <c r="C25" s="7">
        <v>5000</v>
      </c>
    </row>
    <row r="26" spans="1:3" x14ac:dyDescent="0.3">
      <c r="A26" s="23" t="s">
        <v>60</v>
      </c>
      <c r="B26" s="25">
        <v>155</v>
      </c>
      <c r="C26" s="7">
        <v>211000</v>
      </c>
    </row>
    <row r="27" spans="1:3" x14ac:dyDescent="0.3">
      <c r="A27" s="23" t="s">
        <v>42</v>
      </c>
      <c r="B27" s="25">
        <v>383</v>
      </c>
      <c r="C27" s="7">
        <v>406000</v>
      </c>
    </row>
    <row r="28" spans="1:3" x14ac:dyDescent="0.3">
      <c r="A28" s="23" t="s">
        <v>49</v>
      </c>
      <c r="B28" s="25">
        <v>206</v>
      </c>
      <c r="C28" s="7">
        <v>284000</v>
      </c>
    </row>
    <row r="29" spans="1:3" x14ac:dyDescent="0.3">
      <c r="A29" s="23" t="s">
        <v>92</v>
      </c>
      <c r="B29" s="25">
        <v>177</v>
      </c>
      <c r="C29" s="7">
        <v>260000</v>
      </c>
    </row>
    <row r="30" spans="1:3" x14ac:dyDescent="0.3">
      <c r="A30" s="23" t="s">
        <v>31</v>
      </c>
      <c r="B30" s="25">
        <v>427</v>
      </c>
      <c r="C30" s="7">
        <v>471000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7F56-BAB9-4B94-9CBB-0FF9CA3AF726}">
  <dimension ref="A1:B2927"/>
  <sheetViews>
    <sheetView workbookViewId="0">
      <selection activeCell="C12" sqref="C12"/>
    </sheetView>
  </sheetViews>
  <sheetFormatPr defaultRowHeight="13.8" x14ac:dyDescent="0.3"/>
  <sheetData>
    <row r="1" spans="1:2" ht="15.6" x14ac:dyDescent="0.3">
      <c r="A1" s="1" t="s">
        <v>0</v>
      </c>
      <c r="B1" s="20" t="s">
        <v>1387</v>
      </c>
    </row>
    <row r="2" spans="1:2" x14ac:dyDescent="0.3">
      <c r="A2" s="2">
        <v>1</v>
      </c>
      <c r="B2">
        <f>VLOOKUP(A2,tabella,6,FALSE)</f>
        <v>2</v>
      </c>
    </row>
    <row r="3" spans="1:2" x14ac:dyDescent="0.3">
      <c r="A3" s="2">
        <v>2</v>
      </c>
      <c r="B3">
        <f>VLOOKUP(A3,tabella,6,FALSE)</f>
        <v>20</v>
      </c>
    </row>
    <row r="4" spans="1:2" x14ac:dyDescent="0.3">
      <c r="A4" s="2">
        <v>3</v>
      </c>
      <c r="B4">
        <f>VLOOKUP(A4,tabella,6,FALSE)</f>
        <v>0</v>
      </c>
    </row>
    <row r="5" spans="1:2" x14ac:dyDescent="0.3">
      <c r="A5" s="2">
        <v>4</v>
      </c>
      <c r="B5">
        <f>VLOOKUP(A5,tabella,6,FALSE)</f>
        <v>0</v>
      </c>
    </row>
    <row r="6" spans="1:2" x14ac:dyDescent="0.3">
      <c r="A6" s="2">
        <v>5</v>
      </c>
      <c r="B6">
        <f>VLOOKUP(A6,tabella,6,FALSE)</f>
        <v>10</v>
      </c>
    </row>
    <row r="7" spans="1:2" x14ac:dyDescent="0.3">
      <c r="A7" s="2">
        <v>6</v>
      </c>
      <c r="B7">
        <f>VLOOKUP(A7,tabella,6,FALSE)</f>
        <v>0</v>
      </c>
    </row>
    <row r="8" spans="1:2" x14ac:dyDescent="0.3">
      <c r="A8" s="2">
        <v>7</v>
      </c>
      <c r="B8">
        <f>VLOOKUP(A8,tabella,6,FALSE)</f>
        <v>10</v>
      </c>
    </row>
    <row r="9" spans="1:2" x14ac:dyDescent="0.3">
      <c r="A9" s="2">
        <v>8</v>
      </c>
      <c r="B9">
        <f>VLOOKUP(A9,tabella,6,FALSE)</f>
        <v>30</v>
      </c>
    </row>
    <row r="10" spans="1:2" x14ac:dyDescent="0.3">
      <c r="A10" s="2">
        <v>9</v>
      </c>
      <c r="B10">
        <f>VLOOKUP(A10,tabella,6,FALSE)</f>
        <v>20</v>
      </c>
    </row>
    <row r="11" spans="1:2" x14ac:dyDescent="0.3">
      <c r="A11" s="2">
        <v>10</v>
      </c>
      <c r="B11">
        <f>VLOOKUP(A11,tabella,6,FALSE)</f>
        <v>20</v>
      </c>
    </row>
    <row r="12" spans="1:2" x14ac:dyDescent="0.3">
      <c r="A12" s="2">
        <v>11</v>
      </c>
      <c r="B12">
        <f>VLOOKUP(A12,tabella,6,FALSE)</f>
        <v>0</v>
      </c>
    </row>
    <row r="13" spans="1:2" x14ac:dyDescent="0.3">
      <c r="A13" s="2">
        <v>12</v>
      </c>
      <c r="B13">
        <f>VLOOKUP(A13,tabella,6,FALSE)</f>
        <v>30</v>
      </c>
    </row>
    <row r="14" spans="1:2" x14ac:dyDescent="0.3">
      <c r="A14" s="2">
        <v>13</v>
      </c>
      <c r="B14">
        <f>VLOOKUP(A14,tabella,6,FALSE)</f>
        <v>0</v>
      </c>
    </row>
    <row r="15" spans="1:2" x14ac:dyDescent="0.3">
      <c r="A15" s="2">
        <v>14</v>
      </c>
      <c r="B15">
        <f>VLOOKUP(A15,tabella,6,FALSE)</f>
        <v>30</v>
      </c>
    </row>
    <row r="16" spans="1:2" x14ac:dyDescent="0.3">
      <c r="A16" s="2">
        <v>15</v>
      </c>
      <c r="B16">
        <f>VLOOKUP(A16,tabella,6,FALSE)</f>
        <v>20</v>
      </c>
    </row>
    <row r="17" spans="1:2" x14ac:dyDescent="0.3">
      <c r="A17" s="2">
        <v>16</v>
      </c>
      <c r="B17">
        <f>VLOOKUP(A17,tabella,6,FALSE)</f>
        <v>20</v>
      </c>
    </row>
    <row r="18" spans="1:2" x14ac:dyDescent="0.3">
      <c r="A18" s="2">
        <v>17</v>
      </c>
      <c r="B18">
        <f>VLOOKUP(A18,tabella,6,FALSE)</f>
        <v>30</v>
      </c>
    </row>
    <row r="19" spans="1:2" x14ac:dyDescent="0.3">
      <c r="A19" s="2">
        <v>18</v>
      </c>
      <c r="B19">
        <f>VLOOKUP(A19,tabella,6,FALSE)</f>
        <v>0</v>
      </c>
    </row>
    <row r="20" spans="1:2" x14ac:dyDescent="0.3">
      <c r="A20" s="2">
        <v>19</v>
      </c>
      <c r="B20">
        <f>VLOOKUP(A20,tabella,6,FALSE)</f>
        <v>10</v>
      </c>
    </row>
    <row r="21" spans="1:2" x14ac:dyDescent="0.3">
      <c r="A21" s="2">
        <v>20</v>
      </c>
      <c r="B21">
        <f>VLOOKUP(A21,tabella,6,FALSE)</f>
        <v>20</v>
      </c>
    </row>
    <row r="22" spans="1:2" x14ac:dyDescent="0.3">
      <c r="A22" s="2">
        <v>21</v>
      </c>
      <c r="B22">
        <f>VLOOKUP(A22,tabella,6,FALSE)</f>
        <v>0</v>
      </c>
    </row>
    <row r="23" spans="1:2" x14ac:dyDescent="0.3">
      <c r="A23" s="2">
        <v>22</v>
      </c>
      <c r="B23">
        <f>VLOOKUP(A23,tabella,6,FALSE)</f>
        <v>20</v>
      </c>
    </row>
    <row r="24" spans="1:2" x14ac:dyDescent="0.3">
      <c r="A24" s="2">
        <v>23</v>
      </c>
      <c r="B24">
        <f>VLOOKUP(A24,tabella,6,FALSE)</f>
        <v>10</v>
      </c>
    </row>
    <row r="25" spans="1:2" x14ac:dyDescent="0.3">
      <c r="A25" s="2">
        <v>24</v>
      </c>
      <c r="B25">
        <f>VLOOKUP(A25,tabella,6,FALSE)</f>
        <v>0</v>
      </c>
    </row>
    <row r="26" spans="1:2" x14ac:dyDescent="0.3">
      <c r="A26" s="2">
        <v>25</v>
      </c>
      <c r="B26">
        <f>VLOOKUP(A26,tabella,6,FALSE)</f>
        <v>10</v>
      </c>
    </row>
    <row r="27" spans="1:2" x14ac:dyDescent="0.3">
      <c r="A27" s="2">
        <v>26</v>
      </c>
      <c r="B27">
        <f>VLOOKUP(A27,tabella,6,FALSE)</f>
        <v>30</v>
      </c>
    </row>
    <row r="28" spans="1:2" x14ac:dyDescent="0.3">
      <c r="A28" s="2">
        <v>27</v>
      </c>
      <c r="B28">
        <f>VLOOKUP(A28,tabella,6,FALSE)</f>
        <v>0</v>
      </c>
    </row>
    <row r="29" spans="1:2" x14ac:dyDescent="0.3">
      <c r="A29" s="2">
        <v>28</v>
      </c>
      <c r="B29">
        <f>VLOOKUP(A29,tabella,6,FALSE)</f>
        <v>20</v>
      </c>
    </row>
    <row r="30" spans="1:2" x14ac:dyDescent="0.3">
      <c r="A30" s="2">
        <v>31</v>
      </c>
      <c r="B30">
        <f>VLOOKUP(A30,tabella,6,FALSE)</f>
        <v>0</v>
      </c>
    </row>
    <row r="31" spans="1:2" x14ac:dyDescent="0.3">
      <c r="A31" s="2">
        <v>32</v>
      </c>
      <c r="B31">
        <f>VLOOKUP(A31,tabella,6,FALSE)</f>
        <v>30</v>
      </c>
    </row>
    <row r="32" spans="1:2" x14ac:dyDescent="0.3">
      <c r="A32" s="2">
        <v>33</v>
      </c>
      <c r="B32">
        <f>VLOOKUP(A32,tabella,6,FALSE)</f>
        <v>20</v>
      </c>
    </row>
    <row r="33" spans="1:2" x14ac:dyDescent="0.3">
      <c r="A33" s="2">
        <v>34</v>
      </c>
      <c r="B33">
        <f>VLOOKUP(A33,tabella,6,FALSE)</f>
        <v>10</v>
      </c>
    </row>
    <row r="34" spans="1:2" x14ac:dyDescent="0.3">
      <c r="A34" s="2">
        <v>35</v>
      </c>
      <c r="B34">
        <f>VLOOKUP(A34,tabella,6,FALSE)</f>
        <v>0</v>
      </c>
    </row>
    <row r="35" spans="1:2" x14ac:dyDescent="0.3">
      <c r="A35" s="2">
        <v>36</v>
      </c>
      <c r="B35">
        <f>VLOOKUP(A35,tabella,6,FALSE)</f>
        <v>30</v>
      </c>
    </row>
    <row r="36" spans="1:2" x14ac:dyDescent="0.3">
      <c r="A36" s="2">
        <v>37</v>
      </c>
      <c r="B36">
        <f>VLOOKUP(A36,tabella,6,FALSE)</f>
        <v>30</v>
      </c>
    </row>
    <row r="37" spans="1:2" x14ac:dyDescent="0.3">
      <c r="A37" s="2">
        <v>38</v>
      </c>
      <c r="B37">
        <f>VLOOKUP(A37,tabella,6,FALSE)</f>
        <v>0</v>
      </c>
    </row>
    <row r="38" spans="1:2" x14ac:dyDescent="0.3">
      <c r="A38" s="2">
        <v>39</v>
      </c>
      <c r="B38">
        <f>VLOOKUP(A38,tabella,6,FALSE)</f>
        <v>20</v>
      </c>
    </row>
    <row r="39" spans="1:2" x14ac:dyDescent="0.3">
      <c r="A39" s="2">
        <v>40</v>
      </c>
      <c r="B39">
        <f>VLOOKUP(A39,tabella,6,FALSE)</f>
        <v>30</v>
      </c>
    </row>
    <row r="40" spans="1:2" x14ac:dyDescent="0.3">
      <c r="A40" s="2">
        <v>41</v>
      </c>
      <c r="B40">
        <f>VLOOKUP(A40,tabella,6,FALSE)</f>
        <v>30</v>
      </c>
    </row>
    <row r="41" spans="1:2" x14ac:dyDescent="0.3">
      <c r="A41" s="2">
        <v>42</v>
      </c>
      <c r="B41">
        <f>VLOOKUP(A41,tabella,6,FALSE)</f>
        <v>0</v>
      </c>
    </row>
    <row r="42" spans="1:2" x14ac:dyDescent="0.3">
      <c r="A42" s="2">
        <v>43</v>
      </c>
      <c r="B42">
        <f>VLOOKUP(A42,tabella,6,FALSE)</f>
        <v>20</v>
      </c>
    </row>
    <row r="43" spans="1:2" x14ac:dyDescent="0.3">
      <c r="A43" s="2">
        <v>44</v>
      </c>
      <c r="B43">
        <f>VLOOKUP(A43,tabella,6,FALSE)</f>
        <v>10</v>
      </c>
    </row>
    <row r="44" spans="1:2" x14ac:dyDescent="0.3">
      <c r="A44" s="2">
        <v>45</v>
      </c>
      <c r="B44">
        <f>VLOOKUP(A44,tabella,6,FALSE)</f>
        <v>0</v>
      </c>
    </row>
    <row r="45" spans="1:2" x14ac:dyDescent="0.3">
      <c r="A45" s="2">
        <v>46</v>
      </c>
      <c r="B45">
        <f>VLOOKUP(A45,tabella,6,FALSE)</f>
        <v>10</v>
      </c>
    </row>
    <row r="46" spans="1:2" x14ac:dyDescent="0.3">
      <c r="A46" s="2">
        <v>48</v>
      </c>
      <c r="B46">
        <f>VLOOKUP(A46,tabella,6,FALSE)</f>
        <v>20</v>
      </c>
    </row>
    <row r="47" spans="1:2" x14ac:dyDescent="0.3">
      <c r="A47" s="2">
        <v>49</v>
      </c>
      <c r="B47">
        <f>VLOOKUP(A47,tabella,6,FALSE)</f>
        <v>10</v>
      </c>
    </row>
    <row r="48" spans="1:2" x14ac:dyDescent="0.3">
      <c r="A48" s="2">
        <v>50</v>
      </c>
      <c r="B48">
        <f>VLOOKUP(A48,tabella,6,FALSE)</f>
        <v>30</v>
      </c>
    </row>
    <row r="49" spans="1:2" x14ac:dyDescent="0.3">
      <c r="A49" s="2">
        <v>51</v>
      </c>
      <c r="B49">
        <f>VLOOKUP(A49,tabella,6,FALSE)</f>
        <v>0</v>
      </c>
    </row>
    <row r="50" spans="1:2" x14ac:dyDescent="0.3">
      <c r="A50" s="2">
        <v>52</v>
      </c>
      <c r="B50">
        <f>VLOOKUP(A50,tabella,6,FALSE)</f>
        <v>0</v>
      </c>
    </row>
    <row r="51" spans="1:2" x14ac:dyDescent="0.3">
      <c r="A51" s="2">
        <v>53</v>
      </c>
      <c r="B51">
        <f>VLOOKUP(A51,tabella,6,FALSE)</f>
        <v>20</v>
      </c>
    </row>
    <row r="52" spans="1:2" x14ac:dyDescent="0.3">
      <c r="A52" s="2">
        <v>54</v>
      </c>
      <c r="B52">
        <f>VLOOKUP(A52,tabella,6,FALSE)</f>
        <v>0</v>
      </c>
    </row>
    <row r="53" spans="1:2" x14ac:dyDescent="0.3">
      <c r="A53" s="2">
        <v>55</v>
      </c>
      <c r="B53">
        <f>VLOOKUP(A53,tabella,6,FALSE)</f>
        <v>10</v>
      </c>
    </row>
    <row r="54" spans="1:2" x14ac:dyDescent="0.3">
      <c r="A54" s="2">
        <v>56</v>
      </c>
      <c r="B54">
        <f>VLOOKUP(A54,tabella,6,FALSE)</f>
        <v>30</v>
      </c>
    </row>
    <row r="55" spans="1:2" x14ac:dyDescent="0.3">
      <c r="A55" s="2">
        <v>57</v>
      </c>
      <c r="B55">
        <f>VLOOKUP(A55,tabella,6,FALSE)</f>
        <v>30</v>
      </c>
    </row>
    <row r="56" spans="1:2" x14ac:dyDescent="0.3">
      <c r="A56" s="2">
        <v>58</v>
      </c>
      <c r="B56">
        <f>VLOOKUP(A56,tabella,6,FALSE)</f>
        <v>0</v>
      </c>
    </row>
    <row r="57" spans="1:2" x14ac:dyDescent="0.3">
      <c r="A57" s="2">
        <v>59</v>
      </c>
      <c r="B57">
        <f>VLOOKUP(A57,tabella,6,FALSE)</f>
        <v>20</v>
      </c>
    </row>
    <row r="58" spans="1:2" x14ac:dyDescent="0.3">
      <c r="A58" s="2">
        <v>60</v>
      </c>
      <c r="B58">
        <f>VLOOKUP(A58,tabella,6,FALSE)</f>
        <v>0</v>
      </c>
    </row>
    <row r="59" spans="1:2" x14ac:dyDescent="0.3">
      <c r="A59" s="2">
        <v>61</v>
      </c>
      <c r="B59">
        <f>VLOOKUP(A59,tabella,6,FALSE)</f>
        <v>10</v>
      </c>
    </row>
    <row r="60" spans="1:2" x14ac:dyDescent="0.3">
      <c r="A60" s="2">
        <v>62</v>
      </c>
      <c r="B60">
        <f>VLOOKUP(A60,tabella,6,FALSE)</f>
        <v>20</v>
      </c>
    </row>
    <row r="61" spans="1:2" x14ac:dyDescent="0.3">
      <c r="A61" s="2">
        <v>63</v>
      </c>
      <c r="B61">
        <f>VLOOKUP(A61,tabella,6,FALSE)</f>
        <v>0</v>
      </c>
    </row>
    <row r="62" spans="1:2" x14ac:dyDescent="0.3">
      <c r="A62" s="2">
        <v>64</v>
      </c>
      <c r="B62">
        <f>VLOOKUP(A62,tabella,6,FALSE)</f>
        <v>0</v>
      </c>
    </row>
    <row r="63" spans="1:2" x14ac:dyDescent="0.3">
      <c r="A63" s="2">
        <v>65</v>
      </c>
      <c r="B63">
        <f>VLOOKUP(A63,tabella,6,FALSE)</f>
        <v>10</v>
      </c>
    </row>
    <row r="64" spans="1:2" x14ac:dyDescent="0.3">
      <c r="A64" s="2">
        <v>66</v>
      </c>
      <c r="B64">
        <f>VLOOKUP(A64,tabella,6,FALSE)</f>
        <v>20</v>
      </c>
    </row>
    <row r="65" spans="1:2" x14ac:dyDescent="0.3">
      <c r="A65" s="2">
        <v>67</v>
      </c>
      <c r="B65">
        <f>VLOOKUP(A65,tabella,6,FALSE)</f>
        <v>10</v>
      </c>
    </row>
    <row r="66" spans="1:2" x14ac:dyDescent="0.3">
      <c r="A66" s="2">
        <v>68</v>
      </c>
      <c r="B66">
        <f>VLOOKUP(A66,tabella,6,FALSE)</f>
        <v>30</v>
      </c>
    </row>
    <row r="67" spans="1:2" x14ac:dyDescent="0.3">
      <c r="A67" s="2">
        <v>69</v>
      </c>
      <c r="B67">
        <f>VLOOKUP(A67,tabella,6,FALSE)</f>
        <v>0</v>
      </c>
    </row>
    <row r="68" spans="1:2" x14ac:dyDescent="0.3">
      <c r="A68" s="2">
        <v>70</v>
      </c>
      <c r="B68">
        <f>VLOOKUP(A68,tabella,6,FALSE)</f>
        <v>20</v>
      </c>
    </row>
    <row r="69" spans="1:2" x14ac:dyDescent="0.3">
      <c r="A69" s="2">
        <v>71</v>
      </c>
      <c r="B69">
        <f>VLOOKUP(A69,tabella,6,FALSE)</f>
        <v>30</v>
      </c>
    </row>
    <row r="70" spans="1:2" x14ac:dyDescent="0.3">
      <c r="A70" s="2">
        <v>72</v>
      </c>
      <c r="B70">
        <f>VLOOKUP(A70,tabella,6,FALSE)</f>
        <v>30</v>
      </c>
    </row>
    <row r="71" spans="1:2" x14ac:dyDescent="0.3">
      <c r="A71" s="2">
        <v>73</v>
      </c>
      <c r="B71">
        <f>VLOOKUP(A71,tabella,6,FALSE)</f>
        <v>0</v>
      </c>
    </row>
    <row r="72" spans="1:2" x14ac:dyDescent="0.3">
      <c r="A72" s="2">
        <v>74</v>
      </c>
      <c r="B72">
        <f>VLOOKUP(A72,tabella,6,FALSE)</f>
        <v>0</v>
      </c>
    </row>
    <row r="73" spans="1:2" x14ac:dyDescent="0.3">
      <c r="A73" s="2">
        <v>75</v>
      </c>
      <c r="B73">
        <f>VLOOKUP(A73,tabella,6,FALSE)</f>
        <v>10</v>
      </c>
    </row>
    <row r="74" spans="1:2" x14ac:dyDescent="0.3">
      <c r="A74" s="2">
        <v>76</v>
      </c>
      <c r="B74">
        <f>VLOOKUP(A74,tabella,6,FALSE)</f>
        <v>30</v>
      </c>
    </row>
    <row r="75" spans="1:2" x14ac:dyDescent="0.3">
      <c r="A75" s="2">
        <v>77</v>
      </c>
      <c r="B75">
        <f>VLOOKUP(A75,tabella,6,FALSE)</f>
        <v>0</v>
      </c>
    </row>
    <row r="76" spans="1:2" x14ac:dyDescent="0.3">
      <c r="A76" s="2">
        <v>78</v>
      </c>
      <c r="B76">
        <f>VLOOKUP(A76,tabella,6,FALSE)</f>
        <v>30</v>
      </c>
    </row>
    <row r="77" spans="1:2" x14ac:dyDescent="0.3">
      <c r="A77" s="2">
        <v>79</v>
      </c>
      <c r="B77">
        <f>VLOOKUP(A77,tabella,6,FALSE)</f>
        <v>0</v>
      </c>
    </row>
    <row r="78" spans="1:2" x14ac:dyDescent="0.3">
      <c r="A78" s="2">
        <v>80</v>
      </c>
      <c r="B78">
        <f>VLOOKUP(A78,tabella,6,FALSE)</f>
        <v>20</v>
      </c>
    </row>
    <row r="79" spans="1:2" x14ac:dyDescent="0.3">
      <c r="A79" s="2">
        <v>81</v>
      </c>
      <c r="B79">
        <f>VLOOKUP(A79,tabella,6,FALSE)</f>
        <v>10</v>
      </c>
    </row>
    <row r="80" spans="1:2" x14ac:dyDescent="0.3">
      <c r="A80" s="2">
        <v>82</v>
      </c>
      <c r="B80">
        <f>VLOOKUP(A80,tabella,6,FALSE)</f>
        <v>20</v>
      </c>
    </row>
    <row r="81" spans="1:2" x14ac:dyDescent="0.3">
      <c r="A81" s="2">
        <v>83</v>
      </c>
      <c r="B81">
        <f>VLOOKUP(A81,tabella,6,FALSE)</f>
        <v>0</v>
      </c>
    </row>
    <row r="82" spans="1:2" x14ac:dyDescent="0.3">
      <c r="A82" s="2">
        <v>84</v>
      </c>
      <c r="B82">
        <f>VLOOKUP(A82,tabella,6,FALSE)</f>
        <v>0</v>
      </c>
    </row>
    <row r="83" spans="1:2" x14ac:dyDescent="0.3">
      <c r="A83" s="2">
        <v>85</v>
      </c>
      <c r="B83">
        <f>VLOOKUP(A83,tabella,6,FALSE)</f>
        <v>10</v>
      </c>
    </row>
    <row r="84" spans="1:2" x14ac:dyDescent="0.3">
      <c r="A84" s="2">
        <v>86</v>
      </c>
      <c r="B84">
        <f>VLOOKUP(A84,tabella,6,FALSE)</f>
        <v>30</v>
      </c>
    </row>
    <row r="85" spans="1:2" x14ac:dyDescent="0.3">
      <c r="A85" s="2">
        <v>87</v>
      </c>
      <c r="B85">
        <f>VLOOKUP(A85,tabella,6,FALSE)</f>
        <v>20</v>
      </c>
    </row>
    <row r="86" spans="1:2" x14ac:dyDescent="0.3">
      <c r="A86" s="2">
        <v>88</v>
      </c>
      <c r="B86">
        <f>VLOOKUP(A86,tabella,6,FALSE)</f>
        <v>0</v>
      </c>
    </row>
    <row r="87" spans="1:2" x14ac:dyDescent="0.3">
      <c r="A87" s="2">
        <v>89</v>
      </c>
      <c r="B87">
        <f>VLOOKUP(A87,tabella,6,FALSE)</f>
        <v>30</v>
      </c>
    </row>
    <row r="88" spans="1:2" x14ac:dyDescent="0.3">
      <c r="A88" s="2">
        <v>90</v>
      </c>
      <c r="B88">
        <f>VLOOKUP(A88,tabella,6,FALSE)</f>
        <v>30</v>
      </c>
    </row>
    <row r="89" spans="1:2" x14ac:dyDescent="0.3">
      <c r="A89" s="2">
        <v>91</v>
      </c>
      <c r="B89">
        <f>VLOOKUP(A89,tabella,6,FALSE)</f>
        <v>20</v>
      </c>
    </row>
    <row r="90" spans="1:2" x14ac:dyDescent="0.3">
      <c r="A90" s="2">
        <v>92</v>
      </c>
      <c r="B90">
        <f>VLOOKUP(A90,tabella,6,FALSE)</f>
        <v>0</v>
      </c>
    </row>
    <row r="91" spans="1:2" x14ac:dyDescent="0.3">
      <c r="A91" s="2">
        <v>93</v>
      </c>
      <c r="B91">
        <f>VLOOKUP(A91,tabella,6,FALSE)</f>
        <v>0</v>
      </c>
    </row>
    <row r="92" spans="1:2" x14ac:dyDescent="0.3">
      <c r="A92" s="2">
        <v>94</v>
      </c>
      <c r="B92">
        <f>VLOOKUP(A92,tabella,6,FALSE)</f>
        <v>30</v>
      </c>
    </row>
    <row r="93" spans="1:2" x14ac:dyDescent="0.3">
      <c r="A93" s="2">
        <v>95</v>
      </c>
      <c r="B93">
        <f>VLOOKUP(A93,tabella,6,FALSE)</f>
        <v>30</v>
      </c>
    </row>
    <row r="94" spans="1:2" x14ac:dyDescent="0.3">
      <c r="A94" s="2">
        <v>96</v>
      </c>
      <c r="B94">
        <f>VLOOKUP(A94,tabella,6,FALSE)</f>
        <v>30</v>
      </c>
    </row>
    <row r="95" spans="1:2" x14ac:dyDescent="0.3">
      <c r="A95" s="2">
        <v>97</v>
      </c>
      <c r="B95">
        <f>VLOOKUP(A95,tabella,6,FALSE)</f>
        <v>0</v>
      </c>
    </row>
    <row r="96" spans="1:2" x14ac:dyDescent="0.3">
      <c r="A96" s="2">
        <v>98</v>
      </c>
      <c r="B96">
        <f>VLOOKUP(A96,tabella,6,FALSE)</f>
        <v>10</v>
      </c>
    </row>
    <row r="97" spans="1:2" x14ac:dyDescent="0.3">
      <c r="A97" s="2">
        <v>99</v>
      </c>
      <c r="B97">
        <f>VLOOKUP(A97,tabella,6,FALSE)</f>
        <v>20</v>
      </c>
    </row>
    <row r="98" spans="1:2" x14ac:dyDescent="0.3">
      <c r="A98" s="2">
        <v>100</v>
      </c>
      <c r="B98">
        <f>VLOOKUP(A98,tabella,6,FALSE)</f>
        <v>20</v>
      </c>
    </row>
    <row r="99" spans="1:2" x14ac:dyDescent="0.3">
      <c r="A99" s="2">
        <v>101</v>
      </c>
      <c r="B99">
        <f>VLOOKUP(A99,tabella,6,FALSE)</f>
        <v>0</v>
      </c>
    </row>
    <row r="100" spans="1:2" x14ac:dyDescent="0.3">
      <c r="A100" s="2">
        <v>102</v>
      </c>
      <c r="B100">
        <f>VLOOKUP(A100,tabella,6,FALSE)</f>
        <v>10</v>
      </c>
    </row>
    <row r="101" spans="1:2" x14ac:dyDescent="0.3">
      <c r="A101" s="2">
        <v>103</v>
      </c>
      <c r="B101">
        <f>VLOOKUP(A101,tabella,6,FALSE)</f>
        <v>0</v>
      </c>
    </row>
    <row r="102" spans="1:2" x14ac:dyDescent="0.3">
      <c r="A102" s="2">
        <v>104</v>
      </c>
      <c r="B102">
        <f>VLOOKUP(A102,tabella,6,FALSE)</f>
        <v>0</v>
      </c>
    </row>
    <row r="103" spans="1:2" x14ac:dyDescent="0.3">
      <c r="A103" s="2">
        <v>105</v>
      </c>
      <c r="B103">
        <f>VLOOKUP(A103,tabella,6,FALSE)</f>
        <v>20</v>
      </c>
    </row>
    <row r="104" spans="1:2" x14ac:dyDescent="0.3">
      <c r="A104" s="2">
        <v>106</v>
      </c>
      <c r="B104">
        <f>VLOOKUP(A104,tabella,6,FALSE)</f>
        <v>10</v>
      </c>
    </row>
    <row r="105" spans="1:2" x14ac:dyDescent="0.3">
      <c r="A105" s="2">
        <v>107</v>
      </c>
      <c r="B105">
        <f>VLOOKUP(A105,tabella,6,FALSE)</f>
        <v>0</v>
      </c>
    </row>
    <row r="106" spans="1:2" x14ac:dyDescent="0.3">
      <c r="A106" s="2">
        <v>108</v>
      </c>
      <c r="B106">
        <f>VLOOKUP(A106,tabella,6,FALSE)</f>
        <v>20</v>
      </c>
    </row>
    <row r="107" spans="1:2" x14ac:dyDescent="0.3">
      <c r="A107" s="2">
        <v>109</v>
      </c>
      <c r="B107">
        <f>VLOOKUP(A107,tabella,6,FALSE)</f>
        <v>10</v>
      </c>
    </row>
    <row r="108" spans="1:2" x14ac:dyDescent="0.3">
      <c r="A108" s="2">
        <v>110</v>
      </c>
      <c r="B108">
        <f>VLOOKUP(A108,tabella,6,FALSE)</f>
        <v>0</v>
      </c>
    </row>
    <row r="109" spans="1:2" x14ac:dyDescent="0.3">
      <c r="A109" s="2">
        <v>111</v>
      </c>
      <c r="B109">
        <f>VLOOKUP(A109,tabella,6,FALSE)</f>
        <v>0</v>
      </c>
    </row>
    <row r="110" spans="1:2" x14ac:dyDescent="0.3">
      <c r="A110" s="2">
        <v>112</v>
      </c>
      <c r="B110">
        <f>VLOOKUP(A110,tabella,6,FALSE)</f>
        <v>20</v>
      </c>
    </row>
    <row r="111" spans="1:2" x14ac:dyDescent="0.3">
      <c r="A111" s="2">
        <v>113</v>
      </c>
      <c r="B111">
        <f>VLOOKUP(A111,tabella,6,FALSE)</f>
        <v>0</v>
      </c>
    </row>
    <row r="112" spans="1:2" x14ac:dyDescent="0.3">
      <c r="A112" s="2">
        <v>114</v>
      </c>
      <c r="B112">
        <f>VLOOKUP(A112,tabella,6,FALSE)</f>
        <v>20</v>
      </c>
    </row>
    <row r="113" spans="1:2" x14ac:dyDescent="0.3">
      <c r="A113" s="2">
        <v>115</v>
      </c>
      <c r="B113">
        <f>VLOOKUP(A113,tabella,6,FALSE)</f>
        <v>10</v>
      </c>
    </row>
    <row r="114" spans="1:2" x14ac:dyDescent="0.3">
      <c r="A114" s="2">
        <v>116</v>
      </c>
      <c r="B114">
        <f>VLOOKUP(A114,tabella,6,FALSE)</f>
        <v>10</v>
      </c>
    </row>
    <row r="115" spans="1:2" x14ac:dyDescent="0.3">
      <c r="A115" s="2">
        <v>117</v>
      </c>
      <c r="B115">
        <f>VLOOKUP(A115,tabella,6,FALSE)</f>
        <v>0</v>
      </c>
    </row>
    <row r="116" spans="1:2" x14ac:dyDescent="0.3">
      <c r="A116" s="2">
        <v>118</v>
      </c>
      <c r="B116">
        <f>VLOOKUP(A116,tabella,6,FALSE)</f>
        <v>20</v>
      </c>
    </row>
    <row r="117" spans="1:2" x14ac:dyDescent="0.3">
      <c r="A117" s="2">
        <v>119</v>
      </c>
      <c r="B117">
        <f>VLOOKUP(A117,tabella,6,FALSE)</f>
        <v>20</v>
      </c>
    </row>
    <row r="118" spans="1:2" x14ac:dyDescent="0.3">
      <c r="A118" s="2">
        <v>120</v>
      </c>
      <c r="B118">
        <f>VLOOKUP(A118,tabella,6,FALSE)</f>
        <v>0</v>
      </c>
    </row>
    <row r="119" spans="1:2" x14ac:dyDescent="0.3">
      <c r="A119" s="2">
        <v>121</v>
      </c>
      <c r="B119">
        <f>VLOOKUP(A119,tabella,6,FALSE)</f>
        <v>20</v>
      </c>
    </row>
    <row r="120" spans="1:2" x14ac:dyDescent="0.3">
      <c r="A120" s="2">
        <v>122</v>
      </c>
      <c r="B120">
        <f>VLOOKUP(A120,tabella,6,FALSE)</f>
        <v>0</v>
      </c>
    </row>
    <row r="121" spans="1:2" x14ac:dyDescent="0.3">
      <c r="A121" s="2">
        <v>123</v>
      </c>
      <c r="B121">
        <f>VLOOKUP(A121,tabella,6,FALSE)</f>
        <v>10</v>
      </c>
    </row>
    <row r="122" spans="1:2" x14ac:dyDescent="0.3">
      <c r="A122" s="2">
        <v>124</v>
      </c>
      <c r="B122">
        <f>VLOOKUP(A122,tabella,6,FALSE)</f>
        <v>0</v>
      </c>
    </row>
    <row r="123" spans="1:2" x14ac:dyDescent="0.3">
      <c r="A123" s="2">
        <v>125</v>
      </c>
      <c r="B123">
        <f>VLOOKUP(A123,tabella,6,FALSE)</f>
        <v>0</v>
      </c>
    </row>
    <row r="124" spans="1:2" x14ac:dyDescent="0.3">
      <c r="A124" s="2">
        <v>126</v>
      </c>
      <c r="B124">
        <f>VLOOKUP(A124,tabella,6,FALSE)</f>
        <v>0</v>
      </c>
    </row>
    <row r="125" spans="1:2" x14ac:dyDescent="0.3">
      <c r="A125" s="2">
        <v>127</v>
      </c>
      <c r="B125">
        <f>VLOOKUP(A125,tabella,6,FALSE)</f>
        <v>0</v>
      </c>
    </row>
    <row r="126" spans="1:2" x14ac:dyDescent="0.3">
      <c r="A126" s="2">
        <v>128</v>
      </c>
      <c r="B126">
        <f>VLOOKUP(A126,tabella,6,FALSE)</f>
        <v>20</v>
      </c>
    </row>
    <row r="127" spans="1:2" x14ac:dyDescent="0.3">
      <c r="A127" s="2">
        <v>129</v>
      </c>
      <c r="B127">
        <f>VLOOKUP(A127,tabella,6,FALSE)</f>
        <v>0</v>
      </c>
    </row>
    <row r="128" spans="1:2" x14ac:dyDescent="0.3">
      <c r="A128" s="2">
        <v>130</v>
      </c>
      <c r="B128">
        <f>VLOOKUP(A128,tabella,6,FALSE)</f>
        <v>10</v>
      </c>
    </row>
    <row r="129" spans="1:2" x14ac:dyDescent="0.3">
      <c r="A129" s="2">
        <v>131</v>
      </c>
      <c r="B129">
        <f>VLOOKUP(A129,tabella,6,FALSE)</f>
        <v>0</v>
      </c>
    </row>
    <row r="130" spans="1:2" x14ac:dyDescent="0.3">
      <c r="A130" s="2">
        <v>132</v>
      </c>
      <c r="B130">
        <f>VLOOKUP(A130,tabella,6,FALSE)</f>
        <v>0</v>
      </c>
    </row>
    <row r="131" spans="1:2" x14ac:dyDescent="0.3">
      <c r="A131" s="2">
        <v>133</v>
      </c>
      <c r="B131">
        <f>VLOOKUP(A131,tabella,6,FALSE)</f>
        <v>0</v>
      </c>
    </row>
    <row r="132" spans="1:2" x14ac:dyDescent="0.3">
      <c r="A132" s="2">
        <v>134</v>
      </c>
      <c r="B132">
        <f>VLOOKUP(A132,tabella,6,FALSE)</f>
        <v>0</v>
      </c>
    </row>
    <row r="133" spans="1:2" x14ac:dyDescent="0.3">
      <c r="A133" s="2">
        <v>135</v>
      </c>
      <c r="B133">
        <f>VLOOKUP(A133,tabella,6,FALSE)</f>
        <v>10</v>
      </c>
    </row>
    <row r="134" spans="1:2" x14ac:dyDescent="0.3">
      <c r="A134" s="2">
        <v>136</v>
      </c>
      <c r="B134">
        <f>VLOOKUP(A134,tabella,6,FALSE)</f>
        <v>0</v>
      </c>
    </row>
    <row r="135" spans="1:2" x14ac:dyDescent="0.3">
      <c r="A135" s="2">
        <v>137</v>
      </c>
      <c r="B135">
        <f>VLOOKUP(A135,tabella,6,FALSE)</f>
        <v>20</v>
      </c>
    </row>
    <row r="136" spans="1:2" x14ac:dyDescent="0.3">
      <c r="A136" s="2">
        <v>138</v>
      </c>
      <c r="B136">
        <f>VLOOKUP(A136,tabella,6,FALSE)</f>
        <v>10</v>
      </c>
    </row>
    <row r="137" spans="1:2" x14ac:dyDescent="0.3">
      <c r="A137" s="2">
        <v>139</v>
      </c>
      <c r="B137">
        <f>VLOOKUP(A137,tabella,6,FALSE)</f>
        <v>20</v>
      </c>
    </row>
    <row r="138" spans="1:2" x14ac:dyDescent="0.3">
      <c r="A138" s="2">
        <v>140</v>
      </c>
      <c r="B138">
        <f>VLOOKUP(A138,tabella,6,FALSE)</f>
        <v>0</v>
      </c>
    </row>
    <row r="139" spans="1:2" x14ac:dyDescent="0.3">
      <c r="A139" s="2">
        <v>141</v>
      </c>
      <c r="B139">
        <f>VLOOKUP(A139,tabella,6,FALSE)</f>
        <v>0</v>
      </c>
    </row>
    <row r="140" spans="1:2" x14ac:dyDescent="0.3">
      <c r="A140" s="2">
        <v>142</v>
      </c>
      <c r="B140">
        <f>VLOOKUP(A140,tabella,6,FALSE)</f>
        <v>10</v>
      </c>
    </row>
    <row r="141" spans="1:2" x14ac:dyDescent="0.3">
      <c r="A141" s="2">
        <v>143</v>
      </c>
      <c r="B141">
        <f>VLOOKUP(A141,tabella,6,FALSE)</f>
        <v>0</v>
      </c>
    </row>
    <row r="142" spans="1:2" x14ac:dyDescent="0.3">
      <c r="A142" s="2">
        <v>144</v>
      </c>
      <c r="B142">
        <f>VLOOKUP(A142,tabella,6,FALSE)</f>
        <v>20</v>
      </c>
    </row>
    <row r="143" spans="1:2" x14ac:dyDescent="0.3">
      <c r="A143" s="2">
        <v>145</v>
      </c>
      <c r="B143">
        <f>VLOOKUP(A143,tabella,6,FALSE)</f>
        <v>0</v>
      </c>
    </row>
    <row r="144" spans="1:2" x14ac:dyDescent="0.3">
      <c r="A144" s="2">
        <v>146</v>
      </c>
      <c r="B144">
        <f>VLOOKUP(A144,tabella,6,FALSE)</f>
        <v>20</v>
      </c>
    </row>
    <row r="145" spans="1:2" x14ac:dyDescent="0.3">
      <c r="A145" s="2">
        <v>147</v>
      </c>
      <c r="B145">
        <f>VLOOKUP(A145,tabella,6,FALSE)</f>
        <v>10</v>
      </c>
    </row>
    <row r="146" spans="1:2" x14ac:dyDescent="0.3">
      <c r="A146" s="2">
        <v>148</v>
      </c>
      <c r="B146">
        <f>VLOOKUP(A146,tabella,6,FALSE)</f>
        <v>0</v>
      </c>
    </row>
    <row r="147" spans="1:2" x14ac:dyDescent="0.3">
      <c r="A147" s="2">
        <v>149</v>
      </c>
      <c r="B147">
        <f>VLOOKUP(A147,tabella,6,FALSE)</f>
        <v>20</v>
      </c>
    </row>
    <row r="148" spans="1:2" x14ac:dyDescent="0.3">
      <c r="A148" s="2">
        <v>150</v>
      </c>
      <c r="B148">
        <f>VLOOKUP(A148,tabella,6,FALSE)</f>
        <v>0</v>
      </c>
    </row>
    <row r="149" spans="1:2" x14ac:dyDescent="0.3">
      <c r="A149" s="2">
        <v>151</v>
      </c>
      <c r="B149">
        <f>VLOOKUP(A149,tabella,6,FALSE)</f>
        <v>0</v>
      </c>
    </row>
    <row r="150" spans="1:2" x14ac:dyDescent="0.3">
      <c r="A150" s="2">
        <v>152</v>
      </c>
      <c r="B150">
        <f>VLOOKUP(A150,tabella,6,FALSE)</f>
        <v>0</v>
      </c>
    </row>
    <row r="151" spans="1:2" x14ac:dyDescent="0.3">
      <c r="A151" s="2">
        <v>153</v>
      </c>
      <c r="B151">
        <f>VLOOKUP(A151,tabella,6,FALSE)</f>
        <v>10</v>
      </c>
    </row>
    <row r="152" spans="1:2" x14ac:dyDescent="0.3">
      <c r="A152" s="2">
        <v>154</v>
      </c>
      <c r="B152">
        <f>VLOOKUP(A152,tabella,6,FALSE)</f>
        <v>20</v>
      </c>
    </row>
    <row r="153" spans="1:2" x14ac:dyDescent="0.3">
      <c r="A153" s="2">
        <v>155</v>
      </c>
      <c r="B153">
        <f>VLOOKUP(A153,tabella,6,FALSE)</f>
        <v>20</v>
      </c>
    </row>
    <row r="154" spans="1:2" x14ac:dyDescent="0.3">
      <c r="A154" s="2">
        <v>156</v>
      </c>
      <c r="B154">
        <f>VLOOKUP(A154,tabella,6,FALSE)</f>
        <v>10</v>
      </c>
    </row>
    <row r="155" spans="1:2" x14ac:dyDescent="0.3">
      <c r="A155" s="2">
        <v>157</v>
      </c>
      <c r="B155">
        <f>VLOOKUP(A155,tabella,6,FALSE)</f>
        <v>0</v>
      </c>
    </row>
    <row r="156" spans="1:2" x14ac:dyDescent="0.3">
      <c r="A156" s="2">
        <v>158</v>
      </c>
      <c r="B156">
        <f>VLOOKUP(A156,tabella,6,FALSE)</f>
        <v>0</v>
      </c>
    </row>
    <row r="157" spans="1:2" x14ac:dyDescent="0.3">
      <c r="A157" s="2">
        <v>159</v>
      </c>
      <c r="B157">
        <f>VLOOKUP(A157,tabella,6,FALSE)</f>
        <v>20</v>
      </c>
    </row>
    <row r="158" spans="1:2" x14ac:dyDescent="0.3">
      <c r="A158" s="2">
        <v>160</v>
      </c>
      <c r="B158">
        <f>VLOOKUP(A158,tabella,6,FALSE)</f>
        <v>10</v>
      </c>
    </row>
    <row r="159" spans="1:2" x14ac:dyDescent="0.3">
      <c r="A159" s="2">
        <v>161</v>
      </c>
      <c r="B159">
        <f>VLOOKUP(A159,tabella,6,FALSE)</f>
        <v>20</v>
      </c>
    </row>
    <row r="160" spans="1:2" x14ac:dyDescent="0.3">
      <c r="A160" s="2">
        <v>162</v>
      </c>
      <c r="B160">
        <f>VLOOKUP(A160,tabella,6,FALSE)</f>
        <v>10</v>
      </c>
    </row>
    <row r="161" spans="1:2" x14ac:dyDescent="0.3">
      <c r="A161" s="2">
        <v>163</v>
      </c>
      <c r="B161">
        <f>VLOOKUP(A161,tabella,6,FALSE)</f>
        <v>20</v>
      </c>
    </row>
    <row r="162" spans="1:2" x14ac:dyDescent="0.3">
      <c r="A162" s="2">
        <v>164</v>
      </c>
      <c r="B162">
        <f>VLOOKUP(A162,tabella,6,FALSE)</f>
        <v>10</v>
      </c>
    </row>
    <row r="163" spans="1:2" x14ac:dyDescent="0.3">
      <c r="A163" s="2">
        <v>165</v>
      </c>
      <c r="B163">
        <f>VLOOKUP(A163,tabella,6,FALSE)</f>
        <v>20</v>
      </c>
    </row>
    <row r="164" spans="1:2" x14ac:dyDescent="0.3">
      <c r="A164" s="2">
        <v>166</v>
      </c>
      <c r="B164">
        <f>VLOOKUP(A164,tabella,6,FALSE)</f>
        <v>0</v>
      </c>
    </row>
    <row r="165" spans="1:2" x14ac:dyDescent="0.3">
      <c r="A165" s="2">
        <v>167</v>
      </c>
      <c r="B165">
        <f>VLOOKUP(A165,tabella,6,FALSE)</f>
        <v>0</v>
      </c>
    </row>
    <row r="166" spans="1:2" x14ac:dyDescent="0.3">
      <c r="A166" s="2">
        <v>168</v>
      </c>
      <c r="B166">
        <f>VLOOKUP(A166,tabella,6,FALSE)</f>
        <v>10</v>
      </c>
    </row>
    <row r="167" spans="1:2" x14ac:dyDescent="0.3">
      <c r="A167" s="2">
        <v>169</v>
      </c>
      <c r="B167">
        <f>VLOOKUP(A167,tabella,6,FALSE)</f>
        <v>0</v>
      </c>
    </row>
    <row r="168" spans="1:2" x14ac:dyDescent="0.3">
      <c r="A168" s="2">
        <v>170</v>
      </c>
      <c r="B168">
        <f>VLOOKUP(A168,tabella,6,FALSE)</f>
        <v>20</v>
      </c>
    </row>
    <row r="169" spans="1:2" x14ac:dyDescent="0.3">
      <c r="A169" s="2">
        <v>171</v>
      </c>
      <c r="B169">
        <f>VLOOKUP(A169,tabella,6,FALSE)</f>
        <v>10</v>
      </c>
    </row>
    <row r="170" spans="1:2" x14ac:dyDescent="0.3">
      <c r="A170" s="2">
        <v>172</v>
      </c>
      <c r="B170">
        <f>VLOOKUP(A170,tabella,6,FALSE)</f>
        <v>0</v>
      </c>
    </row>
    <row r="171" spans="1:2" x14ac:dyDescent="0.3">
      <c r="A171" s="2">
        <v>173</v>
      </c>
      <c r="B171">
        <f>VLOOKUP(A171,tabella,6,FALSE)</f>
        <v>10</v>
      </c>
    </row>
    <row r="172" spans="1:2" x14ac:dyDescent="0.3">
      <c r="A172" s="2">
        <v>174</v>
      </c>
      <c r="B172">
        <f>VLOOKUP(A172,tabella,6,FALSE)</f>
        <v>20</v>
      </c>
    </row>
    <row r="173" spans="1:2" x14ac:dyDescent="0.3">
      <c r="A173" s="2">
        <v>175</v>
      </c>
      <c r="B173">
        <f>VLOOKUP(A173,tabella,6,FALSE)</f>
        <v>0</v>
      </c>
    </row>
    <row r="174" spans="1:2" x14ac:dyDescent="0.3">
      <c r="A174" s="2">
        <v>176</v>
      </c>
      <c r="B174">
        <f>VLOOKUP(A174,tabella,6,FALSE)</f>
        <v>0</v>
      </c>
    </row>
    <row r="175" spans="1:2" x14ac:dyDescent="0.3">
      <c r="A175" s="2">
        <v>177</v>
      </c>
      <c r="B175">
        <f>VLOOKUP(A175,tabella,6,FALSE)</f>
        <v>20</v>
      </c>
    </row>
    <row r="176" spans="1:2" x14ac:dyDescent="0.3">
      <c r="A176" s="2">
        <v>178</v>
      </c>
      <c r="B176">
        <f>VLOOKUP(A176,tabella,6,FALSE)</f>
        <v>0</v>
      </c>
    </row>
    <row r="177" spans="1:2" x14ac:dyDescent="0.3">
      <c r="A177" s="2">
        <v>179</v>
      </c>
      <c r="B177">
        <f>VLOOKUP(A177,tabella,6,FALSE)</f>
        <v>20</v>
      </c>
    </row>
    <row r="178" spans="1:2" x14ac:dyDescent="0.3">
      <c r="A178" s="2">
        <v>180</v>
      </c>
      <c r="B178">
        <f>VLOOKUP(A178,tabella,6,FALSE)</f>
        <v>20</v>
      </c>
    </row>
    <row r="179" spans="1:2" x14ac:dyDescent="0.3">
      <c r="A179" s="2">
        <v>181</v>
      </c>
      <c r="B179">
        <f>VLOOKUP(A179,tabella,6,FALSE)</f>
        <v>0</v>
      </c>
    </row>
    <row r="180" spans="1:2" x14ac:dyDescent="0.3">
      <c r="A180" s="2">
        <v>182</v>
      </c>
      <c r="B180">
        <f>VLOOKUP(A180,tabella,6,FALSE)</f>
        <v>0</v>
      </c>
    </row>
    <row r="181" spans="1:2" x14ac:dyDescent="0.3">
      <c r="A181" s="2">
        <v>183</v>
      </c>
      <c r="B181">
        <f>VLOOKUP(A181,tabella,6,FALSE)</f>
        <v>20</v>
      </c>
    </row>
    <row r="182" spans="1:2" x14ac:dyDescent="0.3">
      <c r="A182" s="2">
        <v>184</v>
      </c>
      <c r="B182">
        <f>VLOOKUP(A182,tabella,6,FALSE)</f>
        <v>20</v>
      </c>
    </row>
    <row r="183" spans="1:2" x14ac:dyDescent="0.3">
      <c r="A183" s="2">
        <v>185</v>
      </c>
      <c r="B183">
        <f>VLOOKUP(A183,tabella,6,FALSE)</f>
        <v>10</v>
      </c>
    </row>
    <row r="184" spans="1:2" x14ac:dyDescent="0.3">
      <c r="A184" s="2">
        <v>186</v>
      </c>
      <c r="B184">
        <f>VLOOKUP(A184,tabella,6,FALSE)</f>
        <v>0</v>
      </c>
    </row>
    <row r="185" spans="1:2" x14ac:dyDescent="0.3">
      <c r="A185" s="2">
        <v>187</v>
      </c>
      <c r="B185">
        <f>VLOOKUP(A185,tabella,6,FALSE)</f>
        <v>0</v>
      </c>
    </row>
    <row r="186" spans="1:2" x14ac:dyDescent="0.3">
      <c r="A186" s="2">
        <v>188</v>
      </c>
      <c r="B186">
        <f>VLOOKUP(A186,tabella,6,FALSE)</f>
        <v>20</v>
      </c>
    </row>
    <row r="187" spans="1:2" x14ac:dyDescent="0.3">
      <c r="A187" s="2">
        <v>189</v>
      </c>
      <c r="B187">
        <f>VLOOKUP(A187,tabella,6,FALSE)</f>
        <v>10</v>
      </c>
    </row>
    <row r="188" spans="1:2" x14ac:dyDescent="0.3">
      <c r="A188" s="2">
        <v>190</v>
      </c>
      <c r="B188">
        <f>VLOOKUP(A188,tabella,6,FALSE)</f>
        <v>0</v>
      </c>
    </row>
    <row r="189" spans="1:2" x14ac:dyDescent="0.3">
      <c r="A189" s="2">
        <v>191</v>
      </c>
      <c r="B189">
        <f>VLOOKUP(A189,tabella,6,FALSE)</f>
        <v>20</v>
      </c>
    </row>
    <row r="190" spans="1:2" x14ac:dyDescent="0.3">
      <c r="A190" s="2">
        <v>192</v>
      </c>
      <c r="B190">
        <f>VLOOKUP(A190,tabella,6,FALSE)</f>
        <v>0</v>
      </c>
    </row>
    <row r="191" spans="1:2" x14ac:dyDescent="0.3">
      <c r="A191" s="2">
        <v>193</v>
      </c>
      <c r="B191">
        <f>VLOOKUP(A191,tabella,6,FALSE)</f>
        <v>20</v>
      </c>
    </row>
    <row r="192" spans="1:2" x14ac:dyDescent="0.3">
      <c r="A192" s="2">
        <v>194</v>
      </c>
      <c r="B192">
        <f>VLOOKUP(A192,tabella,6,FALSE)</f>
        <v>10</v>
      </c>
    </row>
    <row r="193" spans="1:2" x14ac:dyDescent="0.3">
      <c r="A193" s="2">
        <v>195</v>
      </c>
      <c r="B193">
        <f>VLOOKUP(A193,tabella,6,FALSE)</f>
        <v>0</v>
      </c>
    </row>
    <row r="194" spans="1:2" x14ac:dyDescent="0.3">
      <c r="A194" s="2">
        <v>196</v>
      </c>
      <c r="B194">
        <f>VLOOKUP(A194,tabella,6,FALSE)</f>
        <v>10</v>
      </c>
    </row>
    <row r="195" spans="1:2" x14ac:dyDescent="0.3">
      <c r="A195" s="2">
        <v>197</v>
      </c>
      <c r="B195">
        <f>VLOOKUP(A195,tabella,6,FALSE)</f>
        <v>20</v>
      </c>
    </row>
    <row r="196" spans="1:2" x14ac:dyDescent="0.3">
      <c r="A196" s="2">
        <v>198</v>
      </c>
      <c r="B196">
        <f>VLOOKUP(A196,tabella,6,FALSE)</f>
        <v>10</v>
      </c>
    </row>
    <row r="197" spans="1:2" x14ac:dyDescent="0.3">
      <c r="A197" s="2">
        <v>199</v>
      </c>
      <c r="B197">
        <f>VLOOKUP(A197,tabella,6,FALSE)</f>
        <v>0</v>
      </c>
    </row>
    <row r="198" spans="1:2" x14ac:dyDescent="0.3">
      <c r="A198" s="2">
        <v>200</v>
      </c>
      <c r="B198">
        <f>VLOOKUP(A198,tabella,6,FALSE)</f>
        <v>10</v>
      </c>
    </row>
    <row r="199" spans="1:2" x14ac:dyDescent="0.3">
      <c r="A199" s="2">
        <v>201</v>
      </c>
      <c r="B199">
        <f>VLOOKUP(A199,tabella,6,FALSE)</f>
        <v>20</v>
      </c>
    </row>
    <row r="200" spans="1:2" x14ac:dyDescent="0.3">
      <c r="A200" s="2">
        <v>202</v>
      </c>
      <c r="B200">
        <f>VLOOKUP(A200,tabella,6,FALSE)</f>
        <v>0</v>
      </c>
    </row>
    <row r="201" spans="1:2" x14ac:dyDescent="0.3">
      <c r="A201" s="2">
        <v>203</v>
      </c>
      <c r="B201">
        <f>VLOOKUP(A201,tabella,6,FALSE)</f>
        <v>20</v>
      </c>
    </row>
    <row r="202" spans="1:2" x14ac:dyDescent="0.3">
      <c r="A202" s="2">
        <v>204</v>
      </c>
      <c r="B202">
        <f>VLOOKUP(A202,tabella,6,FALSE)</f>
        <v>0</v>
      </c>
    </row>
    <row r="203" spans="1:2" x14ac:dyDescent="0.3">
      <c r="A203" s="2">
        <v>205</v>
      </c>
      <c r="B203">
        <f>VLOOKUP(A203,tabella,6,FALSE)</f>
        <v>20</v>
      </c>
    </row>
    <row r="204" spans="1:2" x14ac:dyDescent="0.3">
      <c r="A204" s="2">
        <v>206</v>
      </c>
      <c r="B204">
        <f>VLOOKUP(A204,tabella,6,FALSE)</f>
        <v>0</v>
      </c>
    </row>
    <row r="205" spans="1:2" x14ac:dyDescent="0.3">
      <c r="A205" s="2">
        <v>207</v>
      </c>
      <c r="B205">
        <f>VLOOKUP(A205,tabella,6,FALSE)</f>
        <v>0</v>
      </c>
    </row>
    <row r="206" spans="1:2" x14ac:dyDescent="0.3">
      <c r="A206" s="2">
        <v>208</v>
      </c>
      <c r="B206">
        <f>VLOOKUP(A206,tabella,6,FALSE)</f>
        <v>20</v>
      </c>
    </row>
    <row r="207" spans="1:2" x14ac:dyDescent="0.3">
      <c r="A207" s="2">
        <v>209</v>
      </c>
      <c r="B207">
        <f>VLOOKUP(A207,tabella,6,FALSE)</f>
        <v>0</v>
      </c>
    </row>
    <row r="208" spans="1:2" x14ac:dyDescent="0.3">
      <c r="A208" s="2">
        <v>210</v>
      </c>
      <c r="B208">
        <f>VLOOKUP(A208,tabella,6,FALSE)</f>
        <v>20</v>
      </c>
    </row>
    <row r="209" spans="1:2" x14ac:dyDescent="0.3">
      <c r="A209" s="2">
        <v>211</v>
      </c>
      <c r="B209">
        <f>VLOOKUP(A209,tabella,6,FALSE)</f>
        <v>10</v>
      </c>
    </row>
    <row r="210" spans="1:2" x14ac:dyDescent="0.3">
      <c r="A210" s="2">
        <v>212</v>
      </c>
      <c r="B210">
        <f>VLOOKUP(A210,tabella,6,FALSE)</f>
        <v>0</v>
      </c>
    </row>
    <row r="211" spans="1:2" x14ac:dyDescent="0.3">
      <c r="A211" s="2">
        <v>213</v>
      </c>
      <c r="B211">
        <f>VLOOKUP(A211,tabella,6,FALSE)</f>
        <v>10</v>
      </c>
    </row>
    <row r="212" spans="1:2" x14ac:dyDescent="0.3">
      <c r="A212" s="2">
        <v>214</v>
      </c>
      <c r="B212">
        <f>VLOOKUP(A212,tabella,6,FALSE)</f>
        <v>0</v>
      </c>
    </row>
    <row r="213" spans="1:2" x14ac:dyDescent="0.3">
      <c r="A213" s="2">
        <v>215</v>
      </c>
      <c r="B213">
        <f>VLOOKUP(A213,tabella,6,FALSE)</f>
        <v>20</v>
      </c>
    </row>
    <row r="214" spans="1:2" x14ac:dyDescent="0.3">
      <c r="A214" s="2">
        <v>216</v>
      </c>
      <c r="B214">
        <f>VLOOKUP(A214,tabella,6,FALSE)</f>
        <v>0</v>
      </c>
    </row>
    <row r="215" spans="1:2" x14ac:dyDescent="0.3">
      <c r="A215" s="2">
        <v>217</v>
      </c>
      <c r="B215">
        <f>VLOOKUP(A215,tabella,6,FALSE)</f>
        <v>20</v>
      </c>
    </row>
    <row r="216" spans="1:2" x14ac:dyDescent="0.3">
      <c r="A216" s="2">
        <v>218</v>
      </c>
      <c r="B216">
        <f>VLOOKUP(A216,tabella,6,FALSE)</f>
        <v>0</v>
      </c>
    </row>
    <row r="217" spans="1:2" x14ac:dyDescent="0.3">
      <c r="A217" s="2">
        <v>219</v>
      </c>
      <c r="B217">
        <f>VLOOKUP(A217,tabella,6,FALSE)</f>
        <v>20</v>
      </c>
    </row>
    <row r="218" spans="1:2" x14ac:dyDescent="0.3">
      <c r="A218" s="2">
        <v>220</v>
      </c>
      <c r="B218">
        <f>VLOOKUP(A218,tabella,6,FALSE)</f>
        <v>20</v>
      </c>
    </row>
    <row r="219" spans="1:2" x14ac:dyDescent="0.3">
      <c r="A219" s="2">
        <v>221</v>
      </c>
      <c r="B219">
        <f>VLOOKUP(A219,tabella,6,FALSE)</f>
        <v>20</v>
      </c>
    </row>
    <row r="220" spans="1:2" x14ac:dyDescent="0.3">
      <c r="A220" s="2">
        <v>222</v>
      </c>
      <c r="B220">
        <f>VLOOKUP(A220,tabella,6,FALSE)</f>
        <v>0</v>
      </c>
    </row>
    <row r="221" spans="1:2" x14ac:dyDescent="0.3">
      <c r="A221" s="2">
        <v>223</v>
      </c>
      <c r="B221">
        <f>VLOOKUP(A221,tabella,6,FALSE)</f>
        <v>0</v>
      </c>
    </row>
    <row r="222" spans="1:2" x14ac:dyDescent="0.3">
      <c r="A222" s="2">
        <v>224</v>
      </c>
      <c r="B222">
        <f>VLOOKUP(A222,tabella,6,FALSE)</f>
        <v>0</v>
      </c>
    </row>
    <row r="223" spans="1:2" x14ac:dyDescent="0.3">
      <c r="A223" s="2">
        <v>225</v>
      </c>
      <c r="B223">
        <f>VLOOKUP(A223,tabella,6,FALSE)</f>
        <v>20</v>
      </c>
    </row>
    <row r="224" spans="1:2" x14ac:dyDescent="0.3">
      <c r="A224" s="2">
        <v>226</v>
      </c>
      <c r="B224">
        <f>VLOOKUP(A224,tabella,6,FALSE)</f>
        <v>0</v>
      </c>
    </row>
    <row r="225" spans="1:2" x14ac:dyDescent="0.3">
      <c r="A225" s="2">
        <v>227</v>
      </c>
      <c r="B225">
        <f>VLOOKUP(A225,tabella,6,FALSE)</f>
        <v>20</v>
      </c>
    </row>
    <row r="226" spans="1:2" x14ac:dyDescent="0.3">
      <c r="A226" s="2">
        <v>228</v>
      </c>
      <c r="B226">
        <f>VLOOKUP(A226,tabella,6,FALSE)</f>
        <v>0</v>
      </c>
    </row>
    <row r="227" spans="1:2" x14ac:dyDescent="0.3">
      <c r="A227" s="2">
        <v>229</v>
      </c>
      <c r="B227">
        <f>VLOOKUP(A227,tabella,6,FALSE)</f>
        <v>10</v>
      </c>
    </row>
    <row r="228" spans="1:2" x14ac:dyDescent="0.3">
      <c r="A228" s="2">
        <v>230</v>
      </c>
      <c r="B228">
        <f>VLOOKUP(A228,tabella,6,FALSE)</f>
        <v>0</v>
      </c>
    </row>
    <row r="229" spans="1:2" x14ac:dyDescent="0.3">
      <c r="A229" s="2">
        <v>231</v>
      </c>
      <c r="B229">
        <f>VLOOKUP(A229,tabella,6,FALSE)</f>
        <v>20</v>
      </c>
    </row>
    <row r="230" spans="1:2" x14ac:dyDescent="0.3">
      <c r="A230" s="2">
        <v>232</v>
      </c>
      <c r="B230">
        <f>VLOOKUP(A230,tabella,6,FALSE)</f>
        <v>0</v>
      </c>
    </row>
    <row r="231" spans="1:2" x14ac:dyDescent="0.3">
      <c r="A231" s="2">
        <v>233</v>
      </c>
      <c r="B231">
        <f>VLOOKUP(A231,tabella,6,FALSE)</f>
        <v>20</v>
      </c>
    </row>
    <row r="232" spans="1:2" x14ac:dyDescent="0.3">
      <c r="A232" s="2">
        <v>234</v>
      </c>
      <c r="B232">
        <f>VLOOKUP(A232,tabella,6,FALSE)</f>
        <v>0</v>
      </c>
    </row>
    <row r="233" spans="1:2" x14ac:dyDescent="0.3">
      <c r="A233" s="2">
        <v>235</v>
      </c>
      <c r="B233">
        <f>VLOOKUP(A233,tabella,6,FALSE)</f>
        <v>10</v>
      </c>
    </row>
    <row r="234" spans="1:2" x14ac:dyDescent="0.3">
      <c r="A234" s="2">
        <v>236</v>
      </c>
      <c r="B234">
        <f>VLOOKUP(A234,tabella,6,FALSE)</f>
        <v>0</v>
      </c>
    </row>
    <row r="235" spans="1:2" x14ac:dyDescent="0.3">
      <c r="A235" s="2">
        <v>237</v>
      </c>
      <c r="B235">
        <f>VLOOKUP(A235,tabella,6,FALSE)</f>
        <v>20</v>
      </c>
    </row>
    <row r="236" spans="1:2" x14ac:dyDescent="0.3">
      <c r="A236" s="2">
        <v>238</v>
      </c>
      <c r="B236">
        <f>VLOOKUP(A236,tabella,6,FALSE)</f>
        <v>0</v>
      </c>
    </row>
    <row r="237" spans="1:2" x14ac:dyDescent="0.3">
      <c r="A237" s="2">
        <v>239</v>
      </c>
      <c r="B237">
        <f>VLOOKUP(A237,tabella,6,FALSE)</f>
        <v>0</v>
      </c>
    </row>
    <row r="238" spans="1:2" x14ac:dyDescent="0.3">
      <c r="A238" s="2">
        <v>240</v>
      </c>
      <c r="B238">
        <f>VLOOKUP(A238,tabella,6,FALSE)</f>
        <v>20</v>
      </c>
    </row>
    <row r="239" spans="1:2" x14ac:dyDescent="0.3">
      <c r="A239" s="2">
        <v>241</v>
      </c>
      <c r="B239">
        <f>VLOOKUP(A239,tabella,6,FALSE)</f>
        <v>0</v>
      </c>
    </row>
    <row r="240" spans="1:2" x14ac:dyDescent="0.3">
      <c r="A240" s="2">
        <v>242</v>
      </c>
      <c r="B240">
        <f>VLOOKUP(A240,tabella,6,FALSE)</f>
        <v>0</v>
      </c>
    </row>
    <row r="241" spans="1:2" x14ac:dyDescent="0.3">
      <c r="A241" s="2">
        <v>243</v>
      </c>
      <c r="B241">
        <f>VLOOKUP(A241,tabella,6,FALSE)</f>
        <v>10</v>
      </c>
    </row>
    <row r="242" spans="1:2" x14ac:dyDescent="0.3">
      <c r="A242" s="2">
        <v>244</v>
      </c>
      <c r="B242">
        <f>VLOOKUP(A242,tabella,6,FALSE)</f>
        <v>20</v>
      </c>
    </row>
    <row r="243" spans="1:2" x14ac:dyDescent="0.3">
      <c r="A243" s="2">
        <v>245</v>
      </c>
      <c r="B243">
        <f>VLOOKUP(A243,tabella,6,FALSE)</f>
        <v>0</v>
      </c>
    </row>
    <row r="244" spans="1:2" x14ac:dyDescent="0.3">
      <c r="A244" s="2">
        <v>246</v>
      </c>
      <c r="B244">
        <f>VLOOKUP(A244,tabella,6,FALSE)</f>
        <v>20</v>
      </c>
    </row>
    <row r="245" spans="1:2" x14ac:dyDescent="0.3">
      <c r="A245" s="2">
        <v>247</v>
      </c>
      <c r="B245">
        <f>VLOOKUP(A245,tabella,6,FALSE)</f>
        <v>10</v>
      </c>
    </row>
    <row r="246" spans="1:2" x14ac:dyDescent="0.3">
      <c r="A246" s="2">
        <v>248</v>
      </c>
      <c r="B246">
        <f>VLOOKUP(A246,tabella,6,FALSE)</f>
        <v>0</v>
      </c>
    </row>
    <row r="247" spans="1:2" x14ac:dyDescent="0.3">
      <c r="A247" s="2">
        <v>249</v>
      </c>
      <c r="B247">
        <f>VLOOKUP(A247,tabella,6,FALSE)</f>
        <v>0</v>
      </c>
    </row>
    <row r="248" spans="1:2" x14ac:dyDescent="0.3">
      <c r="A248" s="2">
        <v>250</v>
      </c>
      <c r="B248">
        <f>VLOOKUP(A248,tabella,6,FALSE)</f>
        <v>20</v>
      </c>
    </row>
    <row r="249" spans="1:2" x14ac:dyDescent="0.3">
      <c r="A249" s="2">
        <v>251</v>
      </c>
      <c r="B249">
        <f>VLOOKUP(A249,tabella,6,FALSE)</f>
        <v>0</v>
      </c>
    </row>
    <row r="250" spans="1:2" x14ac:dyDescent="0.3">
      <c r="A250" s="2">
        <v>252</v>
      </c>
      <c r="B250">
        <f>VLOOKUP(A250,tabella,6,FALSE)</f>
        <v>0</v>
      </c>
    </row>
    <row r="251" spans="1:2" x14ac:dyDescent="0.3">
      <c r="A251" s="2">
        <v>253</v>
      </c>
      <c r="B251">
        <f>VLOOKUP(A251,tabella,6,FALSE)</f>
        <v>0</v>
      </c>
    </row>
    <row r="252" spans="1:2" x14ac:dyDescent="0.3">
      <c r="A252" s="2">
        <v>254</v>
      </c>
      <c r="B252">
        <f>VLOOKUP(A252,tabella,6,FALSE)</f>
        <v>20</v>
      </c>
    </row>
    <row r="253" spans="1:2" x14ac:dyDescent="0.3">
      <c r="A253" s="2">
        <v>255</v>
      </c>
      <c r="B253">
        <f>VLOOKUP(A253,tabella,6,FALSE)</f>
        <v>20</v>
      </c>
    </row>
    <row r="254" spans="1:2" x14ac:dyDescent="0.3">
      <c r="A254" s="2">
        <v>256</v>
      </c>
      <c r="B254">
        <f>VLOOKUP(A254,tabella,6,FALSE)</f>
        <v>20</v>
      </c>
    </row>
    <row r="255" spans="1:2" x14ac:dyDescent="0.3">
      <c r="A255" s="2">
        <v>257</v>
      </c>
      <c r="B255">
        <f>VLOOKUP(A255,tabella,6,FALSE)</f>
        <v>0</v>
      </c>
    </row>
    <row r="256" spans="1:2" x14ac:dyDescent="0.3">
      <c r="A256" s="2">
        <v>258</v>
      </c>
      <c r="B256">
        <f>VLOOKUP(A256,tabella,6,FALSE)</f>
        <v>10</v>
      </c>
    </row>
    <row r="257" spans="1:2" x14ac:dyDescent="0.3">
      <c r="A257" s="2">
        <v>259</v>
      </c>
      <c r="B257">
        <f>VLOOKUP(A257,tabella,6,FALSE)</f>
        <v>0</v>
      </c>
    </row>
    <row r="258" spans="1:2" x14ac:dyDescent="0.3">
      <c r="A258" s="2">
        <v>260</v>
      </c>
      <c r="B258">
        <f>VLOOKUP(A258,tabella,6,FALSE)</f>
        <v>0</v>
      </c>
    </row>
    <row r="259" spans="1:2" x14ac:dyDescent="0.3">
      <c r="A259" s="2">
        <v>261</v>
      </c>
      <c r="B259">
        <f>VLOOKUP(A259,tabella,6,FALSE)</f>
        <v>20</v>
      </c>
    </row>
    <row r="260" spans="1:2" x14ac:dyDescent="0.3">
      <c r="A260" s="2">
        <v>262</v>
      </c>
      <c r="B260">
        <f>VLOOKUP(A260,tabella,6,FALSE)</f>
        <v>20</v>
      </c>
    </row>
    <row r="261" spans="1:2" x14ac:dyDescent="0.3">
      <c r="A261" s="2">
        <v>263</v>
      </c>
      <c r="B261">
        <f>VLOOKUP(A261,tabella,6,FALSE)</f>
        <v>20</v>
      </c>
    </row>
    <row r="262" spans="1:2" x14ac:dyDescent="0.3">
      <c r="A262" s="2">
        <v>264</v>
      </c>
      <c r="B262">
        <f>VLOOKUP(A262,tabella,6,FALSE)</f>
        <v>10</v>
      </c>
    </row>
    <row r="263" spans="1:2" x14ac:dyDescent="0.3">
      <c r="A263" s="2">
        <v>265</v>
      </c>
      <c r="B263">
        <f>VLOOKUP(A263,tabella,6,FALSE)</f>
        <v>10</v>
      </c>
    </row>
    <row r="264" spans="1:2" x14ac:dyDescent="0.3">
      <c r="A264" s="2">
        <v>266</v>
      </c>
      <c r="B264">
        <f>VLOOKUP(A264,tabella,6,FALSE)</f>
        <v>0</v>
      </c>
    </row>
    <row r="265" spans="1:2" x14ac:dyDescent="0.3">
      <c r="A265" s="2">
        <v>267</v>
      </c>
      <c r="B265">
        <f>VLOOKUP(A265,tabella,6,FALSE)</f>
        <v>20</v>
      </c>
    </row>
    <row r="266" spans="1:2" x14ac:dyDescent="0.3">
      <c r="A266" s="2">
        <v>268</v>
      </c>
      <c r="B266">
        <f>VLOOKUP(A266,tabella,6,FALSE)</f>
        <v>0</v>
      </c>
    </row>
    <row r="267" spans="1:2" x14ac:dyDescent="0.3">
      <c r="A267" s="2">
        <v>269</v>
      </c>
      <c r="B267">
        <f>VLOOKUP(A267,tabella,6,FALSE)</f>
        <v>10</v>
      </c>
    </row>
    <row r="268" spans="1:2" x14ac:dyDescent="0.3">
      <c r="A268" s="2">
        <v>270</v>
      </c>
      <c r="B268">
        <f>VLOOKUP(A268,tabella,6,FALSE)</f>
        <v>20</v>
      </c>
    </row>
    <row r="269" spans="1:2" x14ac:dyDescent="0.3">
      <c r="A269" s="2">
        <v>271</v>
      </c>
      <c r="B269">
        <f>VLOOKUP(A269,tabella,6,FALSE)</f>
        <v>20</v>
      </c>
    </row>
    <row r="270" spans="1:2" x14ac:dyDescent="0.3">
      <c r="A270" s="2">
        <v>272</v>
      </c>
      <c r="B270">
        <f>VLOOKUP(A270,tabella,6,FALSE)</f>
        <v>10</v>
      </c>
    </row>
    <row r="271" spans="1:2" x14ac:dyDescent="0.3">
      <c r="A271" s="2">
        <v>273</v>
      </c>
      <c r="B271">
        <f>VLOOKUP(A271,tabella,6,FALSE)</f>
        <v>0</v>
      </c>
    </row>
    <row r="272" spans="1:2" x14ac:dyDescent="0.3">
      <c r="A272" s="2">
        <v>274</v>
      </c>
      <c r="B272">
        <f>VLOOKUP(A272,tabella,6,FALSE)</f>
        <v>20</v>
      </c>
    </row>
    <row r="273" spans="1:2" x14ac:dyDescent="0.3">
      <c r="A273" s="2">
        <v>275</v>
      </c>
      <c r="B273">
        <f>VLOOKUP(A273,tabella,6,FALSE)</f>
        <v>0</v>
      </c>
    </row>
    <row r="274" spans="1:2" x14ac:dyDescent="0.3">
      <c r="A274" s="2">
        <v>276</v>
      </c>
      <c r="B274">
        <f>VLOOKUP(A274,tabella,6,FALSE)</f>
        <v>0</v>
      </c>
    </row>
    <row r="275" spans="1:2" x14ac:dyDescent="0.3">
      <c r="A275" s="2">
        <v>277</v>
      </c>
      <c r="B275">
        <f>VLOOKUP(A275,tabella,6,FALSE)</f>
        <v>0</v>
      </c>
    </row>
    <row r="276" spans="1:2" x14ac:dyDescent="0.3">
      <c r="A276" s="2">
        <v>278</v>
      </c>
      <c r="B276">
        <f>VLOOKUP(A276,tabella,6,FALSE)</f>
        <v>0</v>
      </c>
    </row>
    <row r="277" spans="1:2" x14ac:dyDescent="0.3">
      <c r="A277" s="2">
        <v>279</v>
      </c>
      <c r="B277">
        <f>VLOOKUP(A277,tabella,6,FALSE)</f>
        <v>20</v>
      </c>
    </row>
    <row r="278" spans="1:2" x14ac:dyDescent="0.3">
      <c r="A278" s="2">
        <v>280</v>
      </c>
      <c r="B278">
        <f>VLOOKUP(A278,tabella,6,FALSE)</f>
        <v>0</v>
      </c>
    </row>
    <row r="279" spans="1:2" x14ac:dyDescent="0.3">
      <c r="A279" s="2">
        <v>281</v>
      </c>
      <c r="B279">
        <f>VLOOKUP(A279,tabella,6,FALSE)</f>
        <v>0</v>
      </c>
    </row>
    <row r="280" spans="1:2" x14ac:dyDescent="0.3">
      <c r="A280" s="2">
        <v>282</v>
      </c>
      <c r="B280">
        <f>VLOOKUP(A280,tabella,6,FALSE)</f>
        <v>20</v>
      </c>
    </row>
    <row r="281" spans="1:2" x14ac:dyDescent="0.3">
      <c r="A281" s="2">
        <v>283</v>
      </c>
      <c r="B281">
        <f>VLOOKUP(A281,tabella,6,FALSE)</f>
        <v>0</v>
      </c>
    </row>
    <row r="282" spans="1:2" x14ac:dyDescent="0.3">
      <c r="A282" s="2">
        <v>284</v>
      </c>
      <c r="B282">
        <f>VLOOKUP(A282,tabella,6,FALSE)</f>
        <v>0</v>
      </c>
    </row>
    <row r="283" spans="1:2" x14ac:dyDescent="0.3">
      <c r="A283" s="2">
        <v>285</v>
      </c>
      <c r="B283">
        <f>VLOOKUP(A283,tabella,6,FALSE)</f>
        <v>0</v>
      </c>
    </row>
    <row r="284" spans="1:2" x14ac:dyDescent="0.3">
      <c r="A284" s="2">
        <v>286</v>
      </c>
      <c r="B284">
        <f>VLOOKUP(A284,tabella,6,FALSE)</f>
        <v>20</v>
      </c>
    </row>
    <row r="285" spans="1:2" x14ac:dyDescent="0.3">
      <c r="A285" s="2">
        <v>287</v>
      </c>
      <c r="B285">
        <f>VLOOKUP(A285,tabella,6,FALSE)</f>
        <v>0</v>
      </c>
    </row>
    <row r="286" spans="1:2" x14ac:dyDescent="0.3">
      <c r="A286" s="2">
        <v>288</v>
      </c>
      <c r="B286">
        <f>VLOOKUP(A286,tabella,6,FALSE)</f>
        <v>20</v>
      </c>
    </row>
    <row r="287" spans="1:2" x14ac:dyDescent="0.3">
      <c r="A287" s="2">
        <v>289</v>
      </c>
      <c r="B287">
        <f>VLOOKUP(A287,tabella,6,FALSE)</f>
        <v>0</v>
      </c>
    </row>
    <row r="288" spans="1:2" x14ac:dyDescent="0.3">
      <c r="A288" s="2">
        <v>290</v>
      </c>
      <c r="B288">
        <f>VLOOKUP(A288,tabella,6,FALSE)</f>
        <v>10</v>
      </c>
    </row>
    <row r="289" spans="1:2" x14ac:dyDescent="0.3">
      <c r="A289" s="2">
        <v>291</v>
      </c>
      <c r="B289">
        <f>VLOOKUP(A289,tabella,6,FALSE)</f>
        <v>20</v>
      </c>
    </row>
    <row r="290" spans="1:2" x14ac:dyDescent="0.3">
      <c r="A290" s="2">
        <v>292</v>
      </c>
      <c r="B290">
        <f>VLOOKUP(A290,tabella,6,FALSE)</f>
        <v>20</v>
      </c>
    </row>
    <row r="291" spans="1:2" x14ac:dyDescent="0.3">
      <c r="A291" s="2">
        <v>293</v>
      </c>
      <c r="B291">
        <f>VLOOKUP(A291,tabella,6,FALSE)</f>
        <v>20</v>
      </c>
    </row>
    <row r="292" spans="1:2" x14ac:dyDescent="0.3">
      <c r="A292" s="2">
        <v>294</v>
      </c>
      <c r="B292">
        <f>VLOOKUP(A292,tabella,6,FALSE)</f>
        <v>10</v>
      </c>
    </row>
    <row r="293" spans="1:2" x14ac:dyDescent="0.3">
      <c r="A293" s="2">
        <v>295</v>
      </c>
      <c r="B293">
        <f>VLOOKUP(A293,tabella,6,FALSE)</f>
        <v>0</v>
      </c>
    </row>
    <row r="294" spans="1:2" x14ac:dyDescent="0.3">
      <c r="A294" s="2">
        <v>296</v>
      </c>
      <c r="B294">
        <f>VLOOKUP(A294,tabella,6,FALSE)</f>
        <v>10</v>
      </c>
    </row>
    <row r="295" spans="1:2" x14ac:dyDescent="0.3">
      <c r="A295" s="2">
        <v>297</v>
      </c>
      <c r="B295">
        <f>VLOOKUP(A295,tabella,6,FALSE)</f>
        <v>20</v>
      </c>
    </row>
    <row r="296" spans="1:2" x14ac:dyDescent="0.3">
      <c r="A296" s="2">
        <v>298</v>
      </c>
      <c r="B296">
        <f>VLOOKUP(A296,tabella,6,FALSE)</f>
        <v>0</v>
      </c>
    </row>
    <row r="297" spans="1:2" x14ac:dyDescent="0.3">
      <c r="A297" s="2">
        <v>299</v>
      </c>
      <c r="B297">
        <f>VLOOKUP(A297,tabella,6,FALSE)</f>
        <v>20</v>
      </c>
    </row>
    <row r="298" spans="1:2" x14ac:dyDescent="0.3">
      <c r="A298" s="2">
        <v>300</v>
      </c>
      <c r="B298">
        <f>VLOOKUP(A298,tabella,6,FALSE)</f>
        <v>10</v>
      </c>
    </row>
    <row r="299" spans="1:2" x14ac:dyDescent="0.3">
      <c r="A299" s="2">
        <v>301</v>
      </c>
      <c r="B299">
        <f>VLOOKUP(A299,tabella,6,FALSE)</f>
        <v>20</v>
      </c>
    </row>
    <row r="300" spans="1:2" x14ac:dyDescent="0.3">
      <c r="A300" s="2">
        <v>302</v>
      </c>
      <c r="B300">
        <f>VLOOKUP(A300,tabella,6,FALSE)</f>
        <v>0</v>
      </c>
    </row>
    <row r="301" spans="1:2" x14ac:dyDescent="0.3">
      <c r="A301" s="2">
        <v>303</v>
      </c>
      <c r="B301">
        <f>VLOOKUP(A301,tabella,6,FALSE)</f>
        <v>20</v>
      </c>
    </row>
    <row r="302" spans="1:2" x14ac:dyDescent="0.3">
      <c r="A302" s="2">
        <v>304</v>
      </c>
      <c r="B302">
        <f>VLOOKUP(A302,tabella,6,FALSE)</f>
        <v>0</v>
      </c>
    </row>
    <row r="303" spans="1:2" x14ac:dyDescent="0.3">
      <c r="A303" s="2">
        <v>305</v>
      </c>
      <c r="B303">
        <f>VLOOKUP(A303,tabella,6,FALSE)</f>
        <v>10</v>
      </c>
    </row>
    <row r="304" spans="1:2" x14ac:dyDescent="0.3">
      <c r="A304" s="2">
        <v>306</v>
      </c>
      <c r="B304">
        <f>VLOOKUP(A304,tabella,6,FALSE)</f>
        <v>20</v>
      </c>
    </row>
    <row r="305" spans="1:2" x14ac:dyDescent="0.3">
      <c r="A305" s="2">
        <v>307</v>
      </c>
      <c r="B305">
        <f>VLOOKUP(A305,tabella,6,FALSE)</f>
        <v>20</v>
      </c>
    </row>
    <row r="306" spans="1:2" x14ac:dyDescent="0.3">
      <c r="A306" s="2">
        <v>308</v>
      </c>
      <c r="B306">
        <f>VLOOKUP(A306,tabella,6,FALSE)</f>
        <v>0</v>
      </c>
    </row>
    <row r="307" spans="1:2" x14ac:dyDescent="0.3">
      <c r="A307" s="2">
        <v>309</v>
      </c>
      <c r="B307">
        <f>VLOOKUP(A307,tabella,6,FALSE)</f>
        <v>0</v>
      </c>
    </row>
    <row r="308" spans="1:2" x14ac:dyDescent="0.3">
      <c r="A308" s="2">
        <v>310</v>
      </c>
      <c r="B308">
        <f>VLOOKUP(A308,tabella,6,FALSE)</f>
        <v>10</v>
      </c>
    </row>
    <row r="309" spans="1:2" x14ac:dyDescent="0.3">
      <c r="A309" s="2">
        <v>311</v>
      </c>
      <c r="B309">
        <f>VLOOKUP(A309,tabella,6,FALSE)</f>
        <v>20</v>
      </c>
    </row>
    <row r="310" spans="1:2" x14ac:dyDescent="0.3">
      <c r="A310" s="2">
        <v>312</v>
      </c>
      <c r="B310">
        <f>VLOOKUP(A310,tabella,6,FALSE)</f>
        <v>0</v>
      </c>
    </row>
    <row r="311" spans="1:2" x14ac:dyDescent="0.3">
      <c r="A311" s="2">
        <v>313</v>
      </c>
      <c r="B311">
        <f>VLOOKUP(A311,tabella,6,FALSE)</f>
        <v>20</v>
      </c>
    </row>
    <row r="312" spans="1:2" x14ac:dyDescent="0.3">
      <c r="A312" s="2">
        <v>314</v>
      </c>
      <c r="B312">
        <f>VLOOKUP(A312,tabella,6,FALSE)</f>
        <v>10</v>
      </c>
    </row>
    <row r="313" spans="1:2" x14ac:dyDescent="0.3">
      <c r="A313" s="2">
        <v>315</v>
      </c>
      <c r="B313">
        <f>VLOOKUP(A313,tabella,6,FALSE)</f>
        <v>10</v>
      </c>
    </row>
    <row r="314" spans="1:2" x14ac:dyDescent="0.3">
      <c r="A314" s="2">
        <v>316</v>
      </c>
      <c r="B314">
        <f>VLOOKUP(A314,tabella,6,FALSE)</f>
        <v>0</v>
      </c>
    </row>
    <row r="315" spans="1:2" x14ac:dyDescent="0.3">
      <c r="A315" s="2">
        <v>317</v>
      </c>
      <c r="B315">
        <f>VLOOKUP(A315,tabella,6,FALSE)</f>
        <v>20</v>
      </c>
    </row>
    <row r="316" spans="1:2" x14ac:dyDescent="0.3">
      <c r="A316" s="2">
        <v>318</v>
      </c>
      <c r="B316">
        <f>VLOOKUP(A316,tabella,6,FALSE)</f>
        <v>10</v>
      </c>
    </row>
    <row r="317" spans="1:2" x14ac:dyDescent="0.3">
      <c r="A317" s="2">
        <v>319</v>
      </c>
      <c r="B317">
        <f>VLOOKUP(A317,tabella,6,FALSE)</f>
        <v>0</v>
      </c>
    </row>
    <row r="318" spans="1:2" x14ac:dyDescent="0.3">
      <c r="A318" s="2">
        <v>320</v>
      </c>
      <c r="B318">
        <f>VLOOKUP(A318,tabella,6,FALSE)</f>
        <v>20</v>
      </c>
    </row>
    <row r="319" spans="1:2" x14ac:dyDescent="0.3">
      <c r="A319" s="2">
        <v>321</v>
      </c>
      <c r="B319">
        <f>VLOOKUP(A319,tabella,6,FALSE)</f>
        <v>0</v>
      </c>
    </row>
    <row r="320" spans="1:2" x14ac:dyDescent="0.3">
      <c r="A320" s="2">
        <v>322</v>
      </c>
      <c r="B320">
        <f>VLOOKUP(A320,tabella,6,FALSE)</f>
        <v>0</v>
      </c>
    </row>
    <row r="321" spans="1:2" x14ac:dyDescent="0.3">
      <c r="A321" s="2">
        <v>323</v>
      </c>
      <c r="B321">
        <f>VLOOKUP(A321,tabella,6,FALSE)</f>
        <v>20</v>
      </c>
    </row>
    <row r="322" spans="1:2" x14ac:dyDescent="0.3">
      <c r="A322" s="2">
        <v>324</v>
      </c>
      <c r="B322">
        <f>VLOOKUP(A322,tabella,6,FALSE)</f>
        <v>0</v>
      </c>
    </row>
    <row r="323" spans="1:2" x14ac:dyDescent="0.3">
      <c r="A323" s="2">
        <v>325</v>
      </c>
      <c r="B323">
        <f>VLOOKUP(A323,tabella,6,FALSE)</f>
        <v>0</v>
      </c>
    </row>
    <row r="324" spans="1:2" x14ac:dyDescent="0.3">
      <c r="A324" s="2">
        <v>326</v>
      </c>
      <c r="B324">
        <f>VLOOKUP(A324,tabella,6,FALSE)</f>
        <v>20</v>
      </c>
    </row>
    <row r="325" spans="1:2" x14ac:dyDescent="0.3">
      <c r="A325" s="2">
        <v>327</v>
      </c>
      <c r="B325">
        <f>VLOOKUP(A325,tabella,6,FALSE)</f>
        <v>0</v>
      </c>
    </row>
    <row r="326" spans="1:2" x14ac:dyDescent="0.3">
      <c r="A326" s="2">
        <v>328</v>
      </c>
      <c r="B326">
        <f>VLOOKUP(A326,tabella,6,FALSE)</f>
        <v>20</v>
      </c>
    </row>
    <row r="327" spans="1:2" x14ac:dyDescent="0.3">
      <c r="A327" s="2">
        <v>329</v>
      </c>
      <c r="B327">
        <f>VLOOKUP(A327,tabella,6,FALSE)</f>
        <v>10</v>
      </c>
    </row>
    <row r="328" spans="1:2" x14ac:dyDescent="0.3">
      <c r="A328" s="2">
        <v>330</v>
      </c>
      <c r="B328">
        <f>VLOOKUP(A328,tabella,6,FALSE)</f>
        <v>10</v>
      </c>
    </row>
    <row r="329" spans="1:2" x14ac:dyDescent="0.3">
      <c r="A329" s="2">
        <v>331</v>
      </c>
      <c r="B329">
        <f>VLOOKUP(A329,tabella,6,FALSE)</f>
        <v>0</v>
      </c>
    </row>
    <row r="330" spans="1:2" x14ac:dyDescent="0.3">
      <c r="A330" s="2">
        <v>332</v>
      </c>
      <c r="B330">
        <f>VLOOKUP(A330,tabella,6,FALSE)</f>
        <v>20</v>
      </c>
    </row>
    <row r="331" spans="1:2" x14ac:dyDescent="0.3">
      <c r="A331" s="2">
        <v>333</v>
      </c>
      <c r="B331">
        <f>VLOOKUP(A331,tabella,6,FALSE)</f>
        <v>0</v>
      </c>
    </row>
    <row r="332" spans="1:2" x14ac:dyDescent="0.3">
      <c r="A332" s="2">
        <v>334</v>
      </c>
      <c r="B332">
        <f>VLOOKUP(A332,tabella,6,FALSE)</f>
        <v>20</v>
      </c>
    </row>
    <row r="333" spans="1:2" x14ac:dyDescent="0.3">
      <c r="A333" s="2">
        <v>335</v>
      </c>
      <c r="B333">
        <f>VLOOKUP(A333,tabella,6,FALSE)</f>
        <v>10</v>
      </c>
    </row>
    <row r="334" spans="1:2" x14ac:dyDescent="0.3">
      <c r="A334" s="2">
        <v>336</v>
      </c>
      <c r="B334">
        <f>VLOOKUP(A334,tabella,6,FALSE)</f>
        <v>0</v>
      </c>
    </row>
    <row r="335" spans="1:2" x14ac:dyDescent="0.3">
      <c r="A335" s="2">
        <v>337</v>
      </c>
      <c r="B335">
        <f>VLOOKUP(A335,tabella,6,FALSE)</f>
        <v>20</v>
      </c>
    </row>
    <row r="336" spans="1:2" x14ac:dyDescent="0.3">
      <c r="A336" s="2">
        <v>338</v>
      </c>
      <c r="B336">
        <f>VLOOKUP(A336,tabella,6,FALSE)</f>
        <v>0</v>
      </c>
    </row>
    <row r="337" spans="1:2" x14ac:dyDescent="0.3">
      <c r="A337" s="2">
        <v>339</v>
      </c>
      <c r="B337">
        <f>VLOOKUP(A337,tabella,6,FALSE)</f>
        <v>10</v>
      </c>
    </row>
    <row r="338" spans="1:2" x14ac:dyDescent="0.3">
      <c r="A338" s="2">
        <v>340</v>
      </c>
      <c r="B338">
        <f>VLOOKUP(A338,tabella,6,FALSE)</f>
        <v>20</v>
      </c>
    </row>
    <row r="339" spans="1:2" x14ac:dyDescent="0.3">
      <c r="A339" s="2">
        <v>341</v>
      </c>
      <c r="B339">
        <f>VLOOKUP(A339,tabella,6,FALSE)</f>
        <v>0</v>
      </c>
    </row>
    <row r="340" spans="1:2" x14ac:dyDescent="0.3">
      <c r="A340" s="2">
        <v>342</v>
      </c>
      <c r="B340">
        <f>VLOOKUP(A340,tabella,6,FALSE)</f>
        <v>0</v>
      </c>
    </row>
    <row r="341" spans="1:2" x14ac:dyDescent="0.3">
      <c r="A341" s="2">
        <v>343</v>
      </c>
      <c r="B341">
        <f>VLOOKUP(A341,tabella,6,FALSE)</f>
        <v>0</v>
      </c>
    </row>
    <row r="342" spans="1:2" x14ac:dyDescent="0.3">
      <c r="A342" s="2">
        <v>344</v>
      </c>
      <c r="B342">
        <f>VLOOKUP(A342,tabella,6,FALSE)</f>
        <v>20</v>
      </c>
    </row>
    <row r="343" spans="1:2" x14ac:dyDescent="0.3">
      <c r="A343" s="2">
        <v>345</v>
      </c>
      <c r="B343">
        <f>VLOOKUP(A343,tabella,6,FALSE)</f>
        <v>20</v>
      </c>
    </row>
    <row r="344" spans="1:2" x14ac:dyDescent="0.3">
      <c r="A344" s="2">
        <v>346</v>
      </c>
      <c r="B344">
        <f>VLOOKUP(A344,tabella,6,FALSE)</f>
        <v>10</v>
      </c>
    </row>
    <row r="345" spans="1:2" x14ac:dyDescent="0.3">
      <c r="A345" s="2">
        <v>347</v>
      </c>
      <c r="B345">
        <f>VLOOKUP(A345,tabella,6,FALSE)</f>
        <v>0</v>
      </c>
    </row>
    <row r="346" spans="1:2" x14ac:dyDescent="0.3">
      <c r="A346" s="2">
        <v>348</v>
      </c>
      <c r="B346">
        <f>VLOOKUP(A346,tabella,6,FALSE)</f>
        <v>20</v>
      </c>
    </row>
    <row r="347" spans="1:2" x14ac:dyDescent="0.3">
      <c r="A347" s="2">
        <v>349</v>
      </c>
      <c r="B347">
        <f>VLOOKUP(A347,tabella,6,FALSE)</f>
        <v>10</v>
      </c>
    </row>
    <row r="348" spans="1:2" x14ac:dyDescent="0.3">
      <c r="A348" s="2">
        <v>350</v>
      </c>
      <c r="B348">
        <f>VLOOKUP(A348,tabella,6,FALSE)</f>
        <v>20</v>
      </c>
    </row>
    <row r="349" spans="1:2" x14ac:dyDescent="0.3">
      <c r="A349" s="2">
        <v>351</v>
      </c>
      <c r="B349">
        <f>VLOOKUP(A349,tabella,6,FALSE)</f>
        <v>0</v>
      </c>
    </row>
    <row r="350" spans="1:2" x14ac:dyDescent="0.3">
      <c r="A350" s="2">
        <v>352</v>
      </c>
      <c r="B350">
        <f>VLOOKUP(A350,tabella,6,FALSE)</f>
        <v>0</v>
      </c>
    </row>
    <row r="351" spans="1:2" x14ac:dyDescent="0.3">
      <c r="A351" s="2">
        <v>353</v>
      </c>
      <c r="B351">
        <f>VLOOKUP(A351,tabella,6,FALSE)</f>
        <v>10</v>
      </c>
    </row>
    <row r="352" spans="1:2" x14ac:dyDescent="0.3">
      <c r="A352" s="2">
        <v>354</v>
      </c>
      <c r="B352">
        <f>VLOOKUP(A352,tabella,6,FALSE)</f>
        <v>10</v>
      </c>
    </row>
    <row r="353" spans="1:2" x14ac:dyDescent="0.3">
      <c r="A353" s="2">
        <v>355</v>
      </c>
      <c r="B353">
        <f>VLOOKUP(A353,tabella,6,FALSE)</f>
        <v>20</v>
      </c>
    </row>
    <row r="354" spans="1:2" x14ac:dyDescent="0.3">
      <c r="A354" s="2">
        <v>356</v>
      </c>
      <c r="B354">
        <f>VLOOKUP(A354,tabella,6,FALSE)</f>
        <v>10</v>
      </c>
    </row>
    <row r="355" spans="1:2" x14ac:dyDescent="0.3">
      <c r="A355" s="2">
        <v>357</v>
      </c>
      <c r="B355">
        <f>VLOOKUP(A355,tabella,6,FALSE)</f>
        <v>0</v>
      </c>
    </row>
    <row r="356" spans="1:2" x14ac:dyDescent="0.3">
      <c r="A356" s="2">
        <v>358</v>
      </c>
      <c r="B356">
        <f>VLOOKUP(A356,tabella,6,FALSE)</f>
        <v>20</v>
      </c>
    </row>
    <row r="357" spans="1:2" x14ac:dyDescent="0.3">
      <c r="A357" s="2">
        <v>359</v>
      </c>
      <c r="B357">
        <f>VLOOKUP(A357,tabella,6,FALSE)</f>
        <v>0</v>
      </c>
    </row>
    <row r="358" spans="1:2" x14ac:dyDescent="0.3">
      <c r="A358" s="2">
        <v>360</v>
      </c>
      <c r="B358">
        <f>VLOOKUP(A358,tabella,6,FALSE)</f>
        <v>20</v>
      </c>
    </row>
    <row r="359" spans="1:2" x14ac:dyDescent="0.3">
      <c r="A359" s="2">
        <v>361</v>
      </c>
      <c r="B359">
        <f>VLOOKUP(A359,tabella,6,FALSE)</f>
        <v>0</v>
      </c>
    </row>
    <row r="360" spans="1:2" x14ac:dyDescent="0.3">
      <c r="A360" s="2">
        <v>362</v>
      </c>
      <c r="B360">
        <f>VLOOKUP(A360,tabella,6,FALSE)</f>
        <v>20</v>
      </c>
    </row>
    <row r="361" spans="1:2" x14ac:dyDescent="0.3">
      <c r="A361" s="2">
        <v>363</v>
      </c>
      <c r="B361">
        <f>VLOOKUP(A361,tabella,6,FALSE)</f>
        <v>10</v>
      </c>
    </row>
    <row r="362" spans="1:2" x14ac:dyDescent="0.3">
      <c r="A362" s="2">
        <v>364</v>
      </c>
      <c r="B362">
        <f>VLOOKUP(A362,tabella,6,FALSE)</f>
        <v>0</v>
      </c>
    </row>
    <row r="363" spans="1:2" x14ac:dyDescent="0.3">
      <c r="A363" s="2">
        <v>365</v>
      </c>
      <c r="B363">
        <f>VLOOKUP(A363,tabella,6,FALSE)</f>
        <v>20</v>
      </c>
    </row>
    <row r="364" spans="1:2" x14ac:dyDescent="0.3">
      <c r="A364" s="2">
        <v>366</v>
      </c>
      <c r="B364">
        <f>VLOOKUP(A364,tabella,6,FALSE)</f>
        <v>20</v>
      </c>
    </row>
    <row r="365" spans="1:2" x14ac:dyDescent="0.3">
      <c r="A365" s="2">
        <v>367</v>
      </c>
      <c r="B365">
        <f>VLOOKUP(A365,tabella,6,FALSE)</f>
        <v>0</v>
      </c>
    </row>
    <row r="366" spans="1:2" x14ac:dyDescent="0.3">
      <c r="A366" s="2">
        <v>368</v>
      </c>
      <c r="B366">
        <f>VLOOKUP(A366,tabella,6,FALSE)</f>
        <v>0</v>
      </c>
    </row>
    <row r="367" spans="1:2" x14ac:dyDescent="0.3">
      <c r="A367" s="2">
        <v>369</v>
      </c>
      <c r="B367">
        <f>VLOOKUP(A367,tabella,6,FALSE)</f>
        <v>20</v>
      </c>
    </row>
    <row r="368" spans="1:2" x14ac:dyDescent="0.3">
      <c r="A368" s="2">
        <v>370</v>
      </c>
      <c r="B368">
        <f>VLOOKUP(A368,tabella,6,FALSE)</f>
        <v>10</v>
      </c>
    </row>
    <row r="369" spans="1:2" x14ac:dyDescent="0.3">
      <c r="A369" s="2">
        <v>371</v>
      </c>
      <c r="B369">
        <f>VLOOKUP(A369,tabella,6,FALSE)</f>
        <v>20</v>
      </c>
    </row>
    <row r="370" spans="1:2" x14ac:dyDescent="0.3">
      <c r="A370" s="2">
        <v>372</v>
      </c>
      <c r="B370">
        <f>VLOOKUP(A370,tabella,6,FALSE)</f>
        <v>10</v>
      </c>
    </row>
    <row r="371" spans="1:2" x14ac:dyDescent="0.3">
      <c r="A371" s="2">
        <v>373</v>
      </c>
      <c r="B371">
        <f>VLOOKUP(A371,tabella,6,FALSE)</f>
        <v>0</v>
      </c>
    </row>
    <row r="372" spans="1:2" x14ac:dyDescent="0.3">
      <c r="A372" s="2">
        <v>374</v>
      </c>
      <c r="B372">
        <f>VLOOKUP(A372,tabella,6,FALSE)</f>
        <v>20</v>
      </c>
    </row>
    <row r="373" spans="1:2" x14ac:dyDescent="0.3">
      <c r="A373" s="2">
        <v>375</v>
      </c>
      <c r="B373">
        <f>VLOOKUP(A373,tabella,6,FALSE)</f>
        <v>10</v>
      </c>
    </row>
    <row r="374" spans="1:2" x14ac:dyDescent="0.3">
      <c r="A374" s="2">
        <v>376</v>
      </c>
      <c r="B374">
        <f>VLOOKUP(A374,tabella,6,FALSE)</f>
        <v>0</v>
      </c>
    </row>
    <row r="375" spans="1:2" x14ac:dyDescent="0.3">
      <c r="A375" s="2">
        <v>377</v>
      </c>
      <c r="B375">
        <f>VLOOKUP(A375,tabella,6,FALSE)</f>
        <v>20</v>
      </c>
    </row>
    <row r="376" spans="1:2" x14ac:dyDescent="0.3">
      <c r="A376" s="2">
        <v>378</v>
      </c>
      <c r="B376">
        <f>VLOOKUP(A376,tabella,6,FALSE)</f>
        <v>0</v>
      </c>
    </row>
    <row r="377" spans="1:2" x14ac:dyDescent="0.3">
      <c r="A377" s="2">
        <v>379</v>
      </c>
      <c r="B377">
        <f>VLOOKUP(A377,tabella,6,FALSE)</f>
        <v>10</v>
      </c>
    </row>
    <row r="378" spans="1:2" x14ac:dyDescent="0.3">
      <c r="A378" s="2">
        <v>380</v>
      </c>
      <c r="B378">
        <f>VLOOKUP(A378,tabella,6,FALSE)</f>
        <v>10</v>
      </c>
    </row>
    <row r="379" spans="1:2" x14ac:dyDescent="0.3">
      <c r="A379" s="2">
        <v>381</v>
      </c>
      <c r="B379">
        <f>VLOOKUP(A379,tabella,6,FALSE)</f>
        <v>0</v>
      </c>
    </row>
    <row r="380" spans="1:2" x14ac:dyDescent="0.3">
      <c r="A380" s="2">
        <v>382</v>
      </c>
      <c r="B380">
        <f>VLOOKUP(A380,tabella,6,FALSE)</f>
        <v>20</v>
      </c>
    </row>
    <row r="381" spans="1:2" x14ac:dyDescent="0.3">
      <c r="A381" s="2">
        <v>383</v>
      </c>
      <c r="B381">
        <f>VLOOKUP(A381,tabella,6,FALSE)</f>
        <v>20</v>
      </c>
    </row>
    <row r="382" spans="1:2" x14ac:dyDescent="0.3">
      <c r="A382" s="2">
        <v>384</v>
      </c>
      <c r="B382">
        <f>VLOOKUP(A382,tabella,6,FALSE)</f>
        <v>0</v>
      </c>
    </row>
    <row r="383" spans="1:2" x14ac:dyDescent="0.3">
      <c r="A383" s="2">
        <v>385</v>
      </c>
      <c r="B383">
        <f>VLOOKUP(A383,tabella,6,FALSE)</f>
        <v>10</v>
      </c>
    </row>
    <row r="384" spans="1:2" x14ac:dyDescent="0.3">
      <c r="A384" s="2">
        <v>386</v>
      </c>
      <c r="B384">
        <f>VLOOKUP(A384,tabella,6,FALSE)</f>
        <v>20</v>
      </c>
    </row>
    <row r="385" spans="1:2" x14ac:dyDescent="0.3">
      <c r="A385" s="2">
        <v>387</v>
      </c>
      <c r="B385">
        <f>VLOOKUP(A385,tabella,6,FALSE)</f>
        <v>0</v>
      </c>
    </row>
    <row r="386" spans="1:2" x14ac:dyDescent="0.3">
      <c r="A386" s="2">
        <v>388</v>
      </c>
      <c r="B386">
        <f>VLOOKUP(A386,tabella,6,FALSE)</f>
        <v>20</v>
      </c>
    </row>
    <row r="387" spans="1:2" x14ac:dyDescent="0.3">
      <c r="A387" s="2">
        <v>389</v>
      </c>
      <c r="B387">
        <f>VLOOKUP(A387,tabella,6,FALSE)</f>
        <v>0</v>
      </c>
    </row>
    <row r="388" spans="1:2" x14ac:dyDescent="0.3">
      <c r="A388" s="2">
        <v>390</v>
      </c>
      <c r="B388">
        <f>VLOOKUP(A388,tabella,6,FALSE)</f>
        <v>0</v>
      </c>
    </row>
    <row r="389" spans="1:2" x14ac:dyDescent="0.3">
      <c r="A389" s="2">
        <v>391</v>
      </c>
      <c r="B389">
        <f>VLOOKUP(A389,tabella,6,FALSE)</f>
        <v>20</v>
      </c>
    </row>
    <row r="390" spans="1:2" x14ac:dyDescent="0.3">
      <c r="A390" s="2">
        <v>392</v>
      </c>
      <c r="B390">
        <f>VLOOKUP(A390,tabella,6,FALSE)</f>
        <v>0</v>
      </c>
    </row>
    <row r="391" spans="1:2" x14ac:dyDescent="0.3">
      <c r="A391" s="2">
        <v>393</v>
      </c>
      <c r="B391">
        <f>VLOOKUP(A391,tabella,6,FALSE)</f>
        <v>10</v>
      </c>
    </row>
    <row r="392" spans="1:2" x14ac:dyDescent="0.3">
      <c r="A392" s="2">
        <v>394</v>
      </c>
      <c r="B392">
        <f>VLOOKUP(A392,tabella,6,FALSE)</f>
        <v>0</v>
      </c>
    </row>
    <row r="393" spans="1:2" x14ac:dyDescent="0.3">
      <c r="A393" s="2">
        <v>395</v>
      </c>
      <c r="B393">
        <f>VLOOKUP(A393,tabella,6,FALSE)</f>
        <v>10</v>
      </c>
    </row>
    <row r="394" spans="1:2" x14ac:dyDescent="0.3">
      <c r="A394" s="2">
        <v>396</v>
      </c>
      <c r="B394">
        <f>VLOOKUP(A394,tabella,6,FALSE)</f>
        <v>20</v>
      </c>
    </row>
    <row r="395" spans="1:2" x14ac:dyDescent="0.3">
      <c r="A395" s="2">
        <v>397</v>
      </c>
      <c r="B395">
        <f>VLOOKUP(A395,tabella,6,FALSE)</f>
        <v>10</v>
      </c>
    </row>
    <row r="396" spans="1:2" x14ac:dyDescent="0.3">
      <c r="A396" s="2">
        <v>398</v>
      </c>
      <c r="B396">
        <f>VLOOKUP(A396,tabella,6,FALSE)</f>
        <v>20</v>
      </c>
    </row>
    <row r="397" spans="1:2" x14ac:dyDescent="0.3">
      <c r="A397" s="2">
        <v>399</v>
      </c>
      <c r="B397">
        <f>VLOOKUP(A397,tabella,6,FALSE)</f>
        <v>0</v>
      </c>
    </row>
    <row r="398" spans="1:2" x14ac:dyDescent="0.3">
      <c r="A398" s="2">
        <v>400</v>
      </c>
      <c r="B398">
        <f>VLOOKUP(A398,tabella,6,FALSE)</f>
        <v>0</v>
      </c>
    </row>
    <row r="399" spans="1:2" x14ac:dyDescent="0.3">
      <c r="A399" s="2">
        <v>401</v>
      </c>
      <c r="B399">
        <f>VLOOKUP(A399,tabella,6,FALSE)</f>
        <v>20</v>
      </c>
    </row>
    <row r="400" spans="1:2" x14ac:dyDescent="0.3">
      <c r="A400" s="2">
        <v>402</v>
      </c>
      <c r="B400">
        <f>VLOOKUP(A400,tabella,6,FALSE)</f>
        <v>20</v>
      </c>
    </row>
    <row r="401" spans="1:2" x14ac:dyDescent="0.3">
      <c r="A401" s="2">
        <v>403</v>
      </c>
      <c r="B401">
        <f>VLOOKUP(A401,tabella,6,FALSE)</f>
        <v>0</v>
      </c>
    </row>
    <row r="402" spans="1:2" x14ac:dyDescent="0.3">
      <c r="A402" s="2">
        <v>404</v>
      </c>
      <c r="B402">
        <f>VLOOKUP(A402,tabella,6,FALSE)</f>
        <v>10</v>
      </c>
    </row>
    <row r="403" spans="1:2" x14ac:dyDescent="0.3">
      <c r="A403" s="2">
        <v>405</v>
      </c>
      <c r="B403">
        <f>VLOOKUP(A403,tabella,6,FALSE)</f>
        <v>20</v>
      </c>
    </row>
    <row r="404" spans="1:2" x14ac:dyDescent="0.3">
      <c r="A404" s="2">
        <v>406</v>
      </c>
      <c r="B404">
        <f>VLOOKUP(A404,tabella,6,FALSE)</f>
        <v>0</v>
      </c>
    </row>
    <row r="405" spans="1:2" x14ac:dyDescent="0.3">
      <c r="A405" s="2">
        <v>407</v>
      </c>
      <c r="B405">
        <f>VLOOKUP(A405,tabella,6,FALSE)</f>
        <v>10</v>
      </c>
    </row>
    <row r="406" spans="1:2" x14ac:dyDescent="0.3">
      <c r="A406" s="2">
        <v>408</v>
      </c>
      <c r="B406">
        <f>VLOOKUP(A406,tabella,6,FALSE)</f>
        <v>0</v>
      </c>
    </row>
    <row r="407" spans="1:2" x14ac:dyDescent="0.3">
      <c r="A407" s="2">
        <v>409</v>
      </c>
      <c r="B407">
        <f>VLOOKUP(A407,tabella,6,FALSE)</f>
        <v>20</v>
      </c>
    </row>
    <row r="408" spans="1:2" x14ac:dyDescent="0.3">
      <c r="A408" s="2">
        <v>410</v>
      </c>
      <c r="B408">
        <f>VLOOKUP(A408,tabella,6,FALSE)</f>
        <v>10</v>
      </c>
    </row>
    <row r="409" spans="1:2" x14ac:dyDescent="0.3">
      <c r="A409" s="2">
        <v>411</v>
      </c>
      <c r="B409">
        <f>VLOOKUP(A409,tabella,6,FALSE)</f>
        <v>20</v>
      </c>
    </row>
    <row r="410" spans="1:2" x14ac:dyDescent="0.3">
      <c r="A410" s="2">
        <v>412</v>
      </c>
      <c r="B410">
        <f>VLOOKUP(A410,tabella,6,FALSE)</f>
        <v>0</v>
      </c>
    </row>
    <row r="411" spans="1:2" x14ac:dyDescent="0.3">
      <c r="A411" s="2">
        <v>413</v>
      </c>
      <c r="B411">
        <f>VLOOKUP(A411,tabella,6,FALSE)</f>
        <v>0</v>
      </c>
    </row>
    <row r="412" spans="1:2" x14ac:dyDescent="0.3">
      <c r="A412" s="2">
        <v>414</v>
      </c>
      <c r="B412">
        <f>VLOOKUP(A412,tabella,6,FALSE)</f>
        <v>20</v>
      </c>
    </row>
    <row r="413" spans="1:2" x14ac:dyDescent="0.3">
      <c r="A413" s="2">
        <v>415</v>
      </c>
      <c r="B413">
        <f>VLOOKUP(A413,tabella,6,FALSE)</f>
        <v>20</v>
      </c>
    </row>
    <row r="414" spans="1:2" x14ac:dyDescent="0.3">
      <c r="A414" s="2">
        <v>416</v>
      </c>
      <c r="B414">
        <f>VLOOKUP(A414,tabella,6,FALSE)</f>
        <v>0</v>
      </c>
    </row>
    <row r="415" spans="1:2" x14ac:dyDescent="0.3">
      <c r="A415" s="2">
        <v>417</v>
      </c>
      <c r="B415">
        <f>VLOOKUP(A415,tabella,6,FALSE)</f>
        <v>10</v>
      </c>
    </row>
    <row r="416" spans="1:2" x14ac:dyDescent="0.3">
      <c r="A416" s="2">
        <v>418</v>
      </c>
      <c r="B416">
        <f>VLOOKUP(A416,tabella,6,FALSE)</f>
        <v>0</v>
      </c>
    </row>
    <row r="417" spans="1:2" x14ac:dyDescent="0.3">
      <c r="A417" s="2">
        <v>419</v>
      </c>
      <c r="B417">
        <f>VLOOKUP(A417,tabella,6,FALSE)</f>
        <v>0</v>
      </c>
    </row>
    <row r="418" spans="1:2" x14ac:dyDescent="0.3">
      <c r="A418" s="2">
        <v>420</v>
      </c>
      <c r="B418">
        <f>VLOOKUP(A418,tabella,6,FALSE)</f>
        <v>0</v>
      </c>
    </row>
    <row r="419" spans="1:2" x14ac:dyDescent="0.3">
      <c r="A419" s="2">
        <v>421</v>
      </c>
      <c r="B419">
        <f>VLOOKUP(A419,tabella,6,FALSE)</f>
        <v>0</v>
      </c>
    </row>
    <row r="420" spans="1:2" x14ac:dyDescent="0.3">
      <c r="A420" s="2">
        <v>422</v>
      </c>
      <c r="B420">
        <f>VLOOKUP(A420,tabella,6,FALSE)</f>
        <v>20</v>
      </c>
    </row>
    <row r="421" spans="1:2" x14ac:dyDescent="0.3">
      <c r="A421" s="2">
        <v>423</v>
      </c>
      <c r="B421">
        <f>VLOOKUP(A421,tabella,6,FALSE)</f>
        <v>20</v>
      </c>
    </row>
    <row r="422" spans="1:2" x14ac:dyDescent="0.3">
      <c r="A422" s="2">
        <v>424</v>
      </c>
      <c r="B422">
        <f>VLOOKUP(A422,tabella,6,FALSE)</f>
        <v>0</v>
      </c>
    </row>
    <row r="423" spans="1:2" x14ac:dyDescent="0.3">
      <c r="A423" s="2">
        <v>425</v>
      </c>
      <c r="B423">
        <f>VLOOKUP(A423,tabella,6,FALSE)</f>
        <v>10</v>
      </c>
    </row>
    <row r="424" spans="1:2" x14ac:dyDescent="0.3">
      <c r="A424" s="2">
        <v>426</v>
      </c>
      <c r="B424">
        <f>VLOOKUP(A424,tabella,6,FALSE)</f>
        <v>20</v>
      </c>
    </row>
    <row r="425" spans="1:2" x14ac:dyDescent="0.3">
      <c r="A425" s="2">
        <v>427</v>
      </c>
      <c r="B425">
        <f>VLOOKUP(A425,tabella,6,FALSE)</f>
        <v>20</v>
      </c>
    </row>
    <row r="426" spans="1:2" x14ac:dyDescent="0.3">
      <c r="A426" s="2">
        <v>428</v>
      </c>
      <c r="B426">
        <f>VLOOKUP(A426,tabella,6,FALSE)</f>
        <v>0</v>
      </c>
    </row>
    <row r="427" spans="1:2" x14ac:dyDescent="0.3">
      <c r="A427" s="2">
        <v>429</v>
      </c>
      <c r="B427">
        <f>VLOOKUP(A427,tabella,6,FALSE)</f>
        <v>0</v>
      </c>
    </row>
    <row r="428" spans="1:2" x14ac:dyDescent="0.3">
      <c r="A428" s="2">
        <v>430</v>
      </c>
      <c r="B428">
        <f>VLOOKUP(A428,tabella,6,FALSE)</f>
        <v>20</v>
      </c>
    </row>
    <row r="429" spans="1:2" x14ac:dyDescent="0.3">
      <c r="A429" s="2">
        <v>431</v>
      </c>
      <c r="B429">
        <f>VLOOKUP(A429,tabella,6,FALSE)</f>
        <v>0</v>
      </c>
    </row>
    <row r="430" spans="1:2" x14ac:dyDescent="0.3">
      <c r="A430" s="2">
        <v>432</v>
      </c>
      <c r="B430">
        <f>VLOOKUP(A430,tabella,6,FALSE)</f>
        <v>20</v>
      </c>
    </row>
    <row r="431" spans="1:2" x14ac:dyDescent="0.3">
      <c r="A431" s="2">
        <v>433</v>
      </c>
      <c r="B431">
        <f>VLOOKUP(A431,tabella,6,FALSE)</f>
        <v>10</v>
      </c>
    </row>
    <row r="432" spans="1:2" x14ac:dyDescent="0.3">
      <c r="A432" s="2">
        <v>434</v>
      </c>
      <c r="B432">
        <f>VLOOKUP(A432,tabella,6,FALSE)</f>
        <v>0</v>
      </c>
    </row>
    <row r="433" spans="1:2" x14ac:dyDescent="0.3">
      <c r="A433" s="2">
        <v>435</v>
      </c>
      <c r="B433">
        <f>VLOOKUP(A433,tabella,6,FALSE)</f>
        <v>20</v>
      </c>
    </row>
    <row r="434" spans="1:2" x14ac:dyDescent="0.3">
      <c r="A434" s="2">
        <v>436</v>
      </c>
      <c r="B434">
        <f>VLOOKUP(A434,tabella,6,FALSE)</f>
        <v>10</v>
      </c>
    </row>
    <row r="435" spans="1:2" x14ac:dyDescent="0.3">
      <c r="A435" s="2">
        <v>437</v>
      </c>
      <c r="B435">
        <f>VLOOKUP(A435,tabella,6,FALSE)</f>
        <v>20</v>
      </c>
    </row>
    <row r="436" spans="1:2" x14ac:dyDescent="0.3">
      <c r="A436" s="2">
        <v>438</v>
      </c>
      <c r="B436">
        <f>VLOOKUP(A436,tabella,6,FALSE)</f>
        <v>0</v>
      </c>
    </row>
    <row r="437" spans="1:2" x14ac:dyDescent="0.3">
      <c r="A437" s="2">
        <v>439</v>
      </c>
      <c r="B437">
        <f>VLOOKUP(A437,tabella,6,FALSE)</f>
        <v>0</v>
      </c>
    </row>
    <row r="438" spans="1:2" x14ac:dyDescent="0.3">
      <c r="A438" s="2">
        <v>440</v>
      </c>
      <c r="B438">
        <f>VLOOKUP(A438,tabella,6,FALSE)</f>
        <v>0</v>
      </c>
    </row>
    <row r="439" spans="1:2" x14ac:dyDescent="0.3">
      <c r="A439" s="2">
        <v>441</v>
      </c>
      <c r="B439">
        <f>VLOOKUP(A439,tabella,6,FALSE)</f>
        <v>0</v>
      </c>
    </row>
    <row r="440" spans="1:2" x14ac:dyDescent="0.3">
      <c r="A440" s="2">
        <v>442</v>
      </c>
      <c r="B440">
        <f>VLOOKUP(A440,tabella,6,FALSE)</f>
        <v>0</v>
      </c>
    </row>
    <row r="441" spans="1:2" x14ac:dyDescent="0.3">
      <c r="A441" s="2">
        <v>443</v>
      </c>
      <c r="B441">
        <f>VLOOKUP(A441,tabella,6,FALSE)</f>
        <v>20</v>
      </c>
    </row>
    <row r="442" spans="1:2" x14ac:dyDescent="0.3">
      <c r="A442" s="2">
        <v>444</v>
      </c>
      <c r="B442">
        <f>VLOOKUP(A442,tabella,6,FALSE)</f>
        <v>20</v>
      </c>
    </row>
    <row r="443" spans="1:2" x14ac:dyDescent="0.3">
      <c r="A443" s="2">
        <v>445</v>
      </c>
      <c r="B443">
        <f>VLOOKUP(A443,tabella,6,FALSE)</f>
        <v>0</v>
      </c>
    </row>
    <row r="444" spans="1:2" x14ac:dyDescent="0.3">
      <c r="A444" s="2">
        <v>446</v>
      </c>
      <c r="B444">
        <f>VLOOKUP(A444,tabella,6,FALSE)</f>
        <v>10</v>
      </c>
    </row>
    <row r="445" spans="1:2" x14ac:dyDescent="0.3">
      <c r="A445" s="2">
        <v>447</v>
      </c>
      <c r="B445">
        <f>VLOOKUP(A445,tabella,6,FALSE)</f>
        <v>20</v>
      </c>
    </row>
    <row r="446" spans="1:2" x14ac:dyDescent="0.3">
      <c r="A446" s="2">
        <v>448</v>
      </c>
      <c r="B446">
        <f>VLOOKUP(A446,tabella,6,FALSE)</f>
        <v>0</v>
      </c>
    </row>
    <row r="447" spans="1:2" x14ac:dyDescent="0.3">
      <c r="A447" s="2">
        <v>449</v>
      </c>
      <c r="B447">
        <f>VLOOKUP(A447,tabella,6,FALSE)</f>
        <v>10</v>
      </c>
    </row>
    <row r="448" spans="1:2" x14ac:dyDescent="0.3">
      <c r="A448" s="2">
        <v>450</v>
      </c>
      <c r="B448">
        <f>VLOOKUP(A448,tabella,6,FALSE)</f>
        <v>0</v>
      </c>
    </row>
    <row r="449" spans="1:2" x14ac:dyDescent="0.3">
      <c r="A449" s="2">
        <v>451</v>
      </c>
      <c r="B449">
        <f>VLOOKUP(A449,tabella,6,FALSE)</f>
        <v>0</v>
      </c>
    </row>
    <row r="450" spans="1:2" x14ac:dyDescent="0.3">
      <c r="A450" s="2">
        <v>452</v>
      </c>
      <c r="B450">
        <f>VLOOKUP(A450,tabella,6,FALSE)</f>
        <v>20</v>
      </c>
    </row>
    <row r="451" spans="1:2" x14ac:dyDescent="0.3">
      <c r="A451" s="2">
        <v>453</v>
      </c>
      <c r="B451">
        <f>VLOOKUP(A451,tabella,6,FALSE)</f>
        <v>0</v>
      </c>
    </row>
    <row r="452" spans="1:2" x14ac:dyDescent="0.3">
      <c r="A452" s="2">
        <v>454</v>
      </c>
      <c r="B452">
        <f>VLOOKUP(A452,tabella,6,FALSE)</f>
        <v>20</v>
      </c>
    </row>
    <row r="453" spans="1:2" x14ac:dyDescent="0.3">
      <c r="A453" s="2">
        <v>455</v>
      </c>
      <c r="B453">
        <f>VLOOKUP(A453,tabella,6,FALSE)</f>
        <v>10</v>
      </c>
    </row>
    <row r="454" spans="1:2" x14ac:dyDescent="0.3">
      <c r="A454" s="2">
        <v>456</v>
      </c>
      <c r="B454">
        <f>VLOOKUP(A454,tabella,6,FALSE)</f>
        <v>30</v>
      </c>
    </row>
    <row r="455" spans="1:2" x14ac:dyDescent="0.3">
      <c r="A455" s="2">
        <v>457</v>
      </c>
      <c r="B455">
        <f>VLOOKUP(A455,tabella,6,FALSE)</f>
        <v>0</v>
      </c>
    </row>
    <row r="456" spans="1:2" x14ac:dyDescent="0.3">
      <c r="A456" s="2">
        <v>458</v>
      </c>
      <c r="B456">
        <f>VLOOKUP(A456,tabella,6,FALSE)</f>
        <v>10</v>
      </c>
    </row>
    <row r="457" spans="1:2" x14ac:dyDescent="0.3">
      <c r="A457" s="2">
        <v>459</v>
      </c>
      <c r="B457">
        <f>VLOOKUP(A457,tabella,6,FALSE)</f>
        <v>0</v>
      </c>
    </row>
    <row r="458" spans="1:2" x14ac:dyDescent="0.3">
      <c r="A458" s="2">
        <v>460</v>
      </c>
      <c r="B458">
        <f>VLOOKUP(A458,tabella,6,FALSE)</f>
        <v>30</v>
      </c>
    </row>
    <row r="459" spans="1:2" x14ac:dyDescent="0.3">
      <c r="A459" s="2">
        <v>461</v>
      </c>
      <c r="B459">
        <f>VLOOKUP(A459,tabella,6,FALSE)</f>
        <v>10</v>
      </c>
    </row>
    <row r="460" spans="1:2" x14ac:dyDescent="0.3">
      <c r="A460" s="2">
        <v>462</v>
      </c>
      <c r="B460">
        <f>VLOOKUP(A460,tabella,6,FALSE)</f>
        <v>30</v>
      </c>
    </row>
    <row r="461" spans="1:2" x14ac:dyDescent="0.3">
      <c r="A461" s="2">
        <v>463</v>
      </c>
      <c r="B461">
        <f>VLOOKUP(A461,tabella,6,FALSE)</f>
        <v>0</v>
      </c>
    </row>
    <row r="462" spans="1:2" x14ac:dyDescent="0.3">
      <c r="A462" s="2">
        <v>464</v>
      </c>
      <c r="B462">
        <f>VLOOKUP(A462,tabella,6,FALSE)</f>
        <v>0</v>
      </c>
    </row>
    <row r="463" spans="1:2" x14ac:dyDescent="0.3">
      <c r="A463" s="2">
        <v>465</v>
      </c>
      <c r="B463">
        <f>VLOOKUP(A463,tabella,6,FALSE)</f>
        <v>30</v>
      </c>
    </row>
    <row r="464" spans="1:2" x14ac:dyDescent="0.3">
      <c r="A464" s="2">
        <v>466</v>
      </c>
      <c r="B464">
        <f>VLOOKUP(A464,tabella,6,FALSE)</f>
        <v>0</v>
      </c>
    </row>
    <row r="465" spans="1:2" x14ac:dyDescent="0.3">
      <c r="A465" s="2">
        <v>467</v>
      </c>
      <c r="B465">
        <f>VLOOKUP(A465,tabella,6,FALSE)</f>
        <v>0</v>
      </c>
    </row>
    <row r="466" spans="1:2" x14ac:dyDescent="0.3">
      <c r="A466" s="2">
        <v>468</v>
      </c>
      <c r="B466">
        <f>VLOOKUP(A466,tabella,6,FALSE)</f>
        <v>10</v>
      </c>
    </row>
    <row r="467" spans="1:2" x14ac:dyDescent="0.3">
      <c r="A467" s="2">
        <v>469</v>
      </c>
      <c r="B467">
        <f>VLOOKUP(A467,tabella,6,FALSE)</f>
        <v>30</v>
      </c>
    </row>
    <row r="468" spans="1:2" x14ac:dyDescent="0.3">
      <c r="A468" s="2">
        <v>470</v>
      </c>
      <c r="B468">
        <f>VLOOKUP(A468,tabella,6,FALSE)</f>
        <v>20</v>
      </c>
    </row>
    <row r="469" spans="1:2" x14ac:dyDescent="0.3">
      <c r="A469" s="2">
        <v>471</v>
      </c>
      <c r="B469">
        <f>VLOOKUP(A469,tabella,6,FALSE)</f>
        <v>0</v>
      </c>
    </row>
    <row r="470" spans="1:2" x14ac:dyDescent="0.3">
      <c r="A470" s="2">
        <v>472</v>
      </c>
      <c r="B470">
        <f>VLOOKUP(A470,tabella,6,FALSE)</f>
        <v>30</v>
      </c>
    </row>
    <row r="471" spans="1:2" x14ac:dyDescent="0.3">
      <c r="A471" s="2">
        <v>473</v>
      </c>
      <c r="B471">
        <f>VLOOKUP(A471,tabella,6,FALSE)</f>
        <v>10</v>
      </c>
    </row>
    <row r="472" spans="1:2" x14ac:dyDescent="0.3">
      <c r="A472" s="2">
        <v>474</v>
      </c>
      <c r="B472">
        <f>VLOOKUP(A472,tabella,6,FALSE)</f>
        <v>0</v>
      </c>
    </row>
    <row r="473" spans="1:2" x14ac:dyDescent="0.3">
      <c r="A473" s="2">
        <v>475</v>
      </c>
      <c r="B473">
        <f>VLOOKUP(A473,tabella,6,FALSE)</f>
        <v>30</v>
      </c>
    </row>
    <row r="474" spans="1:2" x14ac:dyDescent="0.3">
      <c r="A474" s="2">
        <v>476</v>
      </c>
      <c r="B474">
        <f>VLOOKUP(A474,tabella,6,FALSE)</f>
        <v>0</v>
      </c>
    </row>
    <row r="475" spans="1:2" x14ac:dyDescent="0.3">
      <c r="A475" s="2">
        <v>477</v>
      </c>
      <c r="B475">
        <f>VLOOKUP(A475,tabella,6,FALSE)</f>
        <v>0</v>
      </c>
    </row>
    <row r="476" spans="1:2" x14ac:dyDescent="0.3">
      <c r="A476" s="2">
        <v>478</v>
      </c>
      <c r="B476">
        <f>VLOOKUP(A476,tabella,6,FALSE)</f>
        <v>20</v>
      </c>
    </row>
    <row r="477" spans="1:2" x14ac:dyDescent="0.3">
      <c r="A477" s="2">
        <v>479</v>
      </c>
      <c r="B477">
        <f>VLOOKUP(A477,tabella,6,FALSE)</f>
        <v>30</v>
      </c>
    </row>
    <row r="478" spans="1:2" x14ac:dyDescent="0.3">
      <c r="A478" s="2">
        <v>480</v>
      </c>
      <c r="B478">
        <f>VLOOKUP(A478,tabella,6,FALSE)</f>
        <v>30</v>
      </c>
    </row>
    <row r="479" spans="1:2" x14ac:dyDescent="0.3">
      <c r="A479" s="2">
        <v>481</v>
      </c>
      <c r="B479">
        <f>VLOOKUP(A479,tabella,6,FALSE)</f>
        <v>0</v>
      </c>
    </row>
    <row r="480" spans="1:2" x14ac:dyDescent="0.3">
      <c r="A480" s="2">
        <v>482</v>
      </c>
      <c r="B480">
        <f>VLOOKUP(A480,tabella,6,FALSE)</f>
        <v>10</v>
      </c>
    </row>
    <row r="481" spans="1:2" x14ac:dyDescent="0.3">
      <c r="A481" s="2">
        <v>483</v>
      </c>
      <c r="B481">
        <f>VLOOKUP(A481,tabella,6,FALSE)</f>
        <v>30</v>
      </c>
    </row>
    <row r="482" spans="1:2" x14ac:dyDescent="0.3">
      <c r="A482" s="2">
        <v>484</v>
      </c>
      <c r="B482">
        <f>VLOOKUP(A482,tabella,6,FALSE)</f>
        <v>0</v>
      </c>
    </row>
    <row r="483" spans="1:2" x14ac:dyDescent="0.3">
      <c r="A483" s="2">
        <v>485</v>
      </c>
      <c r="B483">
        <f>VLOOKUP(A483,tabella,6,FALSE)</f>
        <v>30</v>
      </c>
    </row>
    <row r="484" spans="1:2" x14ac:dyDescent="0.3">
      <c r="A484" s="2">
        <v>486</v>
      </c>
      <c r="B484">
        <f>VLOOKUP(A484,tabella,6,FALSE)</f>
        <v>0</v>
      </c>
    </row>
    <row r="485" spans="1:2" x14ac:dyDescent="0.3">
      <c r="A485" s="2">
        <v>487</v>
      </c>
      <c r="B485">
        <f>VLOOKUP(A485,tabella,6,FALSE)</f>
        <v>20</v>
      </c>
    </row>
    <row r="486" spans="1:2" x14ac:dyDescent="0.3">
      <c r="A486" s="2">
        <v>488</v>
      </c>
      <c r="B486">
        <f>VLOOKUP(A486,tabella,6,FALSE)</f>
        <v>10</v>
      </c>
    </row>
    <row r="487" spans="1:2" x14ac:dyDescent="0.3">
      <c r="A487" s="2">
        <v>489</v>
      </c>
      <c r="B487">
        <f>VLOOKUP(A487,tabella,6,FALSE)</f>
        <v>30</v>
      </c>
    </row>
    <row r="488" spans="1:2" x14ac:dyDescent="0.3">
      <c r="A488" s="2">
        <v>490</v>
      </c>
      <c r="B488">
        <f>VLOOKUP(A488,tabella,6,FALSE)</f>
        <v>0</v>
      </c>
    </row>
    <row r="489" spans="1:2" x14ac:dyDescent="0.3">
      <c r="A489" s="2">
        <v>491</v>
      </c>
      <c r="B489">
        <f>VLOOKUP(A489,tabella,6,FALSE)</f>
        <v>0</v>
      </c>
    </row>
    <row r="490" spans="1:2" x14ac:dyDescent="0.3">
      <c r="A490" s="2">
        <v>492</v>
      </c>
      <c r="B490">
        <f>VLOOKUP(A490,tabella,6,FALSE)</f>
        <v>10</v>
      </c>
    </row>
    <row r="491" spans="1:2" x14ac:dyDescent="0.3">
      <c r="A491" s="2">
        <v>493</v>
      </c>
      <c r="B491">
        <f>VLOOKUP(A491,tabella,6,FALSE)</f>
        <v>0</v>
      </c>
    </row>
    <row r="492" spans="1:2" x14ac:dyDescent="0.3">
      <c r="A492" s="2">
        <v>494</v>
      </c>
      <c r="B492">
        <f>VLOOKUP(A492,tabella,6,FALSE)</f>
        <v>30</v>
      </c>
    </row>
    <row r="493" spans="1:2" x14ac:dyDescent="0.3">
      <c r="A493" s="2">
        <v>495</v>
      </c>
      <c r="B493">
        <f>VLOOKUP(A493,tabella,6,FALSE)</f>
        <v>20</v>
      </c>
    </row>
    <row r="494" spans="1:2" x14ac:dyDescent="0.3">
      <c r="A494" s="2">
        <v>496</v>
      </c>
      <c r="B494">
        <f>VLOOKUP(A494,tabella,6,FALSE)</f>
        <v>30</v>
      </c>
    </row>
    <row r="495" spans="1:2" x14ac:dyDescent="0.3">
      <c r="A495" s="2">
        <v>497</v>
      </c>
      <c r="B495">
        <f>VLOOKUP(A495,tabella,6,FALSE)</f>
        <v>0</v>
      </c>
    </row>
    <row r="496" spans="1:2" x14ac:dyDescent="0.3">
      <c r="A496" s="2">
        <v>498</v>
      </c>
      <c r="B496">
        <f>VLOOKUP(A496,tabella,6,FALSE)</f>
        <v>0</v>
      </c>
    </row>
    <row r="497" spans="1:2" x14ac:dyDescent="0.3">
      <c r="A497" s="2">
        <v>499</v>
      </c>
      <c r="B497">
        <f>VLOOKUP(A497,tabella,6,FALSE)</f>
        <v>30</v>
      </c>
    </row>
    <row r="498" spans="1:2" x14ac:dyDescent="0.3">
      <c r="A498" s="2">
        <v>500</v>
      </c>
      <c r="B498">
        <f>VLOOKUP(A498,tabella,6,FALSE)</f>
        <v>10</v>
      </c>
    </row>
    <row r="499" spans="1:2" x14ac:dyDescent="0.3">
      <c r="A499" s="2">
        <v>501</v>
      </c>
      <c r="B499">
        <f>VLOOKUP(A499,tabella,6,FALSE)</f>
        <v>10</v>
      </c>
    </row>
    <row r="500" spans="1:2" x14ac:dyDescent="0.3">
      <c r="A500" s="2">
        <v>502</v>
      </c>
      <c r="B500">
        <f>VLOOKUP(A500,tabella,6,FALSE)</f>
        <v>0</v>
      </c>
    </row>
    <row r="501" spans="1:2" x14ac:dyDescent="0.3">
      <c r="A501" s="2">
        <v>503</v>
      </c>
      <c r="B501">
        <f>VLOOKUP(A501,tabella,6,FALSE)</f>
        <v>30</v>
      </c>
    </row>
    <row r="502" spans="1:2" x14ac:dyDescent="0.3">
      <c r="A502" s="2">
        <v>504</v>
      </c>
      <c r="B502">
        <f>VLOOKUP(A502,tabella,6,FALSE)</f>
        <v>30</v>
      </c>
    </row>
    <row r="503" spans="1:2" x14ac:dyDescent="0.3">
      <c r="A503" s="2">
        <v>505</v>
      </c>
      <c r="B503">
        <f>VLOOKUP(A503,tabella,6,FALSE)</f>
        <v>0</v>
      </c>
    </row>
    <row r="504" spans="1:2" x14ac:dyDescent="0.3">
      <c r="A504" s="2">
        <v>506</v>
      </c>
      <c r="B504">
        <f>VLOOKUP(A504,tabella,6,FALSE)</f>
        <v>10</v>
      </c>
    </row>
    <row r="505" spans="1:2" x14ac:dyDescent="0.3">
      <c r="A505" s="2">
        <v>507</v>
      </c>
      <c r="B505">
        <f>VLOOKUP(A505,tabella,6,FALSE)</f>
        <v>10</v>
      </c>
    </row>
    <row r="506" spans="1:2" x14ac:dyDescent="0.3">
      <c r="A506" s="2">
        <v>508</v>
      </c>
      <c r="B506">
        <f>VLOOKUP(A506,tabella,6,FALSE)</f>
        <v>0</v>
      </c>
    </row>
    <row r="507" spans="1:2" x14ac:dyDescent="0.3">
      <c r="A507" s="2">
        <v>509</v>
      </c>
      <c r="B507">
        <f>VLOOKUP(A507,tabella,6,FALSE)</f>
        <v>30</v>
      </c>
    </row>
    <row r="508" spans="1:2" x14ac:dyDescent="0.3">
      <c r="A508" s="2">
        <v>510</v>
      </c>
      <c r="B508">
        <f>VLOOKUP(A508,tabella,6,FALSE)</f>
        <v>0</v>
      </c>
    </row>
    <row r="509" spans="1:2" x14ac:dyDescent="0.3">
      <c r="A509" s="2">
        <v>511</v>
      </c>
      <c r="B509">
        <f>VLOOKUP(A509,tabella,6,FALSE)</f>
        <v>30</v>
      </c>
    </row>
    <row r="510" spans="1:2" x14ac:dyDescent="0.3">
      <c r="A510" s="2">
        <v>512</v>
      </c>
      <c r="B510">
        <f>VLOOKUP(A510,tabella,6,FALSE)</f>
        <v>10</v>
      </c>
    </row>
    <row r="511" spans="1:2" x14ac:dyDescent="0.3">
      <c r="A511" s="2">
        <v>513</v>
      </c>
      <c r="B511">
        <f>VLOOKUP(A511,tabella,6,FALSE)</f>
        <v>0</v>
      </c>
    </row>
    <row r="512" spans="1:2" x14ac:dyDescent="0.3">
      <c r="A512" s="2">
        <v>514</v>
      </c>
      <c r="B512">
        <f>VLOOKUP(A512,tabella,6,FALSE)</f>
        <v>30</v>
      </c>
    </row>
    <row r="513" spans="1:2" x14ac:dyDescent="0.3">
      <c r="A513" s="2">
        <v>515</v>
      </c>
      <c r="B513">
        <f>VLOOKUP(A513,tabella,6,FALSE)</f>
        <v>0</v>
      </c>
    </row>
    <row r="514" spans="1:2" x14ac:dyDescent="0.3">
      <c r="A514" s="2">
        <v>516</v>
      </c>
      <c r="B514">
        <f>VLOOKUP(A514,tabella,6,FALSE)</f>
        <v>30</v>
      </c>
    </row>
    <row r="515" spans="1:2" x14ac:dyDescent="0.3">
      <c r="A515" s="2">
        <v>517</v>
      </c>
      <c r="B515">
        <f>VLOOKUP(A515,tabella,6,FALSE)</f>
        <v>0</v>
      </c>
    </row>
    <row r="516" spans="1:2" x14ac:dyDescent="0.3">
      <c r="A516" s="2">
        <v>518</v>
      </c>
      <c r="B516">
        <f>VLOOKUP(A516,tabella,6,FALSE)</f>
        <v>10</v>
      </c>
    </row>
    <row r="517" spans="1:2" x14ac:dyDescent="0.3">
      <c r="A517" s="2">
        <v>519</v>
      </c>
      <c r="B517">
        <f>VLOOKUP(A517,tabella,6,FALSE)</f>
        <v>0</v>
      </c>
    </row>
    <row r="518" spans="1:2" x14ac:dyDescent="0.3">
      <c r="A518" s="2">
        <v>520</v>
      </c>
      <c r="B518">
        <f>VLOOKUP(A518,tabella,6,FALSE)</f>
        <v>30</v>
      </c>
    </row>
    <row r="519" spans="1:2" x14ac:dyDescent="0.3">
      <c r="A519" s="2">
        <v>521</v>
      </c>
      <c r="B519">
        <f>VLOOKUP(A519,tabella,6,FALSE)</f>
        <v>10</v>
      </c>
    </row>
    <row r="520" spans="1:2" x14ac:dyDescent="0.3">
      <c r="A520" s="2">
        <v>522</v>
      </c>
      <c r="B520">
        <f>VLOOKUP(A520,tabella,6,FALSE)</f>
        <v>30</v>
      </c>
    </row>
    <row r="521" spans="1:2" x14ac:dyDescent="0.3">
      <c r="A521" s="2">
        <v>523</v>
      </c>
      <c r="B521">
        <f>VLOOKUP(A521,tabella,6,FALSE)</f>
        <v>0</v>
      </c>
    </row>
    <row r="522" spans="1:2" x14ac:dyDescent="0.3">
      <c r="A522" s="2">
        <v>524</v>
      </c>
      <c r="B522">
        <f>VLOOKUP(A522,tabella,6,FALSE)</f>
        <v>30</v>
      </c>
    </row>
    <row r="523" spans="1:2" x14ac:dyDescent="0.3">
      <c r="A523" s="2">
        <v>525</v>
      </c>
      <c r="B523">
        <f>VLOOKUP(A523,tabella,6,FALSE)</f>
        <v>0</v>
      </c>
    </row>
    <row r="524" spans="1:2" x14ac:dyDescent="0.3">
      <c r="A524" s="2">
        <v>526</v>
      </c>
      <c r="B524">
        <f>VLOOKUP(A524,tabella,6,FALSE)</f>
        <v>0</v>
      </c>
    </row>
    <row r="525" spans="1:2" x14ac:dyDescent="0.3">
      <c r="A525" s="2">
        <v>527</v>
      </c>
      <c r="B525">
        <f>VLOOKUP(A525,tabella,6,FALSE)</f>
        <v>30</v>
      </c>
    </row>
    <row r="526" spans="1:2" x14ac:dyDescent="0.3">
      <c r="A526" s="2">
        <v>528</v>
      </c>
      <c r="B526">
        <f>VLOOKUP(A526,tabella,6,FALSE)</f>
        <v>10</v>
      </c>
    </row>
    <row r="527" spans="1:2" x14ac:dyDescent="0.3">
      <c r="A527" s="2">
        <v>529</v>
      </c>
      <c r="B527">
        <f>VLOOKUP(A527,tabella,6,FALSE)</f>
        <v>0</v>
      </c>
    </row>
    <row r="528" spans="1:2" x14ac:dyDescent="0.3">
      <c r="A528" s="2">
        <v>530</v>
      </c>
      <c r="B528">
        <f>VLOOKUP(A528,tabella,6,FALSE)</f>
        <v>0</v>
      </c>
    </row>
    <row r="529" spans="1:2" x14ac:dyDescent="0.3">
      <c r="A529" s="2">
        <v>531</v>
      </c>
      <c r="B529">
        <f>VLOOKUP(A529,tabella,6,FALSE)</f>
        <v>0</v>
      </c>
    </row>
    <row r="530" spans="1:2" x14ac:dyDescent="0.3">
      <c r="A530" s="2">
        <v>532</v>
      </c>
      <c r="B530">
        <f>VLOOKUP(A530,tabella,6,FALSE)</f>
        <v>20</v>
      </c>
    </row>
    <row r="531" spans="1:2" x14ac:dyDescent="0.3">
      <c r="A531" s="2">
        <v>533</v>
      </c>
      <c r="B531">
        <f>VLOOKUP(A531,tabella,6,FALSE)</f>
        <v>30</v>
      </c>
    </row>
    <row r="532" spans="1:2" x14ac:dyDescent="0.3">
      <c r="A532" s="2">
        <v>534</v>
      </c>
      <c r="B532">
        <f>VLOOKUP(A532,tabella,6,FALSE)</f>
        <v>0</v>
      </c>
    </row>
    <row r="533" spans="1:2" x14ac:dyDescent="0.3">
      <c r="A533" s="2">
        <v>535</v>
      </c>
      <c r="B533">
        <f>VLOOKUP(A533,tabella,6,FALSE)</f>
        <v>10</v>
      </c>
    </row>
    <row r="534" spans="1:2" x14ac:dyDescent="0.3">
      <c r="A534" s="2">
        <v>536</v>
      </c>
      <c r="B534">
        <f>VLOOKUP(A534,tabella,6,FALSE)</f>
        <v>10</v>
      </c>
    </row>
    <row r="535" spans="1:2" x14ac:dyDescent="0.3">
      <c r="A535" s="2">
        <v>537</v>
      </c>
      <c r="B535">
        <f>VLOOKUP(A535,tabella,6,FALSE)</f>
        <v>30</v>
      </c>
    </row>
    <row r="536" spans="1:2" x14ac:dyDescent="0.3">
      <c r="A536" s="2">
        <v>538</v>
      </c>
      <c r="B536">
        <f>VLOOKUP(A536,tabella,6,FALSE)</f>
        <v>0</v>
      </c>
    </row>
    <row r="537" spans="1:2" x14ac:dyDescent="0.3">
      <c r="A537" s="2">
        <v>539</v>
      </c>
      <c r="B537">
        <f>VLOOKUP(A537,tabella,6,FALSE)</f>
        <v>0</v>
      </c>
    </row>
    <row r="538" spans="1:2" x14ac:dyDescent="0.3">
      <c r="A538" s="2">
        <v>540</v>
      </c>
      <c r="B538">
        <f>VLOOKUP(A538,tabella,6,FALSE)</f>
        <v>10</v>
      </c>
    </row>
    <row r="539" spans="1:2" x14ac:dyDescent="0.3">
      <c r="A539" s="2">
        <v>541</v>
      </c>
      <c r="B539">
        <f>VLOOKUP(A539,tabella,6,FALSE)</f>
        <v>10</v>
      </c>
    </row>
    <row r="540" spans="1:2" x14ac:dyDescent="0.3">
      <c r="A540" s="2">
        <v>542</v>
      </c>
      <c r="B540">
        <f>VLOOKUP(A540,tabella,6,FALSE)</f>
        <v>0</v>
      </c>
    </row>
    <row r="541" spans="1:2" x14ac:dyDescent="0.3">
      <c r="A541" s="2">
        <v>543</v>
      </c>
      <c r="B541">
        <f>VLOOKUP(A541,tabella,6,FALSE)</f>
        <v>30</v>
      </c>
    </row>
    <row r="542" spans="1:2" x14ac:dyDescent="0.3">
      <c r="A542" s="2">
        <v>544</v>
      </c>
      <c r="B542">
        <f>VLOOKUP(A542,tabella,6,FALSE)</f>
        <v>30</v>
      </c>
    </row>
    <row r="543" spans="1:2" x14ac:dyDescent="0.3">
      <c r="A543" s="2">
        <v>545</v>
      </c>
      <c r="B543">
        <f>VLOOKUP(A543,tabella,6,FALSE)</f>
        <v>0</v>
      </c>
    </row>
    <row r="544" spans="1:2" x14ac:dyDescent="0.3">
      <c r="A544" s="2">
        <v>546</v>
      </c>
      <c r="B544">
        <f>VLOOKUP(A544,tabella,6,FALSE)</f>
        <v>20</v>
      </c>
    </row>
    <row r="545" spans="1:2" x14ac:dyDescent="0.3">
      <c r="A545" s="2">
        <v>547</v>
      </c>
      <c r="B545">
        <f>VLOOKUP(A545,tabella,6,FALSE)</f>
        <v>10</v>
      </c>
    </row>
    <row r="546" spans="1:2" x14ac:dyDescent="0.3">
      <c r="A546" s="2">
        <v>548</v>
      </c>
      <c r="B546">
        <f>VLOOKUP(A546,tabella,6,FALSE)</f>
        <v>0</v>
      </c>
    </row>
    <row r="547" spans="1:2" x14ac:dyDescent="0.3">
      <c r="A547" s="2">
        <v>549</v>
      </c>
      <c r="B547">
        <f>VLOOKUP(A547,tabella,6,FALSE)</f>
        <v>0</v>
      </c>
    </row>
    <row r="548" spans="1:2" x14ac:dyDescent="0.3">
      <c r="A548" s="2">
        <v>550</v>
      </c>
      <c r="B548">
        <f>VLOOKUP(A548,tabella,6,FALSE)</f>
        <v>0</v>
      </c>
    </row>
    <row r="549" spans="1:2" x14ac:dyDescent="0.3">
      <c r="A549" s="2">
        <v>551</v>
      </c>
      <c r="B549">
        <f>VLOOKUP(A549,tabella,6,FALSE)</f>
        <v>10</v>
      </c>
    </row>
    <row r="550" spans="1:2" x14ac:dyDescent="0.3">
      <c r="A550" s="2">
        <v>552</v>
      </c>
      <c r="B550">
        <f>VLOOKUP(A550,tabella,6,FALSE)</f>
        <v>30</v>
      </c>
    </row>
    <row r="551" spans="1:2" x14ac:dyDescent="0.3">
      <c r="A551" s="2">
        <v>553</v>
      </c>
      <c r="B551">
        <f>VLOOKUP(A551,tabella,6,FALSE)</f>
        <v>10</v>
      </c>
    </row>
    <row r="552" spans="1:2" x14ac:dyDescent="0.3">
      <c r="A552" s="2">
        <v>554</v>
      </c>
      <c r="B552">
        <f>VLOOKUP(A552,tabella,6,FALSE)</f>
        <v>30</v>
      </c>
    </row>
    <row r="553" spans="1:2" x14ac:dyDescent="0.3">
      <c r="A553" s="2">
        <v>555</v>
      </c>
      <c r="B553">
        <f>VLOOKUP(A553,tabella,6,FALSE)</f>
        <v>0</v>
      </c>
    </row>
    <row r="554" spans="1:2" x14ac:dyDescent="0.3">
      <c r="A554" s="2">
        <v>556</v>
      </c>
      <c r="B554">
        <f>VLOOKUP(A554,tabella,6,FALSE)</f>
        <v>30</v>
      </c>
    </row>
    <row r="555" spans="1:2" x14ac:dyDescent="0.3">
      <c r="A555" s="2">
        <v>557</v>
      </c>
      <c r="B555">
        <f>VLOOKUP(A555,tabella,6,FALSE)</f>
        <v>0</v>
      </c>
    </row>
    <row r="556" spans="1:2" x14ac:dyDescent="0.3">
      <c r="A556" s="2">
        <v>558</v>
      </c>
      <c r="B556">
        <f>VLOOKUP(A556,tabella,6,FALSE)</f>
        <v>0</v>
      </c>
    </row>
    <row r="557" spans="1:2" x14ac:dyDescent="0.3">
      <c r="A557" s="2">
        <v>559</v>
      </c>
      <c r="B557">
        <f>VLOOKUP(A557,tabella,6,FALSE)</f>
        <v>10</v>
      </c>
    </row>
    <row r="558" spans="1:2" x14ac:dyDescent="0.3">
      <c r="A558" s="2">
        <v>560</v>
      </c>
      <c r="B558">
        <f>VLOOKUP(A558,tabella,6,FALSE)</f>
        <v>30</v>
      </c>
    </row>
    <row r="559" spans="1:2" x14ac:dyDescent="0.3">
      <c r="A559" s="2">
        <v>561</v>
      </c>
      <c r="B559">
        <f>VLOOKUP(A559,tabella,6,FALSE)</f>
        <v>0</v>
      </c>
    </row>
    <row r="560" spans="1:2" x14ac:dyDescent="0.3">
      <c r="A560" s="2">
        <v>562</v>
      </c>
      <c r="B560">
        <f>VLOOKUP(A560,tabella,6,FALSE)</f>
        <v>0</v>
      </c>
    </row>
    <row r="561" spans="1:2" x14ac:dyDescent="0.3">
      <c r="A561" s="2">
        <v>563</v>
      </c>
      <c r="B561">
        <f>VLOOKUP(A561,tabella,6,FALSE)</f>
        <v>0</v>
      </c>
    </row>
    <row r="562" spans="1:2" x14ac:dyDescent="0.3">
      <c r="A562" s="2">
        <v>564</v>
      </c>
      <c r="B562">
        <f>VLOOKUP(A562,tabella,6,FALSE)</f>
        <v>0</v>
      </c>
    </row>
    <row r="563" spans="1:2" x14ac:dyDescent="0.3">
      <c r="A563" s="2">
        <v>565</v>
      </c>
      <c r="B563">
        <f>VLOOKUP(A563,tabella,6,FALSE)</f>
        <v>10</v>
      </c>
    </row>
    <row r="564" spans="1:2" x14ac:dyDescent="0.3">
      <c r="A564" s="2">
        <v>566</v>
      </c>
      <c r="B564">
        <f>VLOOKUP(A564,tabella,6,FALSE)</f>
        <v>30</v>
      </c>
    </row>
    <row r="565" spans="1:2" x14ac:dyDescent="0.3">
      <c r="A565" s="2">
        <v>567</v>
      </c>
      <c r="B565">
        <f>VLOOKUP(A565,tabella,6,FALSE)</f>
        <v>0</v>
      </c>
    </row>
    <row r="566" spans="1:2" x14ac:dyDescent="0.3">
      <c r="A566" s="2">
        <v>568</v>
      </c>
      <c r="B566">
        <f>VLOOKUP(A566,tabella,6,FALSE)</f>
        <v>10</v>
      </c>
    </row>
    <row r="567" spans="1:2" x14ac:dyDescent="0.3">
      <c r="A567" s="2">
        <v>569</v>
      </c>
      <c r="B567">
        <f>VLOOKUP(A567,tabella,6,FALSE)</f>
        <v>0</v>
      </c>
    </row>
    <row r="568" spans="1:2" x14ac:dyDescent="0.3">
      <c r="A568" s="2">
        <v>570</v>
      </c>
      <c r="B568">
        <f>VLOOKUP(A568,tabella,6,FALSE)</f>
        <v>30</v>
      </c>
    </row>
    <row r="569" spans="1:2" x14ac:dyDescent="0.3">
      <c r="A569" s="2">
        <v>571</v>
      </c>
      <c r="B569">
        <f>VLOOKUP(A569,tabella,6,FALSE)</f>
        <v>10</v>
      </c>
    </row>
    <row r="570" spans="1:2" x14ac:dyDescent="0.3">
      <c r="A570" s="2">
        <v>572</v>
      </c>
      <c r="B570">
        <f>VLOOKUP(A570,tabella,6,FALSE)</f>
        <v>0</v>
      </c>
    </row>
    <row r="571" spans="1:2" x14ac:dyDescent="0.3">
      <c r="A571" s="2">
        <v>573</v>
      </c>
      <c r="B571">
        <f>VLOOKUP(A571,tabella,6,FALSE)</f>
        <v>30</v>
      </c>
    </row>
    <row r="572" spans="1:2" x14ac:dyDescent="0.3">
      <c r="A572" s="2">
        <v>574</v>
      </c>
      <c r="B572">
        <f>VLOOKUP(A572,tabella,6,FALSE)</f>
        <v>0</v>
      </c>
    </row>
    <row r="573" spans="1:2" x14ac:dyDescent="0.3">
      <c r="A573" s="2">
        <v>575</v>
      </c>
      <c r="B573">
        <f>VLOOKUP(A573,tabella,6,FALSE)</f>
        <v>30</v>
      </c>
    </row>
    <row r="574" spans="1:2" x14ac:dyDescent="0.3">
      <c r="A574" s="2">
        <v>576</v>
      </c>
      <c r="B574">
        <f>VLOOKUP(A574,tabella,6,FALSE)</f>
        <v>10</v>
      </c>
    </row>
    <row r="575" spans="1:2" x14ac:dyDescent="0.3">
      <c r="A575" s="2">
        <v>577</v>
      </c>
      <c r="B575">
        <f>VLOOKUP(A575,tabella,6,FALSE)</f>
        <v>0</v>
      </c>
    </row>
    <row r="576" spans="1:2" x14ac:dyDescent="0.3">
      <c r="A576" s="2">
        <v>578</v>
      </c>
      <c r="B576">
        <f>VLOOKUP(A576,tabella,6,FALSE)</f>
        <v>0</v>
      </c>
    </row>
    <row r="577" spans="1:2" x14ac:dyDescent="0.3">
      <c r="A577" s="2">
        <v>579</v>
      </c>
      <c r="B577">
        <f>VLOOKUP(A577,tabella,6,FALSE)</f>
        <v>10</v>
      </c>
    </row>
    <row r="578" spans="1:2" x14ac:dyDescent="0.3">
      <c r="A578" s="2">
        <v>580</v>
      </c>
      <c r="B578">
        <f>VLOOKUP(A578,tabella,6,FALSE)</f>
        <v>30</v>
      </c>
    </row>
    <row r="579" spans="1:2" x14ac:dyDescent="0.3">
      <c r="A579" s="2">
        <v>581</v>
      </c>
      <c r="B579">
        <f>VLOOKUP(A579,tabella,6,FALSE)</f>
        <v>10</v>
      </c>
    </row>
    <row r="580" spans="1:2" x14ac:dyDescent="0.3">
      <c r="A580" s="2">
        <v>582</v>
      </c>
      <c r="B580">
        <f>VLOOKUP(A580,tabella,6,FALSE)</f>
        <v>0</v>
      </c>
    </row>
    <row r="581" spans="1:2" x14ac:dyDescent="0.3">
      <c r="A581" s="2">
        <v>583</v>
      </c>
      <c r="B581">
        <f>VLOOKUP(A581,tabella,6,FALSE)</f>
        <v>0</v>
      </c>
    </row>
    <row r="582" spans="1:2" x14ac:dyDescent="0.3">
      <c r="A582" s="2">
        <v>584</v>
      </c>
      <c r="B582">
        <f>VLOOKUP(A582,tabella,6,FALSE)</f>
        <v>0</v>
      </c>
    </row>
    <row r="583" spans="1:2" x14ac:dyDescent="0.3">
      <c r="A583" s="2">
        <v>585</v>
      </c>
      <c r="B583">
        <f>VLOOKUP(A583,tabella,6,FALSE)</f>
        <v>30</v>
      </c>
    </row>
    <row r="584" spans="1:2" x14ac:dyDescent="0.3">
      <c r="A584" s="2">
        <v>586</v>
      </c>
      <c r="B584">
        <f>VLOOKUP(A584,tabella,6,FALSE)</f>
        <v>0</v>
      </c>
    </row>
    <row r="585" spans="1:2" x14ac:dyDescent="0.3">
      <c r="A585" s="2">
        <v>587</v>
      </c>
      <c r="B585">
        <f>VLOOKUP(A585,tabella,6,FALSE)</f>
        <v>30</v>
      </c>
    </row>
    <row r="586" spans="1:2" x14ac:dyDescent="0.3">
      <c r="A586" s="2">
        <v>588</v>
      </c>
      <c r="B586">
        <f>VLOOKUP(A586,tabella,6,FALSE)</f>
        <v>0</v>
      </c>
    </row>
    <row r="587" spans="1:2" x14ac:dyDescent="0.3">
      <c r="A587" s="2">
        <v>589</v>
      </c>
      <c r="B587">
        <f>VLOOKUP(A587,tabella,6,FALSE)</f>
        <v>10</v>
      </c>
    </row>
    <row r="588" spans="1:2" x14ac:dyDescent="0.3">
      <c r="A588" s="2">
        <v>590</v>
      </c>
      <c r="B588">
        <f>VLOOKUP(A588,tabella,6,FALSE)</f>
        <v>0</v>
      </c>
    </row>
    <row r="589" spans="1:2" x14ac:dyDescent="0.3">
      <c r="A589" s="2">
        <v>591</v>
      </c>
      <c r="B589">
        <f>VLOOKUP(A589,tabella,6,FALSE)</f>
        <v>10</v>
      </c>
    </row>
    <row r="590" spans="1:2" x14ac:dyDescent="0.3">
      <c r="A590" s="2">
        <v>592</v>
      </c>
      <c r="B590">
        <f>VLOOKUP(A590,tabella,6,FALSE)</f>
        <v>20</v>
      </c>
    </row>
    <row r="591" spans="1:2" x14ac:dyDescent="0.3">
      <c r="A591" s="2">
        <v>593</v>
      </c>
      <c r="B591">
        <f>VLOOKUP(A591,tabella,6,FALSE)</f>
        <v>30</v>
      </c>
    </row>
    <row r="592" spans="1:2" x14ac:dyDescent="0.3">
      <c r="A592" s="2">
        <v>594</v>
      </c>
      <c r="B592">
        <f>VLOOKUP(A592,tabella,6,FALSE)</f>
        <v>30</v>
      </c>
    </row>
    <row r="593" spans="1:2" x14ac:dyDescent="0.3">
      <c r="A593" s="2">
        <v>595</v>
      </c>
      <c r="B593">
        <f>VLOOKUP(A593,tabella,6,FALSE)</f>
        <v>20</v>
      </c>
    </row>
    <row r="594" spans="1:2" x14ac:dyDescent="0.3">
      <c r="A594" s="2">
        <v>596</v>
      </c>
      <c r="B594">
        <f>VLOOKUP(A594,tabella,6,FALSE)</f>
        <v>0</v>
      </c>
    </row>
    <row r="595" spans="1:2" x14ac:dyDescent="0.3">
      <c r="A595" s="2">
        <v>597</v>
      </c>
      <c r="B595">
        <f>VLOOKUP(A595,tabella,6,FALSE)</f>
        <v>0</v>
      </c>
    </row>
    <row r="596" spans="1:2" x14ac:dyDescent="0.3">
      <c r="A596" s="2">
        <v>598</v>
      </c>
      <c r="B596">
        <f>VLOOKUP(A596,tabella,6,FALSE)</f>
        <v>30</v>
      </c>
    </row>
    <row r="597" spans="1:2" x14ac:dyDescent="0.3">
      <c r="A597" s="2">
        <v>599</v>
      </c>
      <c r="B597">
        <f>VLOOKUP(A597,tabella,6,FALSE)</f>
        <v>0</v>
      </c>
    </row>
    <row r="598" spans="1:2" x14ac:dyDescent="0.3">
      <c r="A598" s="2">
        <v>600</v>
      </c>
      <c r="B598">
        <f>VLOOKUP(A598,tabella,6,FALSE)</f>
        <v>0</v>
      </c>
    </row>
    <row r="599" spans="1:2" x14ac:dyDescent="0.3">
      <c r="A599" s="2">
        <v>601</v>
      </c>
      <c r="B599">
        <f>VLOOKUP(A599,tabella,6,FALSE)</f>
        <v>30</v>
      </c>
    </row>
    <row r="600" spans="1:2" x14ac:dyDescent="0.3">
      <c r="A600" s="2">
        <v>602</v>
      </c>
      <c r="B600">
        <f>VLOOKUP(A600,tabella,6,FALSE)</f>
        <v>20</v>
      </c>
    </row>
    <row r="601" spans="1:2" x14ac:dyDescent="0.3">
      <c r="A601" s="2">
        <v>603</v>
      </c>
      <c r="B601">
        <f>VLOOKUP(A601,tabella,6,FALSE)</f>
        <v>10</v>
      </c>
    </row>
    <row r="602" spans="1:2" x14ac:dyDescent="0.3">
      <c r="A602" s="2">
        <v>604</v>
      </c>
      <c r="B602">
        <f>VLOOKUP(A602,tabella,6,FALSE)</f>
        <v>30</v>
      </c>
    </row>
    <row r="603" spans="1:2" x14ac:dyDescent="0.3">
      <c r="A603" s="2">
        <v>605</v>
      </c>
      <c r="B603">
        <f>VLOOKUP(A603,tabella,6,FALSE)</f>
        <v>0</v>
      </c>
    </row>
    <row r="604" spans="1:2" x14ac:dyDescent="0.3">
      <c r="A604" s="2">
        <v>606</v>
      </c>
      <c r="B604">
        <f>VLOOKUP(A604,tabella,6,FALSE)</f>
        <v>10</v>
      </c>
    </row>
    <row r="605" spans="1:2" x14ac:dyDescent="0.3">
      <c r="A605" s="2">
        <v>607</v>
      </c>
      <c r="B605">
        <f>VLOOKUP(A605,tabella,6,FALSE)</f>
        <v>30</v>
      </c>
    </row>
    <row r="606" spans="1:2" x14ac:dyDescent="0.3">
      <c r="A606" s="2">
        <v>608</v>
      </c>
      <c r="B606">
        <f>VLOOKUP(A606,tabella,6,FALSE)</f>
        <v>30</v>
      </c>
    </row>
    <row r="607" spans="1:2" x14ac:dyDescent="0.3">
      <c r="A607" s="2">
        <v>609</v>
      </c>
      <c r="B607">
        <f>VLOOKUP(A607,tabella,6,FALSE)</f>
        <v>0</v>
      </c>
    </row>
    <row r="608" spans="1:2" x14ac:dyDescent="0.3">
      <c r="A608" s="2">
        <v>610</v>
      </c>
      <c r="B608">
        <f>VLOOKUP(A608,tabella,6,FALSE)</f>
        <v>10</v>
      </c>
    </row>
    <row r="609" spans="1:2" x14ac:dyDescent="0.3">
      <c r="A609" s="2">
        <v>611</v>
      </c>
      <c r="B609">
        <f>VLOOKUP(A609,tabella,6,FALSE)</f>
        <v>30</v>
      </c>
    </row>
    <row r="610" spans="1:2" x14ac:dyDescent="0.3">
      <c r="A610" s="2">
        <v>612</v>
      </c>
      <c r="B610">
        <f>VLOOKUP(A610,tabella,6,FALSE)</f>
        <v>0</v>
      </c>
    </row>
    <row r="611" spans="1:2" x14ac:dyDescent="0.3">
      <c r="A611" s="2">
        <v>613</v>
      </c>
      <c r="B611">
        <f>VLOOKUP(A611,tabella,6,FALSE)</f>
        <v>20</v>
      </c>
    </row>
    <row r="612" spans="1:2" x14ac:dyDescent="0.3">
      <c r="A612" s="2">
        <v>614</v>
      </c>
      <c r="B612">
        <f>VLOOKUP(A612,tabella,6,FALSE)</f>
        <v>30</v>
      </c>
    </row>
    <row r="613" spans="1:2" x14ac:dyDescent="0.3">
      <c r="A613" s="2">
        <v>615</v>
      </c>
      <c r="B613">
        <f>VLOOKUP(A613,tabella,6,FALSE)</f>
        <v>20</v>
      </c>
    </row>
    <row r="614" spans="1:2" x14ac:dyDescent="0.3">
      <c r="A614" s="2">
        <v>616</v>
      </c>
      <c r="B614">
        <f>VLOOKUP(A614,tabella,6,FALSE)</f>
        <v>0</v>
      </c>
    </row>
    <row r="615" spans="1:2" x14ac:dyDescent="0.3">
      <c r="A615" s="2">
        <v>617</v>
      </c>
      <c r="B615">
        <f>VLOOKUP(A615,tabella,6,FALSE)</f>
        <v>10</v>
      </c>
    </row>
    <row r="616" spans="1:2" x14ac:dyDescent="0.3">
      <c r="A616" s="2">
        <v>618</v>
      </c>
      <c r="B616">
        <f>VLOOKUP(A616,tabella,6,FALSE)</f>
        <v>10</v>
      </c>
    </row>
    <row r="617" spans="1:2" x14ac:dyDescent="0.3">
      <c r="A617" s="2">
        <v>619</v>
      </c>
      <c r="B617">
        <f>VLOOKUP(A617,tabella,6,FALSE)</f>
        <v>0</v>
      </c>
    </row>
    <row r="618" spans="1:2" x14ac:dyDescent="0.3">
      <c r="A618" s="2">
        <v>620</v>
      </c>
      <c r="B618">
        <f>VLOOKUP(A618,tabella,6,FALSE)</f>
        <v>30</v>
      </c>
    </row>
    <row r="619" spans="1:2" x14ac:dyDescent="0.3">
      <c r="A619" s="2">
        <v>621</v>
      </c>
      <c r="B619">
        <f>VLOOKUP(A619,tabella,6,FALSE)</f>
        <v>0</v>
      </c>
    </row>
    <row r="620" spans="1:2" x14ac:dyDescent="0.3">
      <c r="A620" s="2">
        <v>622</v>
      </c>
      <c r="B620">
        <f>VLOOKUP(A620,tabella,6,FALSE)</f>
        <v>30</v>
      </c>
    </row>
    <row r="621" spans="1:2" x14ac:dyDescent="0.3">
      <c r="A621" s="2">
        <v>623</v>
      </c>
      <c r="B621">
        <f>VLOOKUP(A621,tabella,6,FALSE)</f>
        <v>0</v>
      </c>
    </row>
    <row r="622" spans="1:2" x14ac:dyDescent="0.3">
      <c r="A622" s="2">
        <v>624</v>
      </c>
      <c r="B622">
        <f>VLOOKUP(A622,tabella,6,FALSE)</f>
        <v>30</v>
      </c>
    </row>
    <row r="623" spans="1:2" x14ac:dyDescent="0.3">
      <c r="A623" s="2">
        <v>625</v>
      </c>
      <c r="B623">
        <f>VLOOKUP(A623,tabella,6,FALSE)</f>
        <v>0</v>
      </c>
    </row>
    <row r="624" spans="1:2" x14ac:dyDescent="0.3">
      <c r="A624" s="2">
        <v>626</v>
      </c>
      <c r="B624">
        <f>VLOOKUP(A624,tabella,6,FALSE)</f>
        <v>0</v>
      </c>
    </row>
    <row r="625" spans="1:2" x14ac:dyDescent="0.3">
      <c r="A625" s="2">
        <v>627</v>
      </c>
      <c r="B625">
        <f>VLOOKUP(A625,tabella,6,FALSE)</f>
        <v>0</v>
      </c>
    </row>
    <row r="626" spans="1:2" x14ac:dyDescent="0.3">
      <c r="A626" s="2">
        <v>628</v>
      </c>
      <c r="B626">
        <f>VLOOKUP(A626,tabella,6,FALSE)</f>
        <v>10</v>
      </c>
    </row>
    <row r="627" spans="1:2" x14ac:dyDescent="0.3">
      <c r="A627" s="2">
        <v>629</v>
      </c>
      <c r="B627">
        <f>VLOOKUP(A627,tabella,6,FALSE)</f>
        <v>30</v>
      </c>
    </row>
    <row r="628" spans="1:2" x14ac:dyDescent="0.3">
      <c r="A628" s="2">
        <v>630</v>
      </c>
      <c r="B628">
        <f>VLOOKUP(A628,tabella,6,FALSE)</f>
        <v>0</v>
      </c>
    </row>
    <row r="629" spans="1:2" x14ac:dyDescent="0.3">
      <c r="A629" s="2">
        <v>631</v>
      </c>
      <c r="B629">
        <f>VLOOKUP(A629,tabella,6,FALSE)</f>
        <v>30</v>
      </c>
    </row>
    <row r="630" spans="1:2" x14ac:dyDescent="0.3">
      <c r="A630" s="2">
        <v>632</v>
      </c>
      <c r="B630">
        <f>VLOOKUP(A630,tabella,6,FALSE)</f>
        <v>0</v>
      </c>
    </row>
    <row r="631" spans="1:2" x14ac:dyDescent="0.3">
      <c r="A631" s="2">
        <v>633</v>
      </c>
      <c r="B631">
        <f>VLOOKUP(A631,tabella,6,FALSE)</f>
        <v>30</v>
      </c>
    </row>
    <row r="632" spans="1:2" x14ac:dyDescent="0.3">
      <c r="A632" s="2">
        <v>634</v>
      </c>
      <c r="B632">
        <f>VLOOKUP(A632,tabella,6,FALSE)</f>
        <v>10</v>
      </c>
    </row>
    <row r="633" spans="1:2" x14ac:dyDescent="0.3">
      <c r="A633" s="2">
        <v>635</v>
      </c>
      <c r="B633">
        <f>VLOOKUP(A633,tabella,6,FALSE)</f>
        <v>0</v>
      </c>
    </row>
    <row r="634" spans="1:2" x14ac:dyDescent="0.3">
      <c r="A634" s="2">
        <v>636</v>
      </c>
      <c r="B634">
        <f>VLOOKUP(A634,tabella,6,FALSE)</f>
        <v>30</v>
      </c>
    </row>
    <row r="635" spans="1:2" x14ac:dyDescent="0.3">
      <c r="A635" s="2">
        <v>637</v>
      </c>
      <c r="B635">
        <f>VLOOKUP(A635,tabella,6,FALSE)</f>
        <v>10</v>
      </c>
    </row>
    <row r="636" spans="1:2" x14ac:dyDescent="0.3">
      <c r="A636" s="2">
        <v>638</v>
      </c>
      <c r="B636">
        <f>VLOOKUP(A636,tabella,6,FALSE)</f>
        <v>0</v>
      </c>
    </row>
    <row r="637" spans="1:2" x14ac:dyDescent="0.3">
      <c r="A637" s="2">
        <v>639</v>
      </c>
      <c r="B637">
        <f>VLOOKUP(A637,tabella,6,FALSE)</f>
        <v>10</v>
      </c>
    </row>
    <row r="638" spans="1:2" x14ac:dyDescent="0.3">
      <c r="A638" s="2">
        <v>640</v>
      </c>
      <c r="B638">
        <f>VLOOKUP(A638,tabella,6,FALSE)</f>
        <v>20</v>
      </c>
    </row>
    <row r="639" spans="1:2" x14ac:dyDescent="0.3">
      <c r="A639" s="2">
        <v>641</v>
      </c>
      <c r="B639">
        <f>VLOOKUP(A639,tabella,6,FALSE)</f>
        <v>30</v>
      </c>
    </row>
    <row r="640" spans="1:2" x14ac:dyDescent="0.3">
      <c r="A640" s="2">
        <v>642</v>
      </c>
      <c r="B640">
        <f>VLOOKUP(A640,tabella,6,FALSE)</f>
        <v>10</v>
      </c>
    </row>
    <row r="641" spans="1:2" x14ac:dyDescent="0.3">
      <c r="A641" s="2">
        <v>643</v>
      </c>
      <c r="B641">
        <f>VLOOKUP(A641,tabella,6,FALSE)</f>
        <v>0</v>
      </c>
    </row>
    <row r="642" spans="1:2" x14ac:dyDescent="0.3">
      <c r="A642" s="2">
        <v>644</v>
      </c>
      <c r="B642">
        <f>VLOOKUP(A642,tabella,6,FALSE)</f>
        <v>0</v>
      </c>
    </row>
    <row r="643" spans="1:2" x14ac:dyDescent="0.3">
      <c r="A643" s="2">
        <v>645</v>
      </c>
      <c r="B643">
        <f>VLOOKUP(A643,tabella,6,FALSE)</f>
        <v>20</v>
      </c>
    </row>
    <row r="644" spans="1:2" x14ac:dyDescent="0.3">
      <c r="A644" s="2">
        <v>646</v>
      </c>
      <c r="B644">
        <f>VLOOKUP(A644,tabella,6,FALSE)</f>
        <v>10</v>
      </c>
    </row>
    <row r="645" spans="1:2" x14ac:dyDescent="0.3">
      <c r="A645" s="2">
        <v>647</v>
      </c>
      <c r="B645">
        <f>VLOOKUP(A645,tabella,6,FALSE)</f>
        <v>30</v>
      </c>
    </row>
    <row r="646" spans="1:2" x14ac:dyDescent="0.3">
      <c r="A646" s="2">
        <v>648</v>
      </c>
      <c r="B646">
        <f>VLOOKUP(A646,tabella,6,FALSE)</f>
        <v>0</v>
      </c>
    </row>
    <row r="647" spans="1:2" x14ac:dyDescent="0.3">
      <c r="A647" s="2">
        <v>649</v>
      </c>
      <c r="B647">
        <f>VLOOKUP(A647,tabella,6,FALSE)</f>
        <v>30</v>
      </c>
    </row>
    <row r="648" spans="1:2" x14ac:dyDescent="0.3">
      <c r="A648" s="2">
        <v>650</v>
      </c>
      <c r="B648">
        <f>VLOOKUP(A648,tabella,6,FALSE)</f>
        <v>30</v>
      </c>
    </row>
    <row r="649" spans="1:2" x14ac:dyDescent="0.3">
      <c r="A649" s="2">
        <v>651</v>
      </c>
      <c r="B649">
        <f>VLOOKUP(A649,tabella,6,FALSE)</f>
        <v>0</v>
      </c>
    </row>
    <row r="650" spans="1:2" x14ac:dyDescent="0.3">
      <c r="A650" s="2">
        <v>652</v>
      </c>
      <c r="B650">
        <f>VLOOKUP(A650,tabella,6,FALSE)</f>
        <v>0</v>
      </c>
    </row>
    <row r="651" spans="1:2" x14ac:dyDescent="0.3">
      <c r="A651" s="2">
        <v>653</v>
      </c>
      <c r="B651">
        <f>VLOOKUP(A651,tabella,6,FALSE)</f>
        <v>20</v>
      </c>
    </row>
    <row r="652" spans="1:2" x14ac:dyDescent="0.3">
      <c r="A652" s="2">
        <v>654</v>
      </c>
      <c r="B652">
        <f>VLOOKUP(A652,tabella,6,FALSE)</f>
        <v>30</v>
      </c>
    </row>
    <row r="653" spans="1:2" x14ac:dyDescent="0.3">
      <c r="A653" s="2">
        <v>655</v>
      </c>
      <c r="B653">
        <f>VLOOKUP(A653,tabella,6,FALSE)</f>
        <v>20</v>
      </c>
    </row>
    <row r="654" spans="1:2" x14ac:dyDescent="0.3">
      <c r="A654" s="2">
        <v>656</v>
      </c>
      <c r="B654">
        <f>VLOOKUP(A654,tabella,6,FALSE)</f>
        <v>0</v>
      </c>
    </row>
    <row r="655" spans="1:2" x14ac:dyDescent="0.3">
      <c r="A655" s="2">
        <v>657</v>
      </c>
      <c r="B655">
        <f>VLOOKUP(A655,tabella,6,FALSE)</f>
        <v>0</v>
      </c>
    </row>
    <row r="656" spans="1:2" x14ac:dyDescent="0.3">
      <c r="A656" s="2">
        <v>658</v>
      </c>
      <c r="B656">
        <f>VLOOKUP(A656,tabella,6,FALSE)</f>
        <v>30</v>
      </c>
    </row>
    <row r="657" spans="1:2" x14ac:dyDescent="0.3">
      <c r="A657" s="2">
        <v>659</v>
      </c>
      <c r="B657">
        <f>VLOOKUP(A657,tabella,6,FALSE)</f>
        <v>20</v>
      </c>
    </row>
    <row r="658" spans="1:2" x14ac:dyDescent="0.3">
      <c r="A658" s="2">
        <v>660</v>
      </c>
      <c r="B658">
        <f>VLOOKUP(A658,tabella,6,FALSE)</f>
        <v>0</v>
      </c>
    </row>
    <row r="659" spans="1:2" x14ac:dyDescent="0.3">
      <c r="A659" s="2">
        <v>661</v>
      </c>
      <c r="B659">
        <f>VLOOKUP(A659,tabella,6,FALSE)</f>
        <v>30</v>
      </c>
    </row>
    <row r="660" spans="1:2" x14ac:dyDescent="0.3">
      <c r="A660" s="2">
        <v>662</v>
      </c>
      <c r="B660">
        <f>VLOOKUP(A660,tabella,6,FALSE)</f>
        <v>0</v>
      </c>
    </row>
    <row r="661" spans="1:2" x14ac:dyDescent="0.3">
      <c r="A661" s="2">
        <v>663</v>
      </c>
      <c r="B661">
        <f>VLOOKUP(A661,tabella,6,FALSE)</f>
        <v>30</v>
      </c>
    </row>
    <row r="662" spans="1:2" x14ac:dyDescent="0.3">
      <c r="A662" s="2">
        <v>664</v>
      </c>
      <c r="B662">
        <f>VLOOKUP(A662,tabella,6,FALSE)</f>
        <v>0</v>
      </c>
    </row>
    <row r="663" spans="1:2" x14ac:dyDescent="0.3">
      <c r="A663" s="2">
        <v>665</v>
      </c>
      <c r="B663">
        <f>VLOOKUP(A663,tabella,6,FALSE)</f>
        <v>20</v>
      </c>
    </row>
    <row r="664" spans="1:2" x14ac:dyDescent="0.3">
      <c r="A664" s="2">
        <v>666</v>
      </c>
      <c r="B664">
        <f>VLOOKUP(A664,tabella,6,FALSE)</f>
        <v>20</v>
      </c>
    </row>
    <row r="665" spans="1:2" x14ac:dyDescent="0.3">
      <c r="A665" s="2">
        <v>667</v>
      </c>
      <c r="B665">
        <f>VLOOKUP(A665,tabella,6,FALSE)</f>
        <v>0</v>
      </c>
    </row>
    <row r="666" spans="1:2" x14ac:dyDescent="0.3">
      <c r="A666" s="2">
        <v>668</v>
      </c>
      <c r="B666">
        <f>VLOOKUP(A666,tabella,6,FALSE)</f>
        <v>20</v>
      </c>
    </row>
    <row r="667" spans="1:2" x14ac:dyDescent="0.3">
      <c r="A667" s="2">
        <v>669</v>
      </c>
      <c r="B667">
        <f>VLOOKUP(A667,tabella,6,FALSE)</f>
        <v>0</v>
      </c>
    </row>
    <row r="668" spans="1:2" x14ac:dyDescent="0.3">
      <c r="A668" s="2">
        <v>670</v>
      </c>
      <c r="B668">
        <f>VLOOKUP(A668,tabella,6,FALSE)</f>
        <v>30</v>
      </c>
    </row>
    <row r="669" spans="1:2" x14ac:dyDescent="0.3">
      <c r="A669" s="2">
        <v>671</v>
      </c>
      <c r="B669">
        <f>VLOOKUP(A669,tabella,6,FALSE)</f>
        <v>20</v>
      </c>
    </row>
    <row r="670" spans="1:2" x14ac:dyDescent="0.3">
      <c r="A670" s="2">
        <v>672</v>
      </c>
      <c r="B670">
        <f>VLOOKUP(A670,tabella,6,FALSE)</f>
        <v>20</v>
      </c>
    </row>
    <row r="671" spans="1:2" x14ac:dyDescent="0.3">
      <c r="A671" s="2">
        <v>673</v>
      </c>
      <c r="B671">
        <f>VLOOKUP(A671,tabella,6,FALSE)</f>
        <v>0</v>
      </c>
    </row>
    <row r="672" spans="1:2" x14ac:dyDescent="0.3">
      <c r="A672" s="2">
        <v>674</v>
      </c>
      <c r="B672">
        <f>VLOOKUP(A672,tabella,6,FALSE)</f>
        <v>0</v>
      </c>
    </row>
    <row r="673" spans="1:2" x14ac:dyDescent="0.3">
      <c r="A673" s="2">
        <v>675</v>
      </c>
      <c r="B673">
        <f>VLOOKUP(A673,tabella,6,FALSE)</f>
        <v>0</v>
      </c>
    </row>
    <row r="674" spans="1:2" x14ac:dyDescent="0.3">
      <c r="A674" s="2">
        <v>676</v>
      </c>
      <c r="B674">
        <f>VLOOKUP(A674,tabella,6,FALSE)</f>
        <v>20</v>
      </c>
    </row>
    <row r="675" spans="1:2" x14ac:dyDescent="0.3">
      <c r="A675" s="2">
        <v>677</v>
      </c>
      <c r="B675">
        <f>VLOOKUP(A675,tabella,6,FALSE)</f>
        <v>20</v>
      </c>
    </row>
    <row r="676" spans="1:2" x14ac:dyDescent="0.3">
      <c r="A676" s="2">
        <v>678</v>
      </c>
      <c r="B676">
        <f>VLOOKUP(A676,tabella,6,FALSE)</f>
        <v>20</v>
      </c>
    </row>
    <row r="677" spans="1:2" x14ac:dyDescent="0.3">
      <c r="A677" s="2">
        <v>679</v>
      </c>
      <c r="B677">
        <f>VLOOKUP(A677,tabella,6,FALSE)</f>
        <v>0</v>
      </c>
    </row>
    <row r="678" spans="1:2" x14ac:dyDescent="0.3">
      <c r="A678" s="2">
        <v>680</v>
      </c>
      <c r="B678">
        <f>VLOOKUP(A678,tabella,6,FALSE)</f>
        <v>30</v>
      </c>
    </row>
    <row r="679" spans="1:2" x14ac:dyDescent="0.3">
      <c r="A679" s="2">
        <v>681</v>
      </c>
      <c r="B679">
        <f>VLOOKUP(A679,tabella,6,FALSE)</f>
        <v>0</v>
      </c>
    </row>
    <row r="680" spans="1:2" x14ac:dyDescent="0.3">
      <c r="A680" s="2">
        <v>682</v>
      </c>
      <c r="B680">
        <f>VLOOKUP(A680,tabella,6,FALSE)</f>
        <v>0</v>
      </c>
    </row>
    <row r="681" spans="1:2" x14ac:dyDescent="0.3">
      <c r="A681" s="2">
        <v>683</v>
      </c>
      <c r="B681">
        <f>VLOOKUP(A681,tabella,6,FALSE)</f>
        <v>0</v>
      </c>
    </row>
    <row r="682" spans="1:2" x14ac:dyDescent="0.3">
      <c r="A682" s="2">
        <v>684</v>
      </c>
      <c r="B682">
        <f>VLOOKUP(A682,tabella,6,FALSE)</f>
        <v>0</v>
      </c>
    </row>
    <row r="683" spans="1:2" x14ac:dyDescent="0.3">
      <c r="A683" s="2">
        <v>685</v>
      </c>
      <c r="B683">
        <f>VLOOKUP(A683,tabella,6,FALSE)</f>
        <v>20</v>
      </c>
    </row>
    <row r="684" spans="1:2" x14ac:dyDescent="0.3">
      <c r="A684" s="2">
        <v>686</v>
      </c>
      <c r="B684">
        <f>VLOOKUP(A684,tabella,6,FALSE)</f>
        <v>20</v>
      </c>
    </row>
    <row r="685" spans="1:2" x14ac:dyDescent="0.3">
      <c r="A685" s="2">
        <v>687</v>
      </c>
      <c r="B685">
        <f>VLOOKUP(A685,tabella,6,FALSE)</f>
        <v>0</v>
      </c>
    </row>
    <row r="686" spans="1:2" x14ac:dyDescent="0.3">
      <c r="A686" s="2">
        <v>688</v>
      </c>
      <c r="B686">
        <f>VLOOKUP(A686,tabella,6,FALSE)</f>
        <v>30</v>
      </c>
    </row>
    <row r="687" spans="1:2" x14ac:dyDescent="0.3">
      <c r="A687" s="2">
        <v>689</v>
      </c>
      <c r="B687">
        <f>VLOOKUP(A687,tabella,6,FALSE)</f>
        <v>30</v>
      </c>
    </row>
    <row r="688" spans="1:2" x14ac:dyDescent="0.3">
      <c r="A688" s="2">
        <v>690</v>
      </c>
      <c r="B688">
        <f>VLOOKUP(A688,tabella,6,FALSE)</f>
        <v>0</v>
      </c>
    </row>
    <row r="689" spans="1:2" x14ac:dyDescent="0.3">
      <c r="A689" s="2">
        <v>691</v>
      </c>
      <c r="B689">
        <f>VLOOKUP(A689,tabella,6,FALSE)</f>
        <v>0</v>
      </c>
    </row>
    <row r="690" spans="1:2" x14ac:dyDescent="0.3">
      <c r="A690" s="2">
        <v>692</v>
      </c>
      <c r="B690">
        <f>VLOOKUP(A690,tabella,6,FALSE)</f>
        <v>0</v>
      </c>
    </row>
    <row r="691" spans="1:2" x14ac:dyDescent="0.3">
      <c r="A691" s="2">
        <v>693</v>
      </c>
      <c r="B691">
        <f>VLOOKUP(A691,tabella,6,FALSE)</f>
        <v>0</v>
      </c>
    </row>
    <row r="692" spans="1:2" x14ac:dyDescent="0.3">
      <c r="A692" s="2">
        <v>694</v>
      </c>
      <c r="B692">
        <f>VLOOKUP(A692,tabella,6,FALSE)</f>
        <v>30</v>
      </c>
    </row>
    <row r="693" spans="1:2" x14ac:dyDescent="0.3">
      <c r="A693" s="2">
        <v>695</v>
      </c>
      <c r="B693">
        <f>VLOOKUP(A693,tabella,6,FALSE)</f>
        <v>20</v>
      </c>
    </row>
    <row r="694" spans="1:2" x14ac:dyDescent="0.3">
      <c r="A694" s="2">
        <v>696</v>
      </c>
      <c r="B694">
        <f>VLOOKUP(A694,tabella,6,FALSE)</f>
        <v>0</v>
      </c>
    </row>
    <row r="695" spans="1:2" x14ac:dyDescent="0.3">
      <c r="A695" s="2">
        <v>697</v>
      </c>
      <c r="B695">
        <f>VLOOKUP(A695,tabella,6,FALSE)</f>
        <v>30</v>
      </c>
    </row>
    <row r="696" spans="1:2" x14ac:dyDescent="0.3">
      <c r="A696" s="2">
        <v>698</v>
      </c>
      <c r="B696">
        <f>VLOOKUP(A696,tabella,6,FALSE)</f>
        <v>20</v>
      </c>
    </row>
    <row r="697" spans="1:2" x14ac:dyDescent="0.3">
      <c r="A697" s="2">
        <v>699</v>
      </c>
      <c r="B697">
        <f>VLOOKUP(A697,tabella,6,FALSE)</f>
        <v>0</v>
      </c>
    </row>
    <row r="698" spans="1:2" x14ac:dyDescent="0.3">
      <c r="A698" s="2">
        <v>700</v>
      </c>
      <c r="B698">
        <f>VLOOKUP(A698,tabella,6,FALSE)</f>
        <v>30</v>
      </c>
    </row>
    <row r="699" spans="1:2" x14ac:dyDescent="0.3">
      <c r="A699" s="2">
        <v>701</v>
      </c>
      <c r="B699">
        <f>VLOOKUP(A699,tabella,6,FALSE)</f>
        <v>0</v>
      </c>
    </row>
    <row r="700" spans="1:2" x14ac:dyDescent="0.3">
      <c r="A700" s="2">
        <v>702</v>
      </c>
      <c r="B700">
        <f>VLOOKUP(A700,tabella,6,FALSE)</f>
        <v>20</v>
      </c>
    </row>
    <row r="701" spans="1:2" x14ac:dyDescent="0.3">
      <c r="A701" s="2">
        <v>703</v>
      </c>
      <c r="B701">
        <f>VLOOKUP(A701,tabella,6,FALSE)</f>
        <v>0</v>
      </c>
    </row>
    <row r="702" spans="1:2" x14ac:dyDescent="0.3">
      <c r="A702" s="2">
        <v>704</v>
      </c>
      <c r="B702">
        <f>VLOOKUP(A702,tabella,6,FALSE)</f>
        <v>30</v>
      </c>
    </row>
    <row r="703" spans="1:2" x14ac:dyDescent="0.3">
      <c r="A703" s="2">
        <v>705</v>
      </c>
      <c r="B703">
        <f>VLOOKUP(A703,tabella,6,FALSE)</f>
        <v>0</v>
      </c>
    </row>
    <row r="704" spans="1:2" x14ac:dyDescent="0.3">
      <c r="A704" s="2">
        <v>706</v>
      </c>
      <c r="B704">
        <f>VLOOKUP(A704,tabella,6,FALSE)</f>
        <v>20</v>
      </c>
    </row>
    <row r="705" spans="1:2" x14ac:dyDescent="0.3">
      <c r="A705" s="2">
        <v>707</v>
      </c>
      <c r="B705">
        <f>VLOOKUP(A705,tabella,6,FALSE)</f>
        <v>30</v>
      </c>
    </row>
    <row r="706" spans="1:2" x14ac:dyDescent="0.3">
      <c r="A706" s="2">
        <v>708</v>
      </c>
      <c r="B706">
        <f>VLOOKUP(A706,tabella,6,FALSE)</f>
        <v>20</v>
      </c>
    </row>
    <row r="707" spans="1:2" x14ac:dyDescent="0.3">
      <c r="A707" s="2">
        <v>709</v>
      </c>
      <c r="B707">
        <f>VLOOKUP(A707,tabella,6,FALSE)</f>
        <v>30</v>
      </c>
    </row>
    <row r="708" spans="1:2" x14ac:dyDescent="0.3">
      <c r="A708" s="2">
        <v>710</v>
      </c>
      <c r="B708">
        <f>VLOOKUP(A708,tabella,6,FALSE)</f>
        <v>0</v>
      </c>
    </row>
    <row r="709" spans="1:2" x14ac:dyDescent="0.3">
      <c r="A709" s="2">
        <v>711</v>
      </c>
      <c r="B709">
        <f>VLOOKUP(A709,tabella,6,FALSE)</f>
        <v>0</v>
      </c>
    </row>
    <row r="710" spans="1:2" x14ac:dyDescent="0.3">
      <c r="A710" s="2">
        <v>712</v>
      </c>
      <c r="B710">
        <f>VLOOKUP(A710,tabella,6,FALSE)</f>
        <v>30</v>
      </c>
    </row>
    <row r="711" spans="1:2" x14ac:dyDescent="0.3">
      <c r="A711" s="2">
        <v>713</v>
      </c>
      <c r="B711">
        <f>VLOOKUP(A711,tabella,6,FALSE)</f>
        <v>20</v>
      </c>
    </row>
    <row r="712" spans="1:2" x14ac:dyDescent="0.3">
      <c r="A712" s="2">
        <v>714</v>
      </c>
      <c r="B712">
        <f>VLOOKUP(A712,tabella,6,FALSE)</f>
        <v>30</v>
      </c>
    </row>
    <row r="713" spans="1:2" x14ac:dyDescent="0.3">
      <c r="A713" s="2">
        <v>715</v>
      </c>
      <c r="B713">
        <f>VLOOKUP(A713,tabella,6,FALSE)</f>
        <v>0</v>
      </c>
    </row>
    <row r="714" spans="1:2" x14ac:dyDescent="0.3">
      <c r="A714" s="2">
        <v>716</v>
      </c>
      <c r="B714">
        <f>VLOOKUP(A714,tabella,6,FALSE)</f>
        <v>20</v>
      </c>
    </row>
    <row r="715" spans="1:2" x14ac:dyDescent="0.3">
      <c r="A715" s="2">
        <v>717</v>
      </c>
      <c r="B715">
        <f>VLOOKUP(A715,tabella,6,FALSE)</f>
        <v>0</v>
      </c>
    </row>
    <row r="716" spans="1:2" x14ac:dyDescent="0.3">
      <c r="A716" s="2">
        <v>718</v>
      </c>
      <c r="B716">
        <f>VLOOKUP(A716,tabella,6,FALSE)</f>
        <v>30</v>
      </c>
    </row>
    <row r="717" spans="1:2" x14ac:dyDescent="0.3">
      <c r="A717" s="2">
        <v>719</v>
      </c>
      <c r="B717">
        <f>VLOOKUP(A717,tabella,6,FALSE)</f>
        <v>20</v>
      </c>
    </row>
    <row r="718" spans="1:2" x14ac:dyDescent="0.3">
      <c r="A718" s="2">
        <v>720</v>
      </c>
      <c r="B718">
        <f>VLOOKUP(A718,tabella,6,FALSE)</f>
        <v>30</v>
      </c>
    </row>
    <row r="719" spans="1:2" x14ac:dyDescent="0.3">
      <c r="A719" s="2">
        <v>721</v>
      </c>
      <c r="B719">
        <f>VLOOKUP(A719,tabella,6,FALSE)</f>
        <v>0</v>
      </c>
    </row>
    <row r="720" spans="1:2" x14ac:dyDescent="0.3">
      <c r="A720" s="2">
        <v>722</v>
      </c>
      <c r="B720">
        <f>VLOOKUP(A720,tabella,6,FALSE)</f>
        <v>30</v>
      </c>
    </row>
    <row r="721" spans="1:2" x14ac:dyDescent="0.3">
      <c r="A721" s="2">
        <v>723</v>
      </c>
      <c r="B721">
        <f>VLOOKUP(A721,tabella,6,FALSE)</f>
        <v>0</v>
      </c>
    </row>
    <row r="722" spans="1:2" x14ac:dyDescent="0.3">
      <c r="A722" s="2">
        <v>724</v>
      </c>
      <c r="B722">
        <f>VLOOKUP(A722,tabella,6,FALSE)</f>
        <v>20</v>
      </c>
    </row>
    <row r="723" spans="1:2" x14ac:dyDescent="0.3">
      <c r="A723" s="2">
        <v>725</v>
      </c>
      <c r="B723">
        <f>VLOOKUP(A723,tabella,6,FALSE)</f>
        <v>20</v>
      </c>
    </row>
    <row r="724" spans="1:2" x14ac:dyDescent="0.3">
      <c r="A724" s="2">
        <v>726</v>
      </c>
      <c r="B724">
        <f>VLOOKUP(A724,tabella,6,FALSE)</f>
        <v>30</v>
      </c>
    </row>
    <row r="725" spans="1:2" x14ac:dyDescent="0.3">
      <c r="A725" s="2">
        <v>727</v>
      </c>
      <c r="B725">
        <f>VLOOKUP(A725,tabella,6,FALSE)</f>
        <v>30</v>
      </c>
    </row>
    <row r="726" spans="1:2" x14ac:dyDescent="0.3">
      <c r="A726" s="2">
        <v>728</v>
      </c>
      <c r="B726">
        <f>VLOOKUP(A726,tabella,6,FALSE)</f>
        <v>0</v>
      </c>
    </row>
    <row r="727" spans="1:2" x14ac:dyDescent="0.3">
      <c r="A727" s="2">
        <v>729</v>
      </c>
      <c r="B727">
        <f>VLOOKUP(A727,tabella,6,FALSE)</f>
        <v>0</v>
      </c>
    </row>
    <row r="728" spans="1:2" x14ac:dyDescent="0.3">
      <c r="A728" s="2">
        <v>730</v>
      </c>
      <c r="B728">
        <f>VLOOKUP(A728,tabella,6,FALSE)</f>
        <v>30</v>
      </c>
    </row>
    <row r="729" spans="1:2" x14ac:dyDescent="0.3">
      <c r="A729" s="2">
        <v>731</v>
      </c>
      <c r="B729">
        <f>VLOOKUP(A729,tabella,6,FALSE)</f>
        <v>20</v>
      </c>
    </row>
    <row r="730" spans="1:2" x14ac:dyDescent="0.3">
      <c r="A730" s="2">
        <v>732</v>
      </c>
      <c r="B730">
        <f>VLOOKUP(A730,tabella,6,FALSE)</f>
        <v>20</v>
      </c>
    </row>
    <row r="731" spans="1:2" x14ac:dyDescent="0.3">
      <c r="A731" s="2">
        <v>733</v>
      </c>
      <c r="B731">
        <f>VLOOKUP(A731,tabella,6,FALSE)</f>
        <v>30</v>
      </c>
    </row>
    <row r="732" spans="1:2" x14ac:dyDescent="0.3">
      <c r="A732" s="2">
        <v>734</v>
      </c>
      <c r="B732">
        <f>VLOOKUP(A732,tabella,6,FALSE)</f>
        <v>0</v>
      </c>
    </row>
    <row r="733" spans="1:2" x14ac:dyDescent="0.3">
      <c r="A733" s="2">
        <v>735</v>
      </c>
      <c r="B733">
        <f>VLOOKUP(A733,tabella,6,FALSE)</f>
        <v>30</v>
      </c>
    </row>
    <row r="734" spans="1:2" x14ac:dyDescent="0.3">
      <c r="A734" s="2">
        <v>736</v>
      </c>
      <c r="B734">
        <f>VLOOKUP(A734,tabella,6,FALSE)</f>
        <v>0</v>
      </c>
    </row>
    <row r="735" spans="1:2" x14ac:dyDescent="0.3">
      <c r="A735" s="2">
        <v>737</v>
      </c>
      <c r="B735">
        <f>VLOOKUP(A735,tabella,6,FALSE)</f>
        <v>30</v>
      </c>
    </row>
    <row r="736" spans="1:2" x14ac:dyDescent="0.3">
      <c r="A736" s="2">
        <v>738</v>
      </c>
      <c r="B736">
        <f>VLOOKUP(A736,tabella,6,FALSE)</f>
        <v>0</v>
      </c>
    </row>
    <row r="737" spans="1:2" x14ac:dyDescent="0.3">
      <c r="A737" s="2">
        <v>739</v>
      </c>
      <c r="B737">
        <f>VLOOKUP(A737,tabella,6,FALSE)</f>
        <v>0</v>
      </c>
    </row>
    <row r="738" spans="1:2" x14ac:dyDescent="0.3">
      <c r="A738" s="2">
        <v>740</v>
      </c>
      <c r="B738">
        <f>VLOOKUP(A738,tabella,6,FALSE)</f>
        <v>0</v>
      </c>
    </row>
    <row r="739" spans="1:2" x14ac:dyDescent="0.3">
      <c r="A739" s="2">
        <v>741</v>
      </c>
      <c r="B739">
        <f>VLOOKUP(A739,tabella,6,FALSE)</f>
        <v>0</v>
      </c>
    </row>
    <row r="740" spans="1:2" x14ac:dyDescent="0.3">
      <c r="A740" s="2">
        <v>742</v>
      </c>
      <c r="B740">
        <f>VLOOKUP(A740,tabella,6,FALSE)</f>
        <v>30</v>
      </c>
    </row>
    <row r="741" spans="1:2" x14ac:dyDescent="0.3">
      <c r="A741" s="2">
        <v>743</v>
      </c>
      <c r="B741">
        <f>VLOOKUP(A741,tabella,6,FALSE)</f>
        <v>30</v>
      </c>
    </row>
    <row r="742" spans="1:2" x14ac:dyDescent="0.3">
      <c r="A742" s="2">
        <v>744</v>
      </c>
      <c r="B742">
        <f>VLOOKUP(A742,tabella,6,FALSE)</f>
        <v>0</v>
      </c>
    </row>
    <row r="743" spans="1:2" x14ac:dyDescent="0.3">
      <c r="A743" s="2">
        <v>745</v>
      </c>
      <c r="B743">
        <f>VLOOKUP(A743,tabella,6,FALSE)</f>
        <v>20</v>
      </c>
    </row>
    <row r="744" spans="1:2" x14ac:dyDescent="0.3">
      <c r="A744" s="2">
        <v>746</v>
      </c>
      <c r="B744">
        <f>VLOOKUP(A744,tabella,6,FALSE)</f>
        <v>20</v>
      </c>
    </row>
    <row r="745" spans="1:2" x14ac:dyDescent="0.3">
      <c r="A745" s="2">
        <v>747</v>
      </c>
      <c r="B745">
        <f>VLOOKUP(A745,tabella,6,FALSE)</f>
        <v>30</v>
      </c>
    </row>
    <row r="746" spans="1:2" x14ac:dyDescent="0.3">
      <c r="A746" s="2">
        <v>748</v>
      </c>
      <c r="B746">
        <f>VLOOKUP(A746,tabella,6,FALSE)</f>
        <v>0</v>
      </c>
    </row>
    <row r="747" spans="1:2" x14ac:dyDescent="0.3">
      <c r="A747" s="2">
        <v>749</v>
      </c>
      <c r="B747">
        <f>VLOOKUP(A747,tabella,6,FALSE)</f>
        <v>30</v>
      </c>
    </row>
    <row r="748" spans="1:2" x14ac:dyDescent="0.3">
      <c r="A748" s="2">
        <v>750</v>
      </c>
      <c r="B748">
        <f>VLOOKUP(A748,tabella,6,FALSE)</f>
        <v>20</v>
      </c>
    </row>
    <row r="749" spans="1:2" x14ac:dyDescent="0.3">
      <c r="A749" s="2">
        <v>751</v>
      </c>
      <c r="B749">
        <f>VLOOKUP(A749,tabella,6,FALSE)</f>
        <v>0</v>
      </c>
    </row>
    <row r="750" spans="1:2" x14ac:dyDescent="0.3">
      <c r="A750" s="2">
        <v>752</v>
      </c>
      <c r="B750">
        <f>VLOOKUP(A750,tabella,6,FALSE)</f>
        <v>0</v>
      </c>
    </row>
    <row r="751" spans="1:2" x14ac:dyDescent="0.3">
      <c r="A751" s="2">
        <v>753</v>
      </c>
      <c r="B751">
        <f>VLOOKUP(A751,tabella,6,FALSE)</f>
        <v>30</v>
      </c>
    </row>
    <row r="752" spans="1:2" x14ac:dyDescent="0.3">
      <c r="A752" s="2">
        <v>754</v>
      </c>
      <c r="B752">
        <f>VLOOKUP(A752,tabella,6,FALSE)</f>
        <v>20</v>
      </c>
    </row>
    <row r="753" spans="1:2" x14ac:dyDescent="0.3">
      <c r="A753" s="2">
        <v>755</v>
      </c>
      <c r="B753">
        <f>VLOOKUP(A753,tabella,6,FALSE)</f>
        <v>0</v>
      </c>
    </row>
    <row r="754" spans="1:2" x14ac:dyDescent="0.3">
      <c r="A754" s="2">
        <v>756</v>
      </c>
      <c r="B754">
        <f>VLOOKUP(A754,tabella,6,FALSE)</f>
        <v>0</v>
      </c>
    </row>
    <row r="755" spans="1:2" x14ac:dyDescent="0.3">
      <c r="A755" s="2">
        <v>757</v>
      </c>
      <c r="B755">
        <f>VLOOKUP(A755,tabella,6,FALSE)</f>
        <v>0</v>
      </c>
    </row>
    <row r="756" spans="1:2" x14ac:dyDescent="0.3">
      <c r="A756" s="2">
        <v>758</v>
      </c>
      <c r="B756">
        <f>VLOOKUP(A756,tabella,6,FALSE)</f>
        <v>0</v>
      </c>
    </row>
    <row r="757" spans="1:2" x14ac:dyDescent="0.3">
      <c r="A757" s="2">
        <v>759</v>
      </c>
      <c r="B757">
        <f>VLOOKUP(A757,tabella,6,FALSE)</f>
        <v>20</v>
      </c>
    </row>
    <row r="758" spans="1:2" x14ac:dyDescent="0.3">
      <c r="A758" s="2">
        <v>760</v>
      </c>
      <c r="B758">
        <f>VLOOKUP(A758,tabella,6,FALSE)</f>
        <v>30</v>
      </c>
    </row>
    <row r="759" spans="1:2" x14ac:dyDescent="0.3">
      <c r="A759" s="2">
        <v>761</v>
      </c>
      <c r="B759">
        <f>VLOOKUP(A759,tabella,6,FALSE)</f>
        <v>0</v>
      </c>
    </row>
    <row r="760" spans="1:2" x14ac:dyDescent="0.3">
      <c r="A760" s="2">
        <v>762</v>
      </c>
      <c r="B760">
        <f>VLOOKUP(A760,tabella,6,FALSE)</f>
        <v>0</v>
      </c>
    </row>
    <row r="761" spans="1:2" x14ac:dyDescent="0.3">
      <c r="A761" s="2">
        <v>763</v>
      </c>
      <c r="B761">
        <f>VLOOKUP(A761,tabella,6,FALSE)</f>
        <v>30</v>
      </c>
    </row>
    <row r="762" spans="1:2" x14ac:dyDescent="0.3">
      <c r="A762" s="2">
        <v>764</v>
      </c>
      <c r="B762">
        <f>VLOOKUP(A762,tabella,6,FALSE)</f>
        <v>20</v>
      </c>
    </row>
    <row r="763" spans="1:2" x14ac:dyDescent="0.3">
      <c r="A763" s="2">
        <v>765</v>
      </c>
      <c r="B763">
        <f>VLOOKUP(A763,tabella,6,FALSE)</f>
        <v>0</v>
      </c>
    </row>
    <row r="764" spans="1:2" x14ac:dyDescent="0.3">
      <c r="A764" s="2">
        <v>766</v>
      </c>
      <c r="B764">
        <f>VLOOKUP(A764,tabella,6,FALSE)</f>
        <v>20</v>
      </c>
    </row>
    <row r="765" spans="1:2" x14ac:dyDescent="0.3">
      <c r="A765" s="2">
        <v>767</v>
      </c>
      <c r="B765">
        <f>VLOOKUP(A765,tabella,6,FALSE)</f>
        <v>20</v>
      </c>
    </row>
    <row r="766" spans="1:2" x14ac:dyDescent="0.3">
      <c r="A766" s="2">
        <v>768</v>
      </c>
      <c r="B766">
        <f>VLOOKUP(A766,tabella,6,FALSE)</f>
        <v>30</v>
      </c>
    </row>
    <row r="767" spans="1:2" x14ac:dyDescent="0.3">
      <c r="A767" s="2">
        <v>769</v>
      </c>
      <c r="B767">
        <f>VLOOKUP(A767,tabella,6,FALSE)</f>
        <v>0</v>
      </c>
    </row>
    <row r="768" spans="1:2" x14ac:dyDescent="0.3">
      <c r="A768" s="2">
        <v>770</v>
      </c>
      <c r="B768">
        <f>VLOOKUP(A768,tabella,6,FALSE)</f>
        <v>0</v>
      </c>
    </row>
    <row r="769" spans="1:2" x14ac:dyDescent="0.3">
      <c r="A769" s="2">
        <v>771</v>
      </c>
      <c r="B769">
        <f>VLOOKUP(A769,tabella,6,FALSE)</f>
        <v>30</v>
      </c>
    </row>
    <row r="770" spans="1:2" x14ac:dyDescent="0.3">
      <c r="A770" s="2">
        <v>772</v>
      </c>
      <c r="B770">
        <f>VLOOKUP(A770,tabella,6,FALSE)</f>
        <v>0</v>
      </c>
    </row>
    <row r="771" spans="1:2" x14ac:dyDescent="0.3">
      <c r="A771" s="2">
        <v>773</v>
      </c>
      <c r="B771">
        <f>VLOOKUP(A771,tabella,6,FALSE)</f>
        <v>0</v>
      </c>
    </row>
    <row r="772" spans="1:2" x14ac:dyDescent="0.3">
      <c r="A772" s="2">
        <v>774</v>
      </c>
      <c r="B772">
        <f>VLOOKUP(A772,tabella,6,FALSE)</f>
        <v>30</v>
      </c>
    </row>
    <row r="773" spans="1:2" x14ac:dyDescent="0.3">
      <c r="A773" s="2">
        <v>775</v>
      </c>
      <c r="B773">
        <f>VLOOKUP(A773,tabella,6,FALSE)</f>
        <v>20</v>
      </c>
    </row>
    <row r="774" spans="1:2" x14ac:dyDescent="0.3">
      <c r="A774" s="2">
        <v>776</v>
      </c>
      <c r="B774">
        <f>VLOOKUP(A774,tabella,6,FALSE)</f>
        <v>0</v>
      </c>
    </row>
    <row r="775" spans="1:2" x14ac:dyDescent="0.3">
      <c r="A775" s="2">
        <v>777</v>
      </c>
      <c r="B775">
        <f>VLOOKUP(A775,tabella,6,FALSE)</f>
        <v>20</v>
      </c>
    </row>
    <row r="776" spans="1:2" x14ac:dyDescent="0.3">
      <c r="A776" s="2">
        <v>778</v>
      </c>
      <c r="B776">
        <f>VLOOKUP(A776,tabella,6,FALSE)</f>
        <v>30</v>
      </c>
    </row>
    <row r="777" spans="1:2" x14ac:dyDescent="0.3">
      <c r="A777" s="2">
        <v>779</v>
      </c>
      <c r="B777">
        <f>VLOOKUP(A777,tabella,6,FALSE)</f>
        <v>0</v>
      </c>
    </row>
    <row r="778" spans="1:2" x14ac:dyDescent="0.3">
      <c r="A778" s="2">
        <v>780</v>
      </c>
      <c r="B778">
        <f>VLOOKUP(A778,tabella,6,FALSE)</f>
        <v>20</v>
      </c>
    </row>
    <row r="779" spans="1:2" x14ac:dyDescent="0.3">
      <c r="A779" s="2">
        <v>781</v>
      </c>
      <c r="B779">
        <f>VLOOKUP(A779,tabella,6,FALSE)</f>
        <v>0</v>
      </c>
    </row>
    <row r="780" spans="1:2" x14ac:dyDescent="0.3">
      <c r="A780" s="2">
        <v>782</v>
      </c>
      <c r="B780">
        <f>VLOOKUP(A780,tabella,6,FALSE)</f>
        <v>30</v>
      </c>
    </row>
    <row r="781" spans="1:2" x14ac:dyDescent="0.3">
      <c r="A781" s="2">
        <v>783</v>
      </c>
      <c r="B781">
        <f>VLOOKUP(A781,tabella,6,FALSE)</f>
        <v>30</v>
      </c>
    </row>
    <row r="782" spans="1:2" x14ac:dyDescent="0.3">
      <c r="A782" s="2">
        <v>784</v>
      </c>
      <c r="B782">
        <f>VLOOKUP(A782,tabella,6,FALSE)</f>
        <v>0</v>
      </c>
    </row>
    <row r="783" spans="1:2" x14ac:dyDescent="0.3">
      <c r="A783" s="2">
        <v>785</v>
      </c>
      <c r="B783">
        <f>VLOOKUP(A783,tabella,6,FALSE)</f>
        <v>0</v>
      </c>
    </row>
    <row r="784" spans="1:2" x14ac:dyDescent="0.3">
      <c r="A784" s="2">
        <v>786</v>
      </c>
      <c r="B784">
        <f>VLOOKUP(A784,tabella,6,FALSE)</f>
        <v>20</v>
      </c>
    </row>
    <row r="785" spans="1:2" x14ac:dyDescent="0.3">
      <c r="A785" s="2">
        <v>787</v>
      </c>
      <c r="B785">
        <f>VLOOKUP(A785,tabella,6,FALSE)</f>
        <v>0</v>
      </c>
    </row>
    <row r="786" spans="1:2" x14ac:dyDescent="0.3">
      <c r="A786" s="2">
        <v>788</v>
      </c>
      <c r="B786">
        <f>VLOOKUP(A786,tabella,6,FALSE)</f>
        <v>30</v>
      </c>
    </row>
    <row r="787" spans="1:2" x14ac:dyDescent="0.3">
      <c r="A787" s="2">
        <v>789</v>
      </c>
      <c r="B787">
        <f>VLOOKUP(A787,tabella,6,FALSE)</f>
        <v>20</v>
      </c>
    </row>
    <row r="788" spans="1:2" x14ac:dyDescent="0.3">
      <c r="A788" s="2">
        <v>790</v>
      </c>
      <c r="B788">
        <f>VLOOKUP(A788,tabella,6,FALSE)</f>
        <v>30</v>
      </c>
    </row>
    <row r="789" spans="1:2" x14ac:dyDescent="0.3">
      <c r="A789" s="2">
        <v>791</v>
      </c>
      <c r="B789">
        <f>VLOOKUP(A789,tabella,6,FALSE)</f>
        <v>0</v>
      </c>
    </row>
    <row r="790" spans="1:2" x14ac:dyDescent="0.3">
      <c r="A790" s="2">
        <v>792</v>
      </c>
      <c r="B790">
        <f>VLOOKUP(A790,tabella,6,FALSE)</f>
        <v>20</v>
      </c>
    </row>
    <row r="791" spans="1:2" x14ac:dyDescent="0.3">
      <c r="A791" s="2">
        <v>793</v>
      </c>
      <c r="B791">
        <f>VLOOKUP(A791,tabella,6,FALSE)</f>
        <v>30</v>
      </c>
    </row>
    <row r="792" spans="1:2" x14ac:dyDescent="0.3">
      <c r="A792" s="2">
        <v>794</v>
      </c>
      <c r="B792">
        <f>VLOOKUP(A792,tabella,6,FALSE)</f>
        <v>20</v>
      </c>
    </row>
    <row r="793" spans="1:2" x14ac:dyDescent="0.3">
      <c r="A793" s="2">
        <v>795</v>
      </c>
      <c r="B793">
        <f>VLOOKUP(A793,tabella,6,FALSE)</f>
        <v>0</v>
      </c>
    </row>
    <row r="794" spans="1:2" x14ac:dyDescent="0.3">
      <c r="A794" s="2">
        <v>796</v>
      </c>
      <c r="B794">
        <f>VLOOKUP(A794,tabella,6,FALSE)</f>
        <v>0</v>
      </c>
    </row>
    <row r="795" spans="1:2" x14ac:dyDescent="0.3">
      <c r="A795" s="2">
        <v>797</v>
      </c>
      <c r="B795">
        <f>VLOOKUP(A795,tabella,6,FALSE)</f>
        <v>30</v>
      </c>
    </row>
    <row r="796" spans="1:2" x14ac:dyDescent="0.3">
      <c r="A796" s="2">
        <v>798</v>
      </c>
      <c r="B796">
        <f>VLOOKUP(A796,tabella,6,FALSE)</f>
        <v>30</v>
      </c>
    </row>
    <row r="797" spans="1:2" x14ac:dyDescent="0.3">
      <c r="A797" s="2">
        <v>799</v>
      </c>
      <c r="B797">
        <f>VLOOKUP(A797,tabella,6,FALSE)</f>
        <v>0</v>
      </c>
    </row>
    <row r="798" spans="1:2" x14ac:dyDescent="0.3">
      <c r="A798" s="2">
        <v>800</v>
      </c>
      <c r="B798">
        <f>VLOOKUP(A798,tabella,6,FALSE)</f>
        <v>0</v>
      </c>
    </row>
    <row r="799" spans="1:2" x14ac:dyDescent="0.3">
      <c r="A799" s="2">
        <v>801</v>
      </c>
      <c r="B799">
        <f>VLOOKUP(A799,tabella,6,FALSE)</f>
        <v>0</v>
      </c>
    </row>
    <row r="800" spans="1:2" x14ac:dyDescent="0.3">
      <c r="A800" s="2">
        <v>802</v>
      </c>
      <c r="B800">
        <f>VLOOKUP(A800,tabella,6,FALSE)</f>
        <v>30</v>
      </c>
    </row>
    <row r="801" spans="1:2" x14ac:dyDescent="0.3">
      <c r="A801" s="2">
        <v>803</v>
      </c>
      <c r="B801">
        <f>VLOOKUP(A801,tabella,6,FALSE)</f>
        <v>0</v>
      </c>
    </row>
    <row r="802" spans="1:2" x14ac:dyDescent="0.3">
      <c r="A802" s="2">
        <v>804</v>
      </c>
      <c r="B802">
        <f>VLOOKUP(A802,tabella,6,FALSE)</f>
        <v>30</v>
      </c>
    </row>
    <row r="803" spans="1:2" x14ac:dyDescent="0.3">
      <c r="A803" s="2">
        <v>805</v>
      </c>
      <c r="B803">
        <f>VLOOKUP(A803,tabella,6,FALSE)</f>
        <v>20</v>
      </c>
    </row>
    <row r="804" spans="1:2" x14ac:dyDescent="0.3">
      <c r="A804" s="2">
        <v>806</v>
      </c>
      <c r="B804">
        <f>VLOOKUP(A804,tabella,6,FALSE)</f>
        <v>0</v>
      </c>
    </row>
    <row r="805" spans="1:2" x14ac:dyDescent="0.3">
      <c r="A805" s="2">
        <v>807</v>
      </c>
      <c r="B805">
        <f>VLOOKUP(A805,tabella,6,FALSE)</f>
        <v>30</v>
      </c>
    </row>
    <row r="806" spans="1:2" x14ac:dyDescent="0.3">
      <c r="A806" s="2">
        <v>808</v>
      </c>
      <c r="B806">
        <f>VLOOKUP(A806,tabella,6,FALSE)</f>
        <v>0</v>
      </c>
    </row>
    <row r="807" spans="1:2" x14ac:dyDescent="0.3">
      <c r="A807" s="2">
        <v>809</v>
      </c>
      <c r="B807">
        <f>VLOOKUP(A807,tabella,6,FALSE)</f>
        <v>20</v>
      </c>
    </row>
    <row r="808" spans="1:2" x14ac:dyDescent="0.3">
      <c r="A808" s="2">
        <v>810</v>
      </c>
      <c r="B808">
        <f>VLOOKUP(A808,tabella,6,FALSE)</f>
        <v>20</v>
      </c>
    </row>
    <row r="809" spans="1:2" x14ac:dyDescent="0.3">
      <c r="A809" s="2">
        <v>811</v>
      </c>
      <c r="B809">
        <f>VLOOKUP(A809,tabella,6,FALSE)</f>
        <v>20</v>
      </c>
    </row>
    <row r="810" spans="1:2" x14ac:dyDescent="0.3">
      <c r="A810" s="2">
        <v>812</v>
      </c>
      <c r="B810">
        <f>VLOOKUP(A810,tabella,6,FALSE)</f>
        <v>0</v>
      </c>
    </row>
    <row r="811" spans="1:2" x14ac:dyDescent="0.3">
      <c r="A811" s="2">
        <v>813</v>
      </c>
      <c r="B811">
        <f>VLOOKUP(A811,tabella,6,FALSE)</f>
        <v>30</v>
      </c>
    </row>
    <row r="812" spans="1:2" x14ac:dyDescent="0.3">
      <c r="A812" s="2">
        <v>814</v>
      </c>
      <c r="B812">
        <f>VLOOKUP(A812,tabella,6,FALSE)</f>
        <v>0</v>
      </c>
    </row>
    <row r="813" spans="1:2" x14ac:dyDescent="0.3">
      <c r="A813" s="2">
        <v>815</v>
      </c>
      <c r="B813">
        <f>VLOOKUP(A813,tabella,6,FALSE)</f>
        <v>20</v>
      </c>
    </row>
    <row r="814" spans="1:2" x14ac:dyDescent="0.3">
      <c r="A814" s="2">
        <v>816</v>
      </c>
      <c r="B814">
        <f>VLOOKUP(A814,tabella,6,FALSE)</f>
        <v>20</v>
      </c>
    </row>
    <row r="815" spans="1:2" x14ac:dyDescent="0.3">
      <c r="A815" s="2">
        <v>817</v>
      </c>
      <c r="B815">
        <f>VLOOKUP(A815,tabella,6,FALSE)</f>
        <v>30</v>
      </c>
    </row>
    <row r="816" spans="1:2" x14ac:dyDescent="0.3">
      <c r="A816" s="2">
        <v>818</v>
      </c>
      <c r="B816">
        <f>VLOOKUP(A816,tabella,6,FALSE)</f>
        <v>0</v>
      </c>
    </row>
    <row r="817" spans="1:2" x14ac:dyDescent="0.3">
      <c r="A817" s="2">
        <v>819</v>
      </c>
      <c r="B817">
        <f>VLOOKUP(A817,tabella,6,FALSE)</f>
        <v>20</v>
      </c>
    </row>
    <row r="818" spans="1:2" x14ac:dyDescent="0.3">
      <c r="A818" s="2">
        <v>820</v>
      </c>
      <c r="B818">
        <f>VLOOKUP(A818,tabella,6,FALSE)</f>
        <v>0</v>
      </c>
    </row>
    <row r="819" spans="1:2" x14ac:dyDescent="0.3">
      <c r="A819" s="2">
        <v>821</v>
      </c>
      <c r="B819">
        <f>VLOOKUP(A819,tabella,6,FALSE)</f>
        <v>20</v>
      </c>
    </row>
    <row r="820" spans="1:2" x14ac:dyDescent="0.3">
      <c r="A820" s="2">
        <v>822</v>
      </c>
      <c r="B820">
        <f>VLOOKUP(A820,tabella,6,FALSE)</f>
        <v>30</v>
      </c>
    </row>
    <row r="821" spans="1:2" x14ac:dyDescent="0.3">
      <c r="A821" s="2">
        <v>823</v>
      </c>
      <c r="B821">
        <f>VLOOKUP(A821,tabella,6,FALSE)</f>
        <v>20</v>
      </c>
    </row>
    <row r="822" spans="1:2" x14ac:dyDescent="0.3">
      <c r="A822" s="2">
        <v>824</v>
      </c>
      <c r="B822">
        <f>VLOOKUP(A822,tabella,6,FALSE)</f>
        <v>0</v>
      </c>
    </row>
    <row r="823" spans="1:2" x14ac:dyDescent="0.3">
      <c r="A823" s="2">
        <v>825</v>
      </c>
      <c r="B823">
        <f>VLOOKUP(A823,tabella,6,FALSE)</f>
        <v>30</v>
      </c>
    </row>
    <row r="824" spans="1:2" x14ac:dyDescent="0.3">
      <c r="A824" s="2">
        <v>826</v>
      </c>
      <c r="B824">
        <f>VLOOKUP(A824,tabella,6,FALSE)</f>
        <v>0</v>
      </c>
    </row>
    <row r="825" spans="1:2" x14ac:dyDescent="0.3">
      <c r="A825" s="2">
        <v>827</v>
      </c>
      <c r="B825">
        <f>VLOOKUP(A825,tabella,6,FALSE)</f>
        <v>30</v>
      </c>
    </row>
    <row r="826" spans="1:2" x14ac:dyDescent="0.3">
      <c r="A826" s="2">
        <v>828</v>
      </c>
      <c r="B826">
        <f>VLOOKUP(A826,tabella,6,FALSE)</f>
        <v>0</v>
      </c>
    </row>
    <row r="827" spans="1:2" x14ac:dyDescent="0.3">
      <c r="A827" s="2">
        <v>829</v>
      </c>
      <c r="B827">
        <f>VLOOKUP(A827,tabella,6,FALSE)</f>
        <v>30</v>
      </c>
    </row>
    <row r="828" spans="1:2" x14ac:dyDescent="0.3">
      <c r="A828" s="2">
        <v>830</v>
      </c>
      <c r="B828">
        <f>VLOOKUP(A828,tabella,6,FALSE)</f>
        <v>20</v>
      </c>
    </row>
    <row r="829" spans="1:2" x14ac:dyDescent="0.3">
      <c r="A829" s="2">
        <v>831</v>
      </c>
      <c r="B829">
        <f>VLOOKUP(A829,tabella,6,FALSE)</f>
        <v>20</v>
      </c>
    </row>
    <row r="830" spans="1:2" x14ac:dyDescent="0.3">
      <c r="A830" s="2">
        <v>832</v>
      </c>
      <c r="B830">
        <f>VLOOKUP(A830,tabella,6,FALSE)</f>
        <v>20</v>
      </c>
    </row>
    <row r="831" spans="1:2" x14ac:dyDescent="0.3">
      <c r="A831" s="2">
        <v>833</v>
      </c>
      <c r="B831">
        <f>VLOOKUP(A831,tabella,6,FALSE)</f>
        <v>0</v>
      </c>
    </row>
    <row r="832" spans="1:2" x14ac:dyDescent="0.3">
      <c r="A832" s="2">
        <v>834</v>
      </c>
      <c r="B832">
        <f>VLOOKUP(A832,tabella,6,FALSE)</f>
        <v>30</v>
      </c>
    </row>
    <row r="833" spans="1:2" x14ac:dyDescent="0.3">
      <c r="A833" s="2">
        <v>835</v>
      </c>
      <c r="B833">
        <f>VLOOKUP(A833,tabella,6,FALSE)</f>
        <v>30</v>
      </c>
    </row>
    <row r="834" spans="1:2" x14ac:dyDescent="0.3">
      <c r="A834" s="2">
        <v>836</v>
      </c>
      <c r="B834">
        <f>VLOOKUP(A834,tabella,6,FALSE)</f>
        <v>0</v>
      </c>
    </row>
    <row r="835" spans="1:2" x14ac:dyDescent="0.3">
      <c r="A835" s="2">
        <v>837</v>
      </c>
      <c r="B835">
        <f>VLOOKUP(A835,tabella,6,FALSE)</f>
        <v>0</v>
      </c>
    </row>
    <row r="836" spans="1:2" x14ac:dyDescent="0.3">
      <c r="A836" s="2">
        <v>838</v>
      </c>
      <c r="B836">
        <f>VLOOKUP(A836,tabella,6,FALSE)</f>
        <v>0</v>
      </c>
    </row>
    <row r="837" spans="1:2" x14ac:dyDescent="0.3">
      <c r="A837" s="2">
        <v>839</v>
      </c>
      <c r="B837">
        <f>VLOOKUP(A837,tabella,6,FALSE)</f>
        <v>30</v>
      </c>
    </row>
    <row r="838" spans="1:2" x14ac:dyDescent="0.3">
      <c r="A838" s="2">
        <v>840</v>
      </c>
      <c r="B838">
        <f>VLOOKUP(A838,tabella,6,FALSE)</f>
        <v>0</v>
      </c>
    </row>
    <row r="839" spans="1:2" x14ac:dyDescent="0.3">
      <c r="A839" s="2">
        <v>841</v>
      </c>
      <c r="B839">
        <f>VLOOKUP(A839,tabella,6,FALSE)</f>
        <v>30</v>
      </c>
    </row>
    <row r="840" spans="1:2" x14ac:dyDescent="0.3">
      <c r="A840" s="2">
        <v>842</v>
      </c>
      <c r="B840">
        <f>VLOOKUP(A840,tabella,6,FALSE)</f>
        <v>20</v>
      </c>
    </row>
    <row r="841" spans="1:2" x14ac:dyDescent="0.3">
      <c r="A841" s="2">
        <v>843</v>
      </c>
      <c r="B841">
        <f>VLOOKUP(A841,tabella,6,FALSE)</f>
        <v>0</v>
      </c>
    </row>
    <row r="842" spans="1:2" x14ac:dyDescent="0.3">
      <c r="A842" s="2">
        <v>844</v>
      </c>
      <c r="B842">
        <f>VLOOKUP(A842,tabella,6,FALSE)</f>
        <v>0</v>
      </c>
    </row>
    <row r="843" spans="1:2" x14ac:dyDescent="0.3">
      <c r="A843" s="2">
        <v>845</v>
      </c>
      <c r="B843">
        <f>VLOOKUP(A843,tabella,6,FALSE)</f>
        <v>0</v>
      </c>
    </row>
    <row r="844" spans="1:2" x14ac:dyDescent="0.3">
      <c r="A844" s="2">
        <v>846</v>
      </c>
      <c r="B844">
        <f>VLOOKUP(A844,tabella,6,FALSE)</f>
        <v>20</v>
      </c>
    </row>
    <row r="845" spans="1:2" x14ac:dyDescent="0.3">
      <c r="A845" s="2">
        <v>847</v>
      </c>
      <c r="B845">
        <f>VLOOKUP(A845,tabella,6,FALSE)</f>
        <v>30</v>
      </c>
    </row>
    <row r="846" spans="1:2" x14ac:dyDescent="0.3">
      <c r="A846" s="2">
        <v>848</v>
      </c>
      <c r="B846">
        <f>VLOOKUP(A846,tabella,6,FALSE)</f>
        <v>0</v>
      </c>
    </row>
    <row r="847" spans="1:2" x14ac:dyDescent="0.3">
      <c r="A847" s="2">
        <v>849</v>
      </c>
      <c r="B847">
        <f>VLOOKUP(A847,tabella,6,FALSE)</f>
        <v>20</v>
      </c>
    </row>
    <row r="848" spans="1:2" x14ac:dyDescent="0.3">
      <c r="A848" s="2">
        <v>850</v>
      </c>
      <c r="B848">
        <f>VLOOKUP(A848,tabella,6,FALSE)</f>
        <v>30</v>
      </c>
    </row>
    <row r="849" spans="1:2" x14ac:dyDescent="0.3">
      <c r="A849" s="2">
        <v>851</v>
      </c>
      <c r="B849">
        <f>VLOOKUP(A849,tabella,6,FALSE)</f>
        <v>0</v>
      </c>
    </row>
    <row r="850" spans="1:2" x14ac:dyDescent="0.3">
      <c r="A850" s="2">
        <v>852</v>
      </c>
      <c r="B850">
        <f>VLOOKUP(A850,tabella,6,FALSE)</f>
        <v>0</v>
      </c>
    </row>
    <row r="851" spans="1:2" x14ac:dyDescent="0.3">
      <c r="A851" s="2">
        <v>853</v>
      </c>
      <c r="B851">
        <f>VLOOKUP(A851,tabella,6,FALSE)</f>
        <v>20</v>
      </c>
    </row>
    <row r="852" spans="1:2" x14ac:dyDescent="0.3">
      <c r="A852" s="2">
        <v>854</v>
      </c>
      <c r="B852">
        <f>VLOOKUP(A852,tabella,6,FALSE)</f>
        <v>30</v>
      </c>
    </row>
    <row r="853" spans="1:2" x14ac:dyDescent="0.3">
      <c r="A853" s="2">
        <v>855</v>
      </c>
      <c r="B853">
        <f>VLOOKUP(A853,tabella,6,FALSE)</f>
        <v>0</v>
      </c>
    </row>
    <row r="854" spans="1:2" x14ac:dyDescent="0.3">
      <c r="A854" s="2">
        <v>856</v>
      </c>
      <c r="B854">
        <f>VLOOKUP(A854,tabella,6,FALSE)</f>
        <v>0</v>
      </c>
    </row>
    <row r="855" spans="1:2" x14ac:dyDescent="0.3">
      <c r="A855" s="2">
        <v>857</v>
      </c>
      <c r="B855">
        <f>VLOOKUP(A855,tabella,6,FALSE)</f>
        <v>30</v>
      </c>
    </row>
    <row r="856" spans="1:2" x14ac:dyDescent="0.3">
      <c r="A856" s="2">
        <v>858</v>
      </c>
      <c r="B856">
        <f>VLOOKUP(A856,tabella,6,FALSE)</f>
        <v>0</v>
      </c>
    </row>
    <row r="857" spans="1:2" x14ac:dyDescent="0.3">
      <c r="A857" s="2">
        <v>859</v>
      </c>
      <c r="B857">
        <f>VLOOKUP(A857,tabella,6,FALSE)</f>
        <v>20</v>
      </c>
    </row>
    <row r="858" spans="1:2" x14ac:dyDescent="0.3">
      <c r="A858" s="2">
        <v>860</v>
      </c>
      <c r="B858">
        <f>VLOOKUP(A858,tabella,6,FALSE)</f>
        <v>0</v>
      </c>
    </row>
    <row r="859" spans="1:2" x14ac:dyDescent="0.3">
      <c r="A859" s="2">
        <v>861</v>
      </c>
      <c r="B859">
        <f>VLOOKUP(A859,tabella,6,FALSE)</f>
        <v>0</v>
      </c>
    </row>
    <row r="860" spans="1:2" x14ac:dyDescent="0.3">
      <c r="A860" s="2">
        <v>862</v>
      </c>
      <c r="B860">
        <f>VLOOKUP(A860,tabella,6,FALSE)</f>
        <v>20</v>
      </c>
    </row>
    <row r="861" spans="1:2" x14ac:dyDescent="0.3">
      <c r="A861" s="2">
        <v>863</v>
      </c>
      <c r="B861">
        <f>VLOOKUP(A861,tabella,6,FALSE)</f>
        <v>30</v>
      </c>
    </row>
    <row r="862" spans="1:2" x14ac:dyDescent="0.3">
      <c r="A862" s="2">
        <v>864</v>
      </c>
      <c r="B862">
        <f>VLOOKUP(A862,tabella,6,FALSE)</f>
        <v>30</v>
      </c>
    </row>
    <row r="863" spans="1:2" x14ac:dyDescent="0.3">
      <c r="A863" s="2">
        <v>865</v>
      </c>
      <c r="B863">
        <f>VLOOKUP(A863,tabella,6,FALSE)</f>
        <v>30</v>
      </c>
    </row>
    <row r="864" spans="1:2" x14ac:dyDescent="0.3">
      <c r="A864" s="2">
        <v>866</v>
      </c>
      <c r="B864">
        <f>VLOOKUP(A864,tabella,6,FALSE)</f>
        <v>0</v>
      </c>
    </row>
    <row r="865" spans="1:2" x14ac:dyDescent="0.3">
      <c r="A865" s="2">
        <v>867</v>
      </c>
      <c r="B865">
        <f>VLOOKUP(A865,tabella,6,FALSE)</f>
        <v>20</v>
      </c>
    </row>
    <row r="866" spans="1:2" x14ac:dyDescent="0.3">
      <c r="A866" s="2">
        <v>868</v>
      </c>
      <c r="B866">
        <f>VLOOKUP(A866,tabella,6,FALSE)</f>
        <v>0</v>
      </c>
    </row>
    <row r="867" spans="1:2" x14ac:dyDescent="0.3">
      <c r="A867" s="2">
        <v>869</v>
      </c>
      <c r="B867">
        <f>VLOOKUP(A867,tabella,6,FALSE)</f>
        <v>30</v>
      </c>
    </row>
    <row r="868" spans="1:2" x14ac:dyDescent="0.3">
      <c r="A868" s="2">
        <v>870</v>
      </c>
      <c r="B868">
        <f>VLOOKUP(A868,tabella,6,FALSE)</f>
        <v>20</v>
      </c>
    </row>
    <row r="869" spans="1:2" x14ac:dyDescent="0.3">
      <c r="A869" s="2">
        <v>871</v>
      </c>
      <c r="B869">
        <f>VLOOKUP(A869,tabella,6,FALSE)</f>
        <v>20</v>
      </c>
    </row>
    <row r="870" spans="1:2" x14ac:dyDescent="0.3">
      <c r="A870" s="2">
        <v>872</v>
      </c>
      <c r="B870">
        <f>VLOOKUP(A870,tabella,6,FALSE)</f>
        <v>0</v>
      </c>
    </row>
    <row r="871" spans="1:2" x14ac:dyDescent="0.3">
      <c r="A871" s="2">
        <v>873</v>
      </c>
      <c r="B871">
        <f>VLOOKUP(A871,tabella,6,FALSE)</f>
        <v>20</v>
      </c>
    </row>
    <row r="872" spans="1:2" x14ac:dyDescent="0.3">
      <c r="A872" s="2">
        <v>874</v>
      </c>
      <c r="B872">
        <f>VLOOKUP(A872,tabella,6,FALSE)</f>
        <v>30</v>
      </c>
    </row>
    <row r="873" spans="1:2" x14ac:dyDescent="0.3">
      <c r="A873" s="2">
        <v>875</v>
      </c>
      <c r="B873">
        <f>VLOOKUP(A873,tabella,6,FALSE)</f>
        <v>0</v>
      </c>
    </row>
    <row r="874" spans="1:2" x14ac:dyDescent="0.3">
      <c r="A874" s="2">
        <v>876</v>
      </c>
      <c r="B874">
        <f>VLOOKUP(A874,tabella,6,FALSE)</f>
        <v>20</v>
      </c>
    </row>
    <row r="875" spans="1:2" x14ac:dyDescent="0.3">
      <c r="A875" s="2">
        <v>877</v>
      </c>
      <c r="B875">
        <f>VLOOKUP(A875,tabella,6,FALSE)</f>
        <v>0</v>
      </c>
    </row>
    <row r="876" spans="1:2" x14ac:dyDescent="0.3">
      <c r="A876" s="2">
        <v>878</v>
      </c>
      <c r="B876">
        <f>VLOOKUP(A876,tabella,6,FALSE)</f>
        <v>30</v>
      </c>
    </row>
    <row r="877" spans="1:2" x14ac:dyDescent="0.3">
      <c r="A877" s="2">
        <v>879</v>
      </c>
      <c r="B877">
        <f>VLOOKUP(A877,tabella,6,FALSE)</f>
        <v>20</v>
      </c>
    </row>
    <row r="878" spans="1:2" x14ac:dyDescent="0.3">
      <c r="A878" s="2">
        <v>880</v>
      </c>
      <c r="B878">
        <f>VLOOKUP(A878,tabella,6,FALSE)</f>
        <v>0</v>
      </c>
    </row>
    <row r="879" spans="1:2" x14ac:dyDescent="0.3">
      <c r="A879" s="2">
        <v>881</v>
      </c>
      <c r="B879">
        <f>VLOOKUP(A879,tabella,6,FALSE)</f>
        <v>30</v>
      </c>
    </row>
    <row r="880" spans="1:2" x14ac:dyDescent="0.3">
      <c r="A880" s="2">
        <v>882</v>
      </c>
      <c r="B880">
        <f>VLOOKUP(A880,tabella,6,FALSE)</f>
        <v>0</v>
      </c>
    </row>
    <row r="881" spans="1:2" x14ac:dyDescent="0.3">
      <c r="A881" s="2">
        <v>883</v>
      </c>
      <c r="B881">
        <f>VLOOKUP(A881,tabella,6,FALSE)</f>
        <v>0</v>
      </c>
    </row>
    <row r="882" spans="1:2" x14ac:dyDescent="0.3">
      <c r="A882" s="2">
        <v>884</v>
      </c>
      <c r="B882">
        <f>VLOOKUP(A882,tabella,6,FALSE)</f>
        <v>30</v>
      </c>
    </row>
    <row r="883" spans="1:2" x14ac:dyDescent="0.3">
      <c r="A883" s="2">
        <v>885</v>
      </c>
      <c r="B883">
        <f>VLOOKUP(A883,tabella,6,FALSE)</f>
        <v>30</v>
      </c>
    </row>
    <row r="884" spans="1:2" x14ac:dyDescent="0.3">
      <c r="A884" s="2">
        <v>886</v>
      </c>
      <c r="B884">
        <f>VLOOKUP(A884,tabella,6,FALSE)</f>
        <v>0</v>
      </c>
    </row>
    <row r="885" spans="1:2" x14ac:dyDescent="0.3">
      <c r="A885" s="2">
        <v>887</v>
      </c>
      <c r="B885">
        <f>VLOOKUP(A885,tabella,6,FALSE)</f>
        <v>20</v>
      </c>
    </row>
    <row r="886" spans="1:2" x14ac:dyDescent="0.3">
      <c r="A886" s="2">
        <v>888</v>
      </c>
      <c r="B886">
        <f>VLOOKUP(A886,tabella,6,FALSE)</f>
        <v>20</v>
      </c>
    </row>
    <row r="887" spans="1:2" x14ac:dyDescent="0.3">
      <c r="A887" s="2">
        <v>889</v>
      </c>
      <c r="B887">
        <f>VLOOKUP(A887,tabella,6,FALSE)</f>
        <v>0</v>
      </c>
    </row>
    <row r="888" spans="1:2" x14ac:dyDescent="0.3">
      <c r="A888" s="2">
        <v>890</v>
      </c>
      <c r="B888">
        <f>VLOOKUP(A888,tabella,6,FALSE)</f>
        <v>0</v>
      </c>
    </row>
    <row r="889" spans="1:2" x14ac:dyDescent="0.3">
      <c r="A889" s="2">
        <v>891</v>
      </c>
      <c r="B889">
        <f>VLOOKUP(A889,tabella,6,FALSE)</f>
        <v>30</v>
      </c>
    </row>
    <row r="890" spans="1:2" x14ac:dyDescent="0.3">
      <c r="A890" s="2">
        <v>892</v>
      </c>
      <c r="B890">
        <f>VLOOKUP(A890,tabella,6,FALSE)</f>
        <v>0</v>
      </c>
    </row>
    <row r="891" spans="1:2" x14ac:dyDescent="0.3">
      <c r="A891" s="2">
        <v>893</v>
      </c>
      <c r="B891">
        <f>VLOOKUP(A891,tabella,6,FALSE)</f>
        <v>20</v>
      </c>
    </row>
    <row r="892" spans="1:2" x14ac:dyDescent="0.3">
      <c r="A892" s="2">
        <v>894</v>
      </c>
      <c r="B892">
        <f>VLOOKUP(A892,tabella,6,FALSE)</f>
        <v>20</v>
      </c>
    </row>
    <row r="893" spans="1:2" x14ac:dyDescent="0.3">
      <c r="A893" s="2">
        <v>895</v>
      </c>
      <c r="B893">
        <f>VLOOKUP(A893,tabella,6,FALSE)</f>
        <v>0</v>
      </c>
    </row>
    <row r="894" spans="1:2" x14ac:dyDescent="0.3">
      <c r="A894" s="2">
        <v>896</v>
      </c>
      <c r="B894">
        <f>VLOOKUP(A894,tabella,6,FALSE)</f>
        <v>30</v>
      </c>
    </row>
    <row r="895" spans="1:2" x14ac:dyDescent="0.3">
      <c r="A895" s="2">
        <v>897</v>
      </c>
      <c r="B895">
        <f>VLOOKUP(A895,tabella,6,FALSE)</f>
        <v>0</v>
      </c>
    </row>
    <row r="896" spans="1:2" x14ac:dyDescent="0.3">
      <c r="A896" s="2">
        <v>898</v>
      </c>
      <c r="B896">
        <f>VLOOKUP(A896,tabella,6,FALSE)</f>
        <v>0</v>
      </c>
    </row>
    <row r="897" spans="1:2" x14ac:dyDescent="0.3">
      <c r="A897" s="2">
        <v>899</v>
      </c>
      <c r="B897">
        <f>VLOOKUP(A897,tabella,6,FALSE)</f>
        <v>0</v>
      </c>
    </row>
    <row r="898" spans="1:2" x14ac:dyDescent="0.3">
      <c r="A898" s="2">
        <v>900</v>
      </c>
      <c r="B898">
        <f>VLOOKUP(A898,tabella,6,FALSE)</f>
        <v>30</v>
      </c>
    </row>
    <row r="899" spans="1:2" x14ac:dyDescent="0.3">
      <c r="A899" s="2">
        <v>901</v>
      </c>
      <c r="B899">
        <f>VLOOKUP(A899,tabella,6,FALSE)</f>
        <v>0</v>
      </c>
    </row>
    <row r="900" spans="1:2" x14ac:dyDescent="0.3">
      <c r="A900" s="2">
        <v>902</v>
      </c>
      <c r="B900">
        <f>VLOOKUP(A900,tabella,6,FALSE)</f>
        <v>0</v>
      </c>
    </row>
    <row r="901" spans="1:2" x14ac:dyDescent="0.3">
      <c r="A901" s="2">
        <v>903</v>
      </c>
      <c r="B901">
        <f>VLOOKUP(A901,tabella,6,FALSE)</f>
        <v>0</v>
      </c>
    </row>
    <row r="902" spans="1:2" x14ac:dyDescent="0.3">
      <c r="A902" s="2">
        <v>904</v>
      </c>
      <c r="B902">
        <f>VLOOKUP(A902,tabella,6,FALSE)</f>
        <v>30</v>
      </c>
    </row>
    <row r="903" spans="1:2" x14ac:dyDescent="0.3">
      <c r="A903" s="2">
        <v>905</v>
      </c>
      <c r="B903">
        <f>VLOOKUP(A903,tabella,6,FALSE)</f>
        <v>30</v>
      </c>
    </row>
    <row r="904" spans="1:2" x14ac:dyDescent="0.3">
      <c r="A904" s="2">
        <v>906</v>
      </c>
      <c r="B904">
        <f>VLOOKUP(A904,tabella,6,FALSE)</f>
        <v>0</v>
      </c>
    </row>
    <row r="905" spans="1:2" x14ac:dyDescent="0.3">
      <c r="A905" s="2">
        <v>907</v>
      </c>
      <c r="B905">
        <f>VLOOKUP(A905,tabella,6,FALSE)</f>
        <v>20</v>
      </c>
    </row>
    <row r="906" spans="1:2" x14ac:dyDescent="0.3">
      <c r="A906" s="2">
        <v>908</v>
      </c>
      <c r="B906">
        <f>VLOOKUP(A906,tabella,6,FALSE)</f>
        <v>20</v>
      </c>
    </row>
    <row r="907" spans="1:2" x14ac:dyDescent="0.3">
      <c r="A907" s="2">
        <v>909</v>
      </c>
      <c r="B907">
        <f>VLOOKUP(A907,tabella,6,FALSE)</f>
        <v>30</v>
      </c>
    </row>
    <row r="908" spans="1:2" x14ac:dyDescent="0.3">
      <c r="A908" s="2">
        <v>910</v>
      </c>
      <c r="B908">
        <f>VLOOKUP(A908,tabella,6,FALSE)</f>
        <v>0</v>
      </c>
    </row>
    <row r="909" spans="1:2" x14ac:dyDescent="0.3">
      <c r="A909" s="2">
        <v>911</v>
      </c>
      <c r="B909">
        <f>VLOOKUP(A909,tabella,6,FALSE)</f>
        <v>0</v>
      </c>
    </row>
    <row r="910" spans="1:2" x14ac:dyDescent="0.3">
      <c r="A910" s="2">
        <v>912</v>
      </c>
      <c r="B910">
        <f>VLOOKUP(A910,tabella,6,FALSE)</f>
        <v>30</v>
      </c>
    </row>
    <row r="911" spans="1:2" x14ac:dyDescent="0.3">
      <c r="A911" s="2">
        <v>913</v>
      </c>
      <c r="B911">
        <f>VLOOKUP(A911,tabella,6,FALSE)</f>
        <v>30</v>
      </c>
    </row>
    <row r="912" spans="1:2" x14ac:dyDescent="0.3">
      <c r="A912" s="2">
        <v>914</v>
      </c>
      <c r="B912">
        <f>VLOOKUP(A912,tabella,6,FALSE)</f>
        <v>20</v>
      </c>
    </row>
    <row r="913" spans="1:2" x14ac:dyDescent="0.3">
      <c r="A913" s="2">
        <v>915</v>
      </c>
      <c r="B913">
        <f>VLOOKUP(A913,tabella,6,FALSE)</f>
        <v>0</v>
      </c>
    </row>
    <row r="914" spans="1:2" x14ac:dyDescent="0.3">
      <c r="A914" s="2">
        <v>916</v>
      </c>
      <c r="B914">
        <f>VLOOKUP(A914,tabella,6,FALSE)</f>
        <v>0</v>
      </c>
    </row>
    <row r="915" spans="1:2" x14ac:dyDescent="0.3">
      <c r="A915" s="2">
        <v>917</v>
      </c>
      <c r="B915">
        <f>VLOOKUP(A915,tabella,6,FALSE)</f>
        <v>0</v>
      </c>
    </row>
    <row r="916" spans="1:2" x14ac:dyDescent="0.3">
      <c r="A916" s="2">
        <v>918</v>
      </c>
      <c r="B916">
        <f>VLOOKUP(A916,tabella,6,FALSE)</f>
        <v>0</v>
      </c>
    </row>
    <row r="917" spans="1:2" x14ac:dyDescent="0.3">
      <c r="A917" s="2">
        <v>919</v>
      </c>
      <c r="B917">
        <f>VLOOKUP(A917,tabella,6,FALSE)</f>
        <v>0</v>
      </c>
    </row>
    <row r="918" spans="1:2" x14ac:dyDescent="0.3">
      <c r="A918" s="2">
        <v>920</v>
      </c>
      <c r="B918">
        <f>VLOOKUP(A918,tabella,6,FALSE)</f>
        <v>30</v>
      </c>
    </row>
    <row r="919" spans="1:2" x14ac:dyDescent="0.3">
      <c r="A919" s="2">
        <v>921</v>
      </c>
      <c r="B919">
        <f>VLOOKUP(A919,tabella,6,FALSE)</f>
        <v>0</v>
      </c>
    </row>
    <row r="920" spans="1:2" x14ac:dyDescent="0.3">
      <c r="A920" s="2">
        <v>922</v>
      </c>
      <c r="B920">
        <f>VLOOKUP(A920,tabella,6,FALSE)</f>
        <v>30</v>
      </c>
    </row>
    <row r="921" spans="1:2" x14ac:dyDescent="0.3">
      <c r="A921" s="2">
        <v>923</v>
      </c>
      <c r="B921">
        <f>VLOOKUP(A921,tabella,6,FALSE)</f>
        <v>0</v>
      </c>
    </row>
    <row r="922" spans="1:2" x14ac:dyDescent="0.3">
      <c r="A922" s="2">
        <v>924</v>
      </c>
      <c r="B922">
        <f>VLOOKUP(A922,tabella,6,FALSE)</f>
        <v>20</v>
      </c>
    </row>
    <row r="923" spans="1:2" x14ac:dyDescent="0.3">
      <c r="A923" s="2">
        <v>925</v>
      </c>
      <c r="B923">
        <f>VLOOKUP(A923,tabella,6,FALSE)</f>
        <v>30</v>
      </c>
    </row>
    <row r="924" spans="1:2" x14ac:dyDescent="0.3">
      <c r="A924" s="2">
        <v>926</v>
      </c>
      <c r="B924">
        <f>VLOOKUP(A924,tabella,6,FALSE)</f>
        <v>0</v>
      </c>
    </row>
    <row r="925" spans="1:2" x14ac:dyDescent="0.3">
      <c r="A925" s="2">
        <v>927</v>
      </c>
      <c r="B925">
        <f>VLOOKUP(A925,tabella,6,FALSE)</f>
        <v>30</v>
      </c>
    </row>
    <row r="926" spans="1:2" x14ac:dyDescent="0.3">
      <c r="A926" s="2">
        <v>928</v>
      </c>
      <c r="B926">
        <f>VLOOKUP(A926,tabella,6,FALSE)</f>
        <v>20</v>
      </c>
    </row>
    <row r="927" spans="1:2" x14ac:dyDescent="0.3">
      <c r="A927" s="2">
        <v>929</v>
      </c>
      <c r="B927">
        <f>VLOOKUP(A927,tabella,6,FALSE)</f>
        <v>0</v>
      </c>
    </row>
    <row r="928" spans="1:2" x14ac:dyDescent="0.3">
      <c r="A928" s="2">
        <v>930</v>
      </c>
      <c r="B928">
        <f>VLOOKUP(A928,tabella,6,FALSE)</f>
        <v>0</v>
      </c>
    </row>
    <row r="929" spans="1:2" x14ac:dyDescent="0.3">
      <c r="A929" s="2">
        <v>931</v>
      </c>
      <c r="B929">
        <f>VLOOKUP(A929,tabella,6,FALSE)</f>
        <v>0</v>
      </c>
    </row>
    <row r="930" spans="1:2" x14ac:dyDescent="0.3">
      <c r="A930" s="2">
        <v>932</v>
      </c>
      <c r="B930">
        <f>VLOOKUP(A930,tabella,6,FALSE)</f>
        <v>20</v>
      </c>
    </row>
    <row r="931" spans="1:2" x14ac:dyDescent="0.3">
      <c r="A931" s="2">
        <v>933</v>
      </c>
      <c r="B931">
        <f>VLOOKUP(A931,tabella,6,FALSE)</f>
        <v>30</v>
      </c>
    </row>
    <row r="932" spans="1:2" x14ac:dyDescent="0.3">
      <c r="A932" s="2">
        <v>934</v>
      </c>
      <c r="B932">
        <f>VLOOKUP(A932,tabella,6,FALSE)</f>
        <v>0</v>
      </c>
    </row>
    <row r="933" spans="1:2" x14ac:dyDescent="0.3">
      <c r="A933" s="2">
        <v>935</v>
      </c>
      <c r="B933">
        <f>VLOOKUP(A933,tabella,6,FALSE)</f>
        <v>30</v>
      </c>
    </row>
    <row r="934" spans="1:2" x14ac:dyDescent="0.3">
      <c r="A934" s="2">
        <v>936</v>
      </c>
      <c r="B934">
        <f>VLOOKUP(A934,tabella,6,FALSE)</f>
        <v>0</v>
      </c>
    </row>
    <row r="935" spans="1:2" x14ac:dyDescent="0.3">
      <c r="A935" s="2">
        <v>937</v>
      </c>
      <c r="B935">
        <f>VLOOKUP(A935,tabella,6,FALSE)</f>
        <v>20</v>
      </c>
    </row>
    <row r="936" spans="1:2" x14ac:dyDescent="0.3">
      <c r="A936" s="2">
        <v>938</v>
      </c>
      <c r="B936">
        <f>VLOOKUP(A936,tabella,6,FALSE)</f>
        <v>30</v>
      </c>
    </row>
    <row r="937" spans="1:2" x14ac:dyDescent="0.3">
      <c r="A937" s="2">
        <v>939</v>
      </c>
      <c r="B937">
        <f>VLOOKUP(A937,tabella,6,FALSE)</f>
        <v>0</v>
      </c>
    </row>
    <row r="938" spans="1:2" x14ac:dyDescent="0.3">
      <c r="A938" s="2">
        <v>940</v>
      </c>
      <c r="B938">
        <f>VLOOKUP(A938,tabella,6,FALSE)</f>
        <v>0</v>
      </c>
    </row>
    <row r="939" spans="1:2" x14ac:dyDescent="0.3">
      <c r="A939" s="2">
        <v>941</v>
      </c>
      <c r="B939">
        <f>VLOOKUP(A939,tabella,6,FALSE)</f>
        <v>0</v>
      </c>
    </row>
    <row r="940" spans="1:2" x14ac:dyDescent="0.3">
      <c r="A940" s="2">
        <v>942</v>
      </c>
      <c r="B940">
        <f>VLOOKUP(A940,tabella,6,FALSE)</f>
        <v>30</v>
      </c>
    </row>
    <row r="941" spans="1:2" x14ac:dyDescent="0.3">
      <c r="A941" s="2">
        <v>943</v>
      </c>
      <c r="B941">
        <f>VLOOKUP(A941,tabella,6,FALSE)</f>
        <v>20</v>
      </c>
    </row>
    <row r="942" spans="1:2" x14ac:dyDescent="0.3">
      <c r="A942" s="2">
        <v>944</v>
      </c>
      <c r="B942">
        <f>VLOOKUP(A942,tabella,6,FALSE)</f>
        <v>0</v>
      </c>
    </row>
    <row r="943" spans="1:2" x14ac:dyDescent="0.3">
      <c r="A943" s="2">
        <v>945</v>
      </c>
      <c r="B943">
        <f>VLOOKUP(A943,tabella,6,FALSE)</f>
        <v>30</v>
      </c>
    </row>
    <row r="944" spans="1:2" x14ac:dyDescent="0.3">
      <c r="A944" s="2">
        <v>946</v>
      </c>
      <c r="B944">
        <f>VLOOKUP(A944,tabella,6,FALSE)</f>
        <v>20</v>
      </c>
    </row>
    <row r="945" spans="1:2" x14ac:dyDescent="0.3">
      <c r="A945" s="2">
        <v>947</v>
      </c>
      <c r="B945">
        <f>VLOOKUP(A945,tabella,6,FALSE)</f>
        <v>0</v>
      </c>
    </row>
    <row r="946" spans="1:2" x14ac:dyDescent="0.3">
      <c r="A946" s="2">
        <v>948</v>
      </c>
      <c r="B946">
        <f>VLOOKUP(A946,tabella,6,FALSE)</f>
        <v>30</v>
      </c>
    </row>
    <row r="947" spans="1:2" x14ac:dyDescent="0.3">
      <c r="A947" s="2">
        <v>949</v>
      </c>
      <c r="B947">
        <f>VLOOKUP(A947,tabella,6,FALSE)</f>
        <v>20</v>
      </c>
    </row>
    <row r="948" spans="1:2" x14ac:dyDescent="0.3">
      <c r="A948" s="2">
        <v>950</v>
      </c>
      <c r="B948">
        <f>VLOOKUP(A948,tabella,6,FALSE)</f>
        <v>0</v>
      </c>
    </row>
    <row r="949" spans="1:2" x14ac:dyDescent="0.3">
      <c r="A949" s="2">
        <v>951</v>
      </c>
      <c r="B949">
        <f>VLOOKUP(A949,tabella,6,FALSE)</f>
        <v>0</v>
      </c>
    </row>
    <row r="950" spans="1:2" x14ac:dyDescent="0.3">
      <c r="A950" s="2">
        <v>952</v>
      </c>
      <c r="B950">
        <f>VLOOKUP(A950,tabella,6,FALSE)</f>
        <v>0</v>
      </c>
    </row>
    <row r="951" spans="1:2" x14ac:dyDescent="0.3">
      <c r="A951" s="2">
        <v>953</v>
      </c>
      <c r="B951">
        <f>VLOOKUP(A951,tabella,6,FALSE)</f>
        <v>30</v>
      </c>
    </row>
    <row r="952" spans="1:2" x14ac:dyDescent="0.3">
      <c r="A952" s="2">
        <v>954</v>
      </c>
      <c r="B952">
        <f>VLOOKUP(A952,tabella,6,FALSE)</f>
        <v>0</v>
      </c>
    </row>
    <row r="953" spans="1:2" x14ac:dyDescent="0.3">
      <c r="A953" s="2">
        <v>955</v>
      </c>
      <c r="B953">
        <f>VLOOKUP(A953,tabella,6,FALSE)</f>
        <v>0</v>
      </c>
    </row>
    <row r="954" spans="1:2" x14ac:dyDescent="0.3">
      <c r="A954" s="2">
        <v>956</v>
      </c>
      <c r="B954">
        <f>VLOOKUP(A954,tabella,6,FALSE)</f>
        <v>0</v>
      </c>
    </row>
    <row r="955" spans="1:2" x14ac:dyDescent="0.3">
      <c r="A955" s="2">
        <v>957</v>
      </c>
      <c r="B955">
        <f>VLOOKUP(A955,tabella,6,FALSE)</f>
        <v>30</v>
      </c>
    </row>
    <row r="956" spans="1:2" x14ac:dyDescent="0.3">
      <c r="A956" s="2">
        <v>958</v>
      </c>
      <c r="B956">
        <f>VLOOKUP(A956,tabella,6,FALSE)</f>
        <v>0</v>
      </c>
    </row>
    <row r="957" spans="1:2" x14ac:dyDescent="0.3">
      <c r="A957" s="2">
        <v>959</v>
      </c>
      <c r="B957">
        <f>VLOOKUP(A957,tabella,6,FALSE)</f>
        <v>20</v>
      </c>
    </row>
    <row r="958" spans="1:2" x14ac:dyDescent="0.3">
      <c r="A958" s="2">
        <v>960</v>
      </c>
      <c r="B958">
        <f>VLOOKUP(A958,tabella,6,FALSE)</f>
        <v>20</v>
      </c>
    </row>
    <row r="959" spans="1:2" x14ac:dyDescent="0.3">
      <c r="A959" s="2">
        <v>961</v>
      </c>
      <c r="B959">
        <f>VLOOKUP(A959,tabella,6,FALSE)</f>
        <v>20</v>
      </c>
    </row>
    <row r="960" spans="1:2" x14ac:dyDescent="0.3">
      <c r="A960" s="2">
        <v>962</v>
      </c>
      <c r="B960">
        <f>VLOOKUP(A960,tabella,6,FALSE)</f>
        <v>30</v>
      </c>
    </row>
    <row r="961" spans="1:2" x14ac:dyDescent="0.3">
      <c r="A961" s="2">
        <v>963</v>
      </c>
      <c r="B961">
        <f>VLOOKUP(A961,tabella,6,FALSE)</f>
        <v>0</v>
      </c>
    </row>
    <row r="962" spans="1:2" x14ac:dyDescent="0.3">
      <c r="A962" s="2">
        <v>964</v>
      </c>
      <c r="B962">
        <f>VLOOKUP(A962,tabella,6,FALSE)</f>
        <v>0</v>
      </c>
    </row>
    <row r="963" spans="1:2" x14ac:dyDescent="0.3">
      <c r="A963" s="2">
        <v>965</v>
      </c>
      <c r="B963">
        <f>VLOOKUP(A963,tabella,6,FALSE)</f>
        <v>20</v>
      </c>
    </row>
    <row r="964" spans="1:2" x14ac:dyDescent="0.3">
      <c r="A964" s="2">
        <v>966</v>
      </c>
      <c r="B964">
        <f>VLOOKUP(A964,tabella,6,FALSE)</f>
        <v>20</v>
      </c>
    </row>
    <row r="965" spans="1:2" x14ac:dyDescent="0.3">
      <c r="A965" s="2">
        <v>967</v>
      </c>
      <c r="B965">
        <f>VLOOKUP(A965,tabella,6,FALSE)</f>
        <v>30</v>
      </c>
    </row>
    <row r="966" spans="1:2" x14ac:dyDescent="0.3">
      <c r="A966" s="2">
        <v>968</v>
      </c>
      <c r="B966">
        <f>VLOOKUP(A966,tabella,6,FALSE)</f>
        <v>30</v>
      </c>
    </row>
    <row r="967" spans="1:2" x14ac:dyDescent="0.3">
      <c r="A967" s="2">
        <v>969</v>
      </c>
      <c r="B967">
        <f>VLOOKUP(A967,tabella,6,FALSE)</f>
        <v>0</v>
      </c>
    </row>
    <row r="968" spans="1:2" x14ac:dyDescent="0.3">
      <c r="A968" s="2">
        <v>970</v>
      </c>
      <c r="B968">
        <f>VLOOKUP(A968,tabella,6,FALSE)</f>
        <v>20</v>
      </c>
    </row>
    <row r="969" spans="1:2" x14ac:dyDescent="0.3">
      <c r="A969" s="2">
        <v>971</v>
      </c>
      <c r="B969">
        <f>VLOOKUP(A969,tabella,6,FALSE)</f>
        <v>30</v>
      </c>
    </row>
    <row r="970" spans="1:2" x14ac:dyDescent="0.3">
      <c r="A970" s="2">
        <v>972</v>
      </c>
      <c r="B970">
        <f>VLOOKUP(A970,tabella,6,FALSE)</f>
        <v>0</v>
      </c>
    </row>
    <row r="971" spans="1:2" x14ac:dyDescent="0.3">
      <c r="A971" s="2">
        <v>973</v>
      </c>
      <c r="B971">
        <f>VLOOKUP(A971,tabella,6,FALSE)</f>
        <v>20</v>
      </c>
    </row>
    <row r="972" spans="1:2" x14ac:dyDescent="0.3">
      <c r="A972" s="2">
        <v>974</v>
      </c>
      <c r="B972">
        <f>VLOOKUP(A972,tabella,6,FALSE)</f>
        <v>30</v>
      </c>
    </row>
    <row r="973" spans="1:2" x14ac:dyDescent="0.3">
      <c r="A973" s="2">
        <v>975</v>
      </c>
      <c r="B973">
        <f>VLOOKUP(A973,tabella,6,FALSE)</f>
        <v>30</v>
      </c>
    </row>
    <row r="974" spans="1:2" x14ac:dyDescent="0.3">
      <c r="A974" s="2">
        <v>976</v>
      </c>
      <c r="B974">
        <f>VLOOKUP(A974,tabella,6,FALSE)</f>
        <v>0</v>
      </c>
    </row>
    <row r="975" spans="1:2" x14ac:dyDescent="0.3">
      <c r="A975" s="2">
        <v>977</v>
      </c>
      <c r="B975">
        <f>VLOOKUP(A975,tabella,6,FALSE)</f>
        <v>20</v>
      </c>
    </row>
    <row r="976" spans="1:2" x14ac:dyDescent="0.3">
      <c r="A976" s="2">
        <v>978</v>
      </c>
      <c r="B976">
        <f>VLOOKUP(A976,tabella,6,FALSE)</f>
        <v>30</v>
      </c>
    </row>
    <row r="977" spans="1:2" x14ac:dyDescent="0.3">
      <c r="A977" s="2">
        <v>979</v>
      </c>
      <c r="B977">
        <f>VLOOKUP(A977,tabella,6,FALSE)</f>
        <v>0</v>
      </c>
    </row>
    <row r="978" spans="1:2" x14ac:dyDescent="0.3">
      <c r="A978" s="2">
        <v>980</v>
      </c>
      <c r="B978">
        <f>VLOOKUP(A978,tabella,6,FALSE)</f>
        <v>20</v>
      </c>
    </row>
    <row r="979" spans="1:2" x14ac:dyDescent="0.3">
      <c r="A979" s="2">
        <v>981</v>
      </c>
      <c r="B979">
        <f>VLOOKUP(A979,tabella,6,FALSE)</f>
        <v>30</v>
      </c>
    </row>
    <row r="980" spans="1:2" x14ac:dyDescent="0.3">
      <c r="A980" s="2">
        <v>982</v>
      </c>
      <c r="B980">
        <f>VLOOKUP(A980,tabella,6,FALSE)</f>
        <v>0</v>
      </c>
    </row>
    <row r="981" spans="1:2" x14ac:dyDescent="0.3">
      <c r="A981" s="2">
        <v>983</v>
      </c>
      <c r="B981">
        <f>VLOOKUP(A981,tabella,6,FALSE)</f>
        <v>20</v>
      </c>
    </row>
    <row r="982" spans="1:2" x14ac:dyDescent="0.3">
      <c r="A982" s="2">
        <v>984</v>
      </c>
      <c r="B982">
        <f>VLOOKUP(A982,tabella,6,FALSE)</f>
        <v>0</v>
      </c>
    </row>
    <row r="983" spans="1:2" x14ac:dyDescent="0.3">
      <c r="A983" s="2">
        <v>985</v>
      </c>
      <c r="B983">
        <f>VLOOKUP(A983,tabella,6,FALSE)</f>
        <v>0</v>
      </c>
    </row>
    <row r="984" spans="1:2" x14ac:dyDescent="0.3">
      <c r="A984" s="2">
        <v>986</v>
      </c>
      <c r="B984">
        <f>VLOOKUP(A984,tabella,6,FALSE)</f>
        <v>20</v>
      </c>
    </row>
    <row r="985" spans="1:2" x14ac:dyDescent="0.3">
      <c r="A985" s="2">
        <v>987</v>
      </c>
      <c r="B985">
        <f>VLOOKUP(A985,tabella,6,FALSE)</f>
        <v>30</v>
      </c>
    </row>
    <row r="986" spans="1:2" x14ac:dyDescent="0.3">
      <c r="A986" s="2">
        <v>988</v>
      </c>
      <c r="B986">
        <f>VLOOKUP(A986,tabella,6,FALSE)</f>
        <v>20</v>
      </c>
    </row>
    <row r="987" spans="1:2" x14ac:dyDescent="0.3">
      <c r="A987" s="2">
        <v>989</v>
      </c>
      <c r="B987">
        <f>VLOOKUP(A987,tabella,6,FALSE)</f>
        <v>0</v>
      </c>
    </row>
    <row r="988" spans="1:2" x14ac:dyDescent="0.3">
      <c r="A988" s="2">
        <v>990</v>
      </c>
      <c r="B988">
        <f>VLOOKUP(A988,tabella,6,FALSE)</f>
        <v>0</v>
      </c>
    </row>
    <row r="989" spans="1:2" x14ac:dyDescent="0.3">
      <c r="A989" s="2">
        <v>991</v>
      </c>
      <c r="B989">
        <f>VLOOKUP(A989,tabella,6,FALSE)</f>
        <v>20</v>
      </c>
    </row>
    <row r="990" spans="1:2" x14ac:dyDescent="0.3">
      <c r="A990" s="2">
        <v>992</v>
      </c>
      <c r="B990">
        <f>VLOOKUP(A990,tabella,6,FALSE)</f>
        <v>30</v>
      </c>
    </row>
    <row r="991" spans="1:2" x14ac:dyDescent="0.3">
      <c r="A991" s="2">
        <v>993</v>
      </c>
      <c r="B991">
        <f>VLOOKUP(A991,tabella,6,FALSE)</f>
        <v>0</v>
      </c>
    </row>
    <row r="992" spans="1:2" x14ac:dyDescent="0.3">
      <c r="A992" s="2">
        <v>994</v>
      </c>
      <c r="B992">
        <f>VLOOKUP(A992,tabella,6,FALSE)</f>
        <v>30</v>
      </c>
    </row>
    <row r="993" spans="1:2" x14ac:dyDescent="0.3">
      <c r="A993" s="2">
        <v>995</v>
      </c>
      <c r="B993">
        <f>VLOOKUP(A993,tabella,6,FALSE)</f>
        <v>20</v>
      </c>
    </row>
    <row r="994" spans="1:2" x14ac:dyDescent="0.3">
      <c r="A994" s="2">
        <v>996</v>
      </c>
      <c r="B994">
        <f>VLOOKUP(A994,tabella,6,FALSE)</f>
        <v>0</v>
      </c>
    </row>
    <row r="995" spans="1:2" x14ac:dyDescent="0.3">
      <c r="A995" s="2">
        <v>997</v>
      </c>
      <c r="B995">
        <f>VLOOKUP(A995,tabella,6,FALSE)</f>
        <v>30</v>
      </c>
    </row>
    <row r="996" spans="1:2" x14ac:dyDescent="0.3">
      <c r="A996" s="2">
        <v>998</v>
      </c>
      <c r="B996">
        <f>VLOOKUP(A996,tabella,6,FALSE)</f>
        <v>30</v>
      </c>
    </row>
    <row r="997" spans="1:2" x14ac:dyDescent="0.3">
      <c r="A997" s="2">
        <v>999</v>
      </c>
      <c r="B997">
        <f>VLOOKUP(A997,tabella,6,FALSE)</f>
        <v>0</v>
      </c>
    </row>
    <row r="998" spans="1:2" x14ac:dyDescent="0.3">
      <c r="A998" s="2">
        <v>1000</v>
      </c>
      <c r="B998">
        <f>VLOOKUP(A998,tabella,6,FALSE)</f>
        <v>20</v>
      </c>
    </row>
    <row r="999" spans="1:2" x14ac:dyDescent="0.3">
      <c r="A999" s="2">
        <v>1001</v>
      </c>
      <c r="B999">
        <f>VLOOKUP(A999,tabella,6,FALSE)</f>
        <v>20</v>
      </c>
    </row>
    <row r="1000" spans="1:2" x14ac:dyDescent="0.3">
      <c r="A1000" s="2">
        <v>1002</v>
      </c>
      <c r="B1000">
        <f>VLOOKUP(A1000,tabella,6,FALSE)</f>
        <v>0</v>
      </c>
    </row>
    <row r="1001" spans="1:2" x14ac:dyDescent="0.3">
      <c r="A1001" s="2">
        <v>1003</v>
      </c>
      <c r="B1001">
        <f>VLOOKUP(A1001,tabella,6,FALSE)</f>
        <v>30</v>
      </c>
    </row>
    <row r="1002" spans="1:2" x14ac:dyDescent="0.3">
      <c r="A1002" s="2">
        <v>1004</v>
      </c>
      <c r="B1002">
        <f>VLOOKUP(A1002,tabella,6,FALSE)</f>
        <v>20</v>
      </c>
    </row>
    <row r="1003" spans="1:2" x14ac:dyDescent="0.3">
      <c r="A1003" s="2">
        <v>1005</v>
      </c>
      <c r="B1003">
        <f>VLOOKUP(A1003,tabella,6,FALSE)</f>
        <v>0</v>
      </c>
    </row>
    <row r="1004" spans="1:2" x14ac:dyDescent="0.3">
      <c r="A1004" s="2">
        <v>1006</v>
      </c>
      <c r="B1004">
        <f>VLOOKUP(A1004,tabella,6,FALSE)</f>
        <v>0</v>
      </c>
    </row>
    <row r="1005" spans="1:2" x14ac:dyDescent="0.3">
      <c r="A1005" s="2">
        <v>1007</v>
      </c>
      <c r="B1005">
        <f>VLOOKUP(A1005,tabella,6,FALSE)</f>
        <v>30</v>
      </c>
    </row>
    <row r="1006" spans="1:2" x14ac:dyDescent="0.3">
      <c r="A1006" s="2">
        <v>1008</v>
      </c>
      <c r="B1006">
        <f>VLOOKUP(A1006,tabella,6,FALSE)</f>
        <v>20</v>
      </c>
    </row>
    <row r="1007" spans="1:2" x14ac:dyDescent="0.3">
      <c r="A1007" s="2">
        <v>1009</v>
      </c>
      <c r="B1007">
        <f>VLOOKUP(A1007,tabella,6,FALSE)</f>
        <v>0</v>
      </c>
    </row>
    <row r="1008" spans="1:2" x14ac:dyDescent="0.3">
      <c r="A1008" s="2">
        <v>1010</v>
      </c>
      <c r="B1008">
        <f>VLOOKUP(A1008,tabella,6,FALSE)</f>
        <v>20</v>
      </c>
    </row>
    <row r="1009" spans="1:2" x14ac:dyDescent="0.3">
      <c r="A1009" s="2">
        <v>1011</v>
      </c>
      <c r="B1009">
        <f>VLOOKUP(A1009,tabella,6,FALSE)</f>
        <v>30</v>
      </c>
    </row>
    <row r="1010" spans="1:2" x14ac:dyDescent="0.3">
      <c r="A1010" s="2">
        <v>1012</v>
      </c>
      <c r="B1010">
        <f>VLOOKUP(A1010,tabella,6,FALSE)</f>
        <v>0</v>
      </c>
    </row>
    <row r="1011" spans="1:2" x14ac:dyDescent="0.3">
      <c r="A1011" s="2">
        <v>1013</v>
      </c>
      <c r="B1011">
        <f>VLOOKUP(A1011,tabella,6,FALSE)</f>
        <v>0</v>
      </c>
    </row>
    <row r="1012" spans="1:2" x14ac:dyDescent="0.3">
      <c r="A1012" s="2">
        <v>1014</v>
      </c>
      <c r="B1012">
        <f>VLOOKUP(A1012,tabella,6,FALSE)</f>
        <v>30</v>
      </c>
    </row>
    <row r="1013" spans="1:2" x14ac:dyDescent="0.3">
      <c r="A1013" s="2">
        <v>1015</v>
      </c>
      <c r="B1013">
        <f>VLOOKUP(A1013,tabella,6,FALSE)</f>
        <v>0</v>
      </c>
    </row>
    <row r="1014" spans="1:2" x14ac:dyDescent="0.3">
      <c r="A1014" s="2">
        <v>1016</v>
      </c>
      <c r="B1014">
        <f>VLOOKUP(A1014,tabella,6,FALSE)</f>
        <v>30</v>
      </c>
    </row>
    <row r="1015" spans="1:2" x14ac:dyDescent="0.3">
      <c r="A1015" s="2">
        <v>1017</v>
      </c>
      <c r="B1015">
        <f>VLOOKUP(A1015,tabella,6,FALSE)</f>
        <v>0</v>
      </c>
    </row>
    <row r="1016" spans="1:2" x14ac:dyDescent="0.3">
      <c r="A1016" s="2">
        <v>1018</v>
      </c>
      <c r="B1016">
        <f>VLOOKUP(A1016,tabella,6,FALSE)</f>
        <v>0</v>
      </c>
    </row>
    <row r="1017" spans="1:2" x14ac:dyDescent="0.3">
      <c r="A1017" s="2">
        <v>1019</v>
      </c>
      <c r="B1017">
        <f>VLOOKUP(A1017,tabella,6,FALSE)</f>
        <v>0</v>
      </c>
    </row>
    <row r="1018" spans="1:2" x14ac:dyDescent="0.3">
      <c r="A1018" s="2">
        <v>1020</v>
      </c>
      <c r="B1018">
        <f>VLOOKUP(A1018,tabella,6,FALSE)</f>
        <v>20</v>
      </c>
    </row>
    <row r="1019" spans="1:2" x14ac:dyDescent="0.3">
      <c r="A1019" s="2">
        <v>1021</v>
      </c>
      <c r="B1019">
        <f>VLOOKUP(A1019,tabella,6,FALSE)</f>
        <v>30</v>
      </c>
    </row>
    <row r="1020" spans="1:2" x14ac:dyDescent="0.3">
      <c r="A1020" s="2">
        <v>1022</v>
      </c>
      <c r="B1020">
        <f>VLOOKUP(A1020,tabella,6,FALSE)</f>
        <v>30</v>
      </c>
    </row>
    <row r="1021" spans="1:2" x14ac:dyDescent="0.3">
      <c r="A1021" s="2">
        <v>1023</v>
      </c>
      <c r="B1021">
        <f>VLOOKUP(A1021,tabella,6,FALSE)</f>
        <v>0</v>
      </c>
    </row>
    <row r="1022" spans="1:2" x14ac:dyDescent="0.3">
      <c r="A1022" s="2">
        <v>1024</v>
      </c>
      <c r="B1022">
        <f>VLOOKUP(A1022,tabella,6,FALSE)</f>
        <v>20</v>
      </c>
    </row>
    <row r="1023" spans="1:2" x14ac:dyDescent="0.3">
      <c r="A1023" s="2">
        <v>1025</v>
      </c>
      <c r="B1023">
        <f>VLOOKUP(A1023,tabella,6,FALSE)</f>
        <v>30</v>
      </c>
    </row>
    <row r="1024" spans="1:2" x14ac:dyDescent="0.3">
      <c r="A1024" s="2">
        <v>1026</v>
      </c>
      <c r="B1024">
        <f>VLOOKUP(A1024,tabella,6,FALSE)</f>
        <v>0</v>
      </c>
    </row>
    <row r="1025" spans="1:2" x14ac:dyDescent="0.3">
      <c r="A1025" s="2">
        <v>1027</v>
      </c>
      <c r="B1025">
        <f>VLOOKUP(A1025,tabella,6,FALSE)</f>
        <v>20</v>
      </c>
    </row>
    <row r="1026" spans="1:2" x14ac:dyDescent="0.3">
      <c r="A1026" s="2">
        <v>1028</v>
      </c>
      <c r="B1026">
        <f>VLOOKUP(A1026,tabella,6,FALSE)</f>
        <v>0</v>
      </c>
    </row>
    <row r="1027" spans="1:2" x14ac:dyDescent="0.3">
      <c r="A1027" s="2">
        <v>1029</v>
      </c>
      <c r="B1027">
        <f>VLOOKUP(A1027,tabella,6,FALSE)</f>
        <v>30</v>
      </c>
    </row>
    <row r="1028" spans="1:2" x14ac:dyDescent="0.3">
      <c r="A1028" s="2">
        <v>1030</v>
      </c>
      <c r="B1028">
        <f>VLOOKUP(A1028,tabella,6,FALSE)</f>
        <v>0</v>
      </c>
    </row>
    <row r="1029" spans="1:2" x14ac:dyDescent="0.3">
      <c r="A1029" s="2">
        <v>1031</v>
      </c>
      <c r="B1029">
        <f>VLOOKUP(A1029,tabella,6,FALSE)</f>
        <v>0</v>
      </c>
    </row>
    <row r="1030" spans="1:2" x14ac:dyDescent="0.3">
      <c r="A1030" s="2">
        <v>1032</v>
      </c>
      <c r="B1030">
        <f>VLOOKUP(A1030,tabella,6,FALSE)</f>
        <v>0</v>
      </c>
    </row>
    <row r="1031" spans="1:2" x14ac:dyDescent="0.3">
      <c r="A1031" s="2">
        <v>1033</v>
      </c>
      <c r="B1031">
        <f>VLOOKUP(A1031,tabella,6,FALSE)</f>
        <v>20</v>
      </c>
    </row>
    <row r="1032" spans="1:2" x14ac:dyDescent="0.3">
      <c r="A1032" s="2">
        <v>1034</v>
      </c>
      <c r="B1032">
        <f>VLOOKUP(A1032,tabella,6,FALSE)</f>
        <v>0</v>
      </c>
    </row>
    <row r="1033" spans="1:2" x14ac:dyDescent="0.3">
      <c r="A1033" s="2">
        <v>1035</v>
      </c>
      <c r="B1033">
        <f>VLOOKUP(A1033,tabella,6,FALSE)</f>
        <v>30</v>
      </c>
    </row>
    <row r="1034" spans="1:2" x14ac:dyDescent="0.3">
      <c r="A1034" s="2">
        <v>1036</v>
      </c>
      <c r="B1034">
        <f>VLOOKUP(A1034,tabella,6,FALSE)</f>
        <v>0</v>
      </c>
    </row>
    <row r="1035" spans="1:2" x14ac:dyDescent="0.3">
      <c r="A1035" s="2">
        <v>1037</v>
      </c>
      <c r="B1035">
        <f>VLOOKUP(A1035,tabella,6,FALSE)</f>
        <v>0</v>
      </c>
    </row>
    <row r="1036" spans="1:2" x14ac:dyDescent="0.3">
      <c r="A1036" s="2">
        <v>1038</v>
      </c>
      <c r="B1036">
        <f>VLOOKUP(A1036,tabella,6,FALSE)</f>
        <v>30</v>
      </c>
    </row>
    <row r="1037" spans="1:2" x14ac:dyDescent="0.3">
      <c r="A1037" s="2">
        <v>1039</v>
      </c>
      <c r="B1037">
        <f>VLOOKUP(A1037,tabella,6,FALSE)</f>
        <v>0</v>
      </c>
    </row>
    <row r="1038" spans="1:2" x14ac:dyDescent="0.3">
      <c r="A1038" s="2">
        <v>1040</v>
      </c>
      <c r="B1038">
        <f>VLOOKUP(A1038,tabella,6,FALSE)</f>
        <v>20</v>
      </c>
    </row>
    <row r="1039" spans="1:2" x14ac:dyDescent="0.3">
      <c r="A1039" s="2">
        <v>1041</v>
      </c>
      <c r="B1039">
        <f>VLOOKUP(A1039,tabella,6,FALSE)</f>
        <v>0</v>
      </c>
    </row>
    <row r="1040" spans="1:2" x14ac:dyDescent="0.3">
      <c r="A1040" s="2">
        <v>1042</v>
      </c>
      <c r="B1040">
        <f>VLOOKUP(A1040,tabella,6,FALSE)</f>
        <v>20</v>
      </c>
    </row>
    <row r="1041" spans="1:2" x14ac:dyDescent="0.3">
      <c r="A1041" s="2">
        <v>1043</v>
      </c>
      <c r="B1041">
        <f>VLOOKUP(A1041,tabella,6,FALSE)</f>
        <v>30</v>
      </c>
    </row>
    <row r="1042" spans="1:2" x14ac:dyDescent="0.3">
      <c r="A1042" s="2">
        <v>1044</v>
      </c>
      <c r="B1042">
        <f>VLOOKUP(A1042,tabella,6,FALSE)</f>
        <v>0</v>
      </c>
    </row>
    <row r="1043" spans="1:2" x14ac:dyDescent="0.3">
      <c r="A1043" s="2">
        <v>1045</v>
      </c>
      <c r="B1043">
        <f>VLOOKUP(A1043,tabella,6,FALSE)</f>
        <v>0</v>
      </c>
    </row>
    <row r="1044" spans="1:2" x14ac:dyDescent="0.3">
      <c r="A1044" s="2">
        <v>1046</v>
      </c>
      <c r="B1044">
        <f>VLOOKUP(A1044,tabella,6,FALSE)</f>
        <v>20</v>
      </c>
    </row>
    <row r="1045" spans="1:2" x14ac:dyDescent="0.3">
      <c r="A1045" s="2">
        <v>1047</v>
      </c>
      <c r="B1045">
        <f>VLOOKUP(A1045,tabella,6,FALSE)</f>
        <v>0</v>
      </c>
    </row>
    <row r="1046" spans="1:2" x14ac:dyDescent="0.3">
      <c r="A1046" s="2">
        <v>1048</v>
      </c>
      <c r="B1046">
        <f>VLOOKUP(A1046,tabella,6,FALSE)</f>
        <v>30</v>
      </c>
    </row>
    <row r="1047" spans="1:2" x14ac:dyDescent="0.3">
      <c r="A1047" s="2">
        <v>1049</v>
      </c>
      <c r="B1047">
        <f>VLOOKUP(A1047,tabella,6,FALSE)</f>
        <v>20</v>
      </c>
    </row>
    <row r="1048" spans="1:2" x14ac:dyDescent="0.3">
      <c r="A1048" s="2">
        <v>1050</v>
      </c>
      <c r="B1048">
        <f>VLOOKUP(A1048,tabella,6,FALSE)</f>
        <v>0</v>
      </c>
    </row>
    <row r="1049" spans="1:2" x14ac:dyDescent="0.3">
      <c r="A1049" s="2">
        <v>1051</v>
      </c>
      <c r="B1049">
        <f>VLOOKUP(A1049,tabella,6,FALSE)</f>
        <v>30</v>
      </c>
    </row>
    <row r="1050" spans="1:2" x14ac:dyDescent="0.3">
      <c r="A1050" s="2">
        <v>1052</v>
      </c>
      <c r="B1050">
        <f>VLOOKUP(A1050,tabella,6,FALSE)</f>
        <v>0</v>
      </c>
    </row>
    <row r="1051" spans="1:2" x14ac:dyDescent="0.3">
      <c r="A1051" s="2">
        <v>1053</v>
      </c>
      <c r="B1051">
        <f>VLOOKUP(A1051,tabella,6,FALSE)</f>
        <v>30</v>
      </c>
    </row>
    <row r="1052" spans="1:2" x14ac:dyDescent="0.3">
      <c r="A1052" s="2">
        <v>1054</v>
      </c>
      <c r="B1052">
        <f>VLOOKUP(A1052,tabella,6,FALSE)</f>
        <v>30</v>
      </c>
    </row>
    <row r="1053" spans="1:2" x14ac:dyDescent="0.3">
      <c r="A1053" s="2">
        <v>1055</v>
      </c>
      <c r="B1053">
        <f>VLOOKUP(A1053,tabella,6,FALSE)</f>
        <v>20</v>
      </c>
    </row>
    <row r="1054" spans="1:2" x14ac:dyDescent="0.3">
      <c r="A1054" s="2">
        <v>1056</v>
      </c>
      <c r="B1054">
        <f>VLOOKUP(A1054,tabella,6,FALSE)</f>
        <v>30</v>
      </c>
    </row>
    <row r="1055" spans="1:2" x14ac:dyDescent="0.3">
      <c r="A1055" s="2">
        <v>1057</v>
      </c>
      <c r="B1055">
        <f>VLOOKUP(A1055,tabella,6,FALSE)</f>
        <v>0</v>
      </c>
    </row>
    <row r="1056" spans="1:2" x14ac:dyDescent="0.3">
      <c r="A1056" s="2">
        <v>1058</v>
      </c>
      <c r="B1056">
        <f>VLOOKUP(A1056,tabella,6,FALSE)</f>
        <v>0</v>
      </c>
    </row>
    <row r="1057" spans="1:2" x14ac:dyDescent="0.3">
      <c r="A1057" s="2">
        <v>1059</v>
      </c>
      <c r="B1057">
        <f>VLOOKUP(A1057,tabella,6,FALSE)</f>
        <v>20</v>
      </c>
    </row>
    <row r="1058" spans="1:2" x14ac:dyDescent="0.3">
      <c r="A1058" s="2">
        <v>1060</v>
      </c>
      <c r="B1058">
        <f>VLOOKUP(A1058,tabella,6,FALSE)</f>
        <v>0</v>
      </c>
    </row>
    <row r="1059" spans="1:2" x14ac:dyDescent="0.3">
      <c r="A1059" s="2">
        <v>1061</v>
      </c>
      <c r="B1059">
        <f>VLOOKUP(A1059,tabella,6,FALSE)</f>
        <v>30</v>
      </c>
    </row>
    <row r="1060" spans="1:2" x14ac:dyDescent="0.3">
      <c r="A1060" s="2">
        <v>1062</v>
      </c>
      <c r="B1060">
        <f>VLOOKUP(A1060,tabella,6,FALSE)</f>
        <v>20</v>
      </c>
    </row>
    <row r="1061" spans="1:2" x14ac:dyDescent="0.3">
      <c r="A1061" s="2">
        <v>1063</v>
      </c>
      <c r="B1061">
        <f>VLOOKUP(A1061,tabella,6,FALSE)</f>
        <v>30</v>
      </c>
    </row>
    <row r="1062" spans="1:2" x14ac:dyDescent="0.3">
      <c r="A1062" s="2">
        <v>1064</v>
      </c>
      <c r="B1062">
        <f>VLOOKUP(A1062,tabella,6,FALSE)</f>
        <v>0</v>
      </c>
    </row>
    <row r="1063" spans="1:2" x14ac:dyDescent="0.3">
      <c r="A1063" s="2">
        <v>1065</v>
      </c>
      <c r="B1063">
        <f>VLOOKUP(A1063,tabella,6,FALSE)</f>
        <v>0</v>
      </c>
    </row>
    <row r="1064" spans="1:2" x14ac:dyDescent="0.3">
      <c r="A1064" s="2">
        <v>1066</v>
      </c>
      <c r="B1064">
        <f>VLOOKUP(A1064,tabella,6,FALSE)</f>
        <v>0</v>
      </c>
    </row>
    <row r="1065" spans="1:2" x14ac:dyDescent="0.3">
      <c r="A1065" s="2">
        <v>1067</v>
      </c>
      <c r="B1065">
        <f>VLOOKUP(A1065,tabella,6,FALSE)</f>
        <v>0</v>
      </c>
    </row>
    <row r="1066" spans="1:2" x14ac:dyDescent="0.3">
      <c r="A1066" s="2">
        <v>1068</v>
      </c>
      <c r="B1066">
        <f>VLOOKUP(A1066,tabella,6,FALSE)</f>
        <v>30</v>
      </c>
    </row>
    <row r="1067" spans="1:2" x14ac:dyDescent="0.3">
      <c r="A1067" s="2">
        <v>1069</v>
      </c>
      <c r="B1067">
        <f>VLOOKUP(A1067,tabella,6,FALSE)</f>
        <v>20</v>
      </c>
    </row>
    <row r="1068" spans="1:2" x14ac:dyDescent="0.3">
      <c r="A1068" s="2">
        <v>1070</v>
      </c>
      <c r="B1068">
        <f>VLOOKUP(A1068,tabella,6,FALSE)</f>
        <v>0</v>
      </c>
    </row>
    <row r="1069" spans="1:2" x14ac:dyDescent="0.3">
      <c r="A1069" s="2">
        <v>1071</v>
      </c>
      <c r="B1069">
        <f>VLOOKUP(A1069,tabella,6,FALSE)</f>
        <v>30</v>
      </c>
    </row>
    <row r="1070" spans="1:2" x14ac:dyDescent="0.3">
      <c r="A1070" s="2">
        <v>1072</v>
      </c>
      <c r="B1070">
        <f>VLOOKUP(A1070,tabella,6,FALSE)</f>
        <v>20</v>
      </c>
    </row>
    <row r="1071" spans="1:2" x14ac:dyDescent="0.3">
      <c r="A1071" s="2">
        <v>1073</v>
      </c>
      <c r="B1071">
        <f>VLOOKUP(A1071,tabella,6,FALSE)</f>
        <v>0</v>
      </c>
    </row>
    <row r="1072" spans="1:2" x14ac:dyDescent="0.3">
      <c r="A1072" s="2">
        <v>1074</v>
      </c>
      <c r="B1072">
        <f>VLOOKUP(A1072,tabella,6,FALSE)</f>
        <v>0</v>
      </c>
    </row>
    <row r="1073" spans="1:2" x14ac:dyDescent="0.3">
      <c r="A1073" s="2">
        <v>1075</v>
      </c>
      <c r="B1073">
        <f>VLOOKUP(A1073,tabella,6,FALSE)</f>
        <v>20</v>
      </c>
    </row>
    <row r="1074" spans="1:2" x14ac:dyDescent="0.3">
      <c r="A1074" s="2">
        <v>1076</v>
      </c>
      <c r="B1074">
        <f>VLOOKUP(A1074,tabella,6,FALSE)</f>
        <v>30</v>
      </c>
    </row>
    <row r="1075" spans="1:2" x14ac:dyDescent="0.3">
      <c r="A1075" s="2">
        <v>1077</v>
      </c>
      <c r="B1075">
        <f>VLOOKUP(A1075,tabella,6,FALSE)</f>
        <v>20</v>
      </c>
    </row>
    <row r="1076" spans="1:2" x14ac:dyDescent="0.3">
      <c r="A1076" s="2">
        <v>1078</v>
      </c>
      <c r="B1076">
        <f>VLOOKUP(A1076,tabella,6,FALSE)</f>
        <v>0</v>
      </c>
    </row>
    <row r="1077" spans="1:2" x14ac:dyDescent="0.3">
      <c r="A1077" s="2">
        <v>1079</v>
      </c>
      <c r="B1077">
        <f>VLOOKUP(A1077,tabella,6,FALSE)</f>
        <v>20</v>
      </c>
    </row>
    <row r="1078" spans="1:2" x14ac:dyDescent="0.3">
      <c r="A1078" s="2">
        <v>1080</v>
      </c>
      <c r="B1078">
        <f>VLOOKUP(A1078,tabella,6,FALSE)</f>
        <v>0</v>
      </c>
    </row>
    <row r="1079" spans="1:2" x14ac:dyDescent="0.3">
      <c r="A1079" s="2">
        <v>1081</v>
      </c>
      <c r="B1079">
        <f>VLOOKUP(A1079,tabella,6,FALSE)</f>
        <v>30</v>
      </c>
    </row>
    <row r="1080" spans="1:2" x14ac:dyDescent="0.3">
      <c r="A1080" s="2">
        <v>1082</v>
      </c>
      <c r="B1080">
        <f>VLOOKUP(A1080,tabella,6,FALSE)</f>
        <v>20</v>
      </c>
    </row>
    <row r="1081" spans="1:2" x14ac:dyDescent="0.3">
      <c r="A1081" s="2">
        <v>1083</v>
      </c>
      <c r="B1081">
        <f>VLOOKUP(A1081,tabella,6,FALSE)</f>
        <v>20</v>
      </c>
    </row>
    <row r="1082" spans="1:2" x14ac:dyDescent="0.3">
      <c r="A1082" s="2">
        <v>1084</v>
      </c>
      <c r="B1082">
        <f>VLOOKUP(A1082,tabella,6,FALSE)</f>
        <v>30</v>
      </c>
    </row>
    <row r="1083" spans="1:2" x14ac:dyDescent="0.3">
      <c r="A1083" s="2">
        <v>1085</v>
      </c>
      <c r="B1083">
        <f>VLOOKUP(A1083,tabella,6,FALSE)</f>
        <v>0</v>
      </c>
    </row>
    <row r="1084" spans="1:2" x14ac:dyDescent="0.3">
      <c r="A1084" s="2">
        <v>1086</v>
      </c>
      <c r="B1084">
        <f>VLOOKUP(A1084,tabella,6,FALSE)</f>
        <v>0</v>
      </c>
    </row>
    <row r="1085" spans="1:2" x14ac:dyDescent="0.3">
      <c r="A1085" s="2">
        <v>1087</v>
      </c>
      <c r="B1085">
        <f>VLOOKUP(A1085,tabella,6,FALSE)</f>
        <v>30</v>
      </c>
    </row>
    <row r="1086" spans="1:2" x14ac:dyDescent="0.3">
      <c r="A1086" s="2">
        <v>1088</v>
      </c>
      <c r="B1086">
        <f>VLOOKUP(A1086,tabella,6,FALSE)</f>
        <v>30</v>
      </c>
    </row>
    <row r="1087" spans="1:2" x14ac:dyDescent="0.3">
      <c r="A1087" s="2">
        <v>1089</v>
      </c>
      <c r="B1087">
        <f>VLOOKUP(A1087,tabella,6,FALSE)</f>
        <v>0</v>
      </c>
    </row>
    <row r="1088" spans="1:2" x14ac:dyDescent="0.3">
      <c r="A1088" s="2">
        <v>1090</v>
      </c>
      <c r="B1088">
        <f>VLOOKUP(A1088,tabella,6,FALSE)</f>
        <v>20</v>
      </c>
    </row>
    <row r="1089" spans="1:2" x14ac:dyDescent="0.3">
      <c r="A1089" s="2">
        <v>1091</v>
      </c>
      <c r="B1089">
        <f>VLOOKUP(A1089,tabella,6,FALSE)</f>
        <v>20</v>
      </c>
    </row>
    <row r="1090" spans="1:2" x14ac:dyDescent="0.3">
      <c r="A1090" s="2">
        <v>1092</v>
      </c>
      <c r="B1090">
        <f>VLOOKUP(A1090,tabella,6,FALSE)</f>
        <v>30</v>
      </c>
    </row>
    <row r="1091" spans="1:2" x14ac:dyDescent="0.3">
      <c r="A1091" s="2">
        <v>1093</v>
      </c>
      <c r="B1091">
        <f>VLOOKUP(A1091,tabella,6,FALSE)</f>
        <v>0</v>
      </c>
    </row>
    <row r="1092" spans="1:2" x14ac:dyDescent="0.3">
      <c r="A1092" s="2">
        <v>1094</v>
      </c>
      <c r="B1092">
        <f>VLOOKUP(A1092,tabella,6,FALSE)</f>
        <v>30</v>
      </c>
    </row>
    <row r="1093" spans="1:2" x14ac:dyDescent="0.3">
      <c r="A1093" s="2">
        <v>1095</v>
      </c>
      <c r="B1093">
        <f>VLOOKUP(A1093,tabella,6,FALSE)</f>
        <v>30</v>
      </c>
    </row>
    <row r="1094" spans="1:2" x14ac:dyDescent="0.3">
      <c r="A1094" s="2">
        <v>1096</v>
      </c>
      <c r="B1094">
        <f>VLOOKUP(A1094,tabella,6,FALSE)</f>
        <v>0</v>
      </c>
    </row>
    <row r="1095" spans="1:2" x14ac:dyDescent="0.3">
      <c r="A1095" s="2">
        <v>1097</v>
      </c>
      <c r="B1095">
        <f>VLOOKUP(A1095,tabella,6,FALSE)</f>
        <v>0</v>
      </c>
    </row>
    <row r="1096" spans="1:2" x14ac:dyDescent="0.3">
      <c r="A1096" s="2">
        <v>1098</v>
      </c>
      <c r="B1096">
        <f>VLOOKUP(A1096,tabella,6,FALSE)</f>
        <v>20</v>
      </c>
    </row>
    <row r="1097" spans="1:2" x14ac:dyDescent="0.3">
      <c r="A1097" s="2">
        <v>1099</v>
      </c>
      <c r="B1097">
        <f>VLOOKUP(A1097,tabella,6,FALSE)</f>
        <v>30</v>
      </c>
    </row>
    <row r="1098" spans="1:2" x14ac:dyDescent="0.3">
      <c r="A1098" s="2">
        <v>1100</v>
      </c>
      <c r="B1098">
        <f>VLOOKUP(A1098,tabella,6,FALSE)</f>
        <v>30</v>
      </c>
    </row>
    <row r="1099" spans="1:2" x14ac:dyDescent="0.3">
      <c r="A1099" s="2">
        <v>1101</v>
      </c>
      <c r="B1099">
        <f>VLOOKUP(A1099,tabella,6,FALSE)</f>
        <v>20</v>
      </c>
    </row>
    <row r="1100" spans="1:2" x14ac:dyDescent="0.3">
      <c r="A1100" s="2">
        <v>1102</v>
      </c>
      <c r="B1100">
        <f>VLOOKUP(A1100,tabella,6,FALSE)</f>
        <v>0</v>
      </c>
    </row>
    <row r="1101" spans="1:2" x14ac:dyDescent="0.3">
      <c r="A1101" s="2">
        <v>1103</v>
      </c>
      <c r="B1101">
        <f>VLOOKUP(A1101,tabella,6,FALSE)</f>
        <v>20</v>
      </c>
    </row>
    <row r="1102" spans="1:2" x14ac:dyDescent="0.3">
      <c r="A1102" s="2">
        <v>1104</v>
      </c>
      <c r="B1102">
        <f>VLOOKUP(A1102,tabella,6,FALSE)</f>
        <v>20</v>
      </c>
    </row>
    <row r="1103" spans="1:2" x14ac:dyDescent="0.3">
      <c r="A1103" s="2">
        <v>1105</v>
      </c>
      <c r="B1103">
        <f>VLOOKUP(A1103,tabella,6,FALSE)</f>
        <v>0</v>
      </c>
    </row>
    <row r="1104" spans="1:2" x14ac:dyDescent="0.3">
      <c r="A1104" s="2">
        <v>1106</v>
      </c>
      <c r="B1104">
        <f>VLOOKUP(A1104,tabella,6,FALSE)</f>
        <v>30</v>
      </c>
    </row>
    <row r="1105" spans="1:2" x14ac:dyDescent="0.3">
      <c r="A1105" s="2">
        <v>1107</v>
      </c>
      <c r="B1105">
        <f>VLOOKUP(A1105,tabella,6,FALSE)</f>
        <v>0</v>
      </c>
    </row>
    <row r="1106" spans="1:2" x14ac:dyDescent="0.3">
      <c r="A1106" s="2">
        <v>1108</v>
      </c>
      <c r="B1106">
        <f>VLOOKUP(A1106,tabella,6,FALSE)</f>
        <v>20</v>
      </c>
    </row>
    <row r="1107" spans="1:2" x14ac:dyDescent="0.3">
      <c r="A1107" s="2">
        <v>1109</v>
      </c>
      <c r="B1107">
        <f>VLOOKUP(A1107,tabella,6,FALSE)</f>
        <v>30</v>
      </c>
    </row>
    <row r="1108" spans="1:2" x14ac:dyDescent="0.3">
      <c r="A1108" s="2">
        <v>1110</v>
      </c>
      <c r="B1108">
        <f>VLOOKUP(A1108,tabella,6,FALSE)</f>
        <v>0</v>
      </c>
    </row>
    <row r="1109" spans="1:2" x14ac:dyDescent="0.3">
      <c r="A1109" s="2">
        <v>1111</v>
      </c>
      <c r="B1109">
        <f>VLOOKUP(A1109,tabella,6,FALSE)</f>
        <v>0</v>
      </c>
    </row>
    <row r="1110" spans="1:2" x14ac:dyDescent="0.3">
      <c r="A1110" s="2">
        <v>1112</v>
      </c>
      <c r="B1110">
        <f>VLOOKUP(A1110,tabella,6,FALSE)</f>
        <v>0</v>
      </c>
    </row>
    <row r="1111" spans="1:2" x14ac:dyDescent="0.3">
      <c r="A1111" s="2">
        <v>1113</v>
      </c>
      <c r="B1111">
        <f>VLOOKUP(A1111,tabella,6,FALSE)</f>
        <v>20</v>
      </c>
    </row>
    <row r="1112" spans="1:2" x14ac:dyDescent="0.3">
      <c r="A1112" s="2">
        <v>1114</v>
      </c>
      <c r="B1112">
        <f>VLOOKUP(A1112,tabella,6,FALSE)</f>
        <v>30</v>
      </c>
    </row>
    <row r="1113" spans="1:2" x14ac:dyDescent="0.3">
      <c r="A1113" s="2">
        <v>1115</v>
      </c>
      <c r="B1113">
        <f>VLOOKUP(A1113,tabella,6,FALSE)</f>
        <v>20</v>
      </c>
    </row>
    <row r="1114" spans="1:2" x14ac:dyDescent="0.3">
      <c r="A1114" s="2">
        <v>1116</v>
      </c>
      <c r="B1114">
        <f>VLOOKUP(A1114,tabella,6,FALSE)</f>
        <v>30</v>
      </c>
    </row>
    <row r="1115" spans="1:2" x14ac:dyDescent="0.3">
      <c r="A1115" s="2">
        <v>1117</v>
      </c>
      <c r="B1115">
        <f>VLOOKUP(A1115,tabella,6,FALSE)</f>
        <v>0</v>
      </c>
    </row>
    <row r="1116" spans="1:2" x14ac:dyDescent="0.3">
      <c r="A1116" s="2">
        <v>1118</v>
      </c>
      <c r="B1116">
        <f>VLOOKUP(A1116,tabella,6,FALSE)</f>
        <v>0</v>
      </c>
    </row>
    <row r="1117" spans="1:2" x14ac:dyDescent="0.3">
      <c r="A1117" s="2">
        <v>1119</v>
      </c>
      <c r="B1117">
        <f>VLOOKUP(A1117,tabella,6,FALSE)</f>
        <v>20</v>
      </c>
    </row>
    <row r="1118" spans="1:2" x14ac:dyDescent="0.3">
      <c r="A1118" s="2">
        <v>1120</v>
      </c>
      <c r="B1118">
        <f>VLOOKUP(A1118,tabella,6,FALSE)</f>
        <v>20</v>
      </c>
    </row>
    <row r="1119" spans="1:2" x14ac:dyDescent="0.3">
      <c r="A1119" s="2">
        <v>1121</v>
      </c>
      <c r="B1119">
        <f>VLOOKUP(A1119,tabella,6,FALSE)</f>
        <v>30</v>
      </c>
    </row>
    <row r="1120" spans="1:2" x14ac:dyDescent="0.3">
      <c r="A1120" s="2">
        <v>1122</v>
      </c>
      <c r="B1120">
        <f>VLOOKUP(A1120,tabella,6,FALSE)</f>
        <v>0</v>
      </c>
    </row>
    <row r="1121" spans="1:2" x14ac:dyDescent="0.3">
      <c r="A1121" s="2">
        <v>1123</v>
      </c>
      <c r="B1121">
        <f>VLOOKUP(A1121,tabella,6,FALSE)</f>
        <v>20</v>
      </c>
    </row>
    <row r="1122" spans="1:2" x14ac:dyDescent="0.3">
      <c r="A1122" s="2">
        <v>1124</v>
      </c>
      <c r="B1122">
        <f>VLOOKUP(A1122,tabella,6,FALSE)</f>
        <v>30</v>
      </c>
    </row>
    <row r="1123" spans="1:2" x14ac:dyDescent="0.3">
      <c r="A1123" s="2">
        <v>1125</v>
      </c>
      <c r="B1123">
        <f>VLOOKUP(A1123,tabella,6,FALSE)</f>
        <v>0</v>
      </c>
    </row>
    <row r="1124" spans="1:2" x14ac:dyDescent="0.3">
      <c r="A1124" s="2">
        <v>1126</v>
      </c>
      <c r="B1124">
        <f>VLOOKUP(A1124,tabella,6,FALSE)</f>
        <v>30</v>
      </c>
    </row>
    <row r="1125" spans="1:2" x14ac:dyDescent="0.3">
      <c r="A1125" s="2">
        <v>1127</v>
      </c>
      <c r="B1125">
        <f>VLOOKUP(A1125,tabella,6,FALSE)</f>
        <v>0</v>
      </c>
    </row>
    <row r="1126" spans="1:2" x14ac:dyDescent="0.3">
      <c r="A1126" s="2">
        <v>1128</v>
      </c>
      <c r="B1126">
        <f>VLOOKUP(A1126,tabella,6,FALSE)</f>
        <v>30</v>
      </c>
    </row>
    <row r="1127" spans="1:2" x14ac:dyDescent="0.3">
      <c r="A1127" s="2">
        <v>1129</v>
      </c>
      <c r="B1127">
        <f>VLOOKUP(A1127,tabella,6,FALSE)</f>
        <v>0</v>
      </c>
    </row>
    <row r="1128" spans="1:2" x14ac:dyDescent="0.3">
      <c r="A1128" s="2">
        <v>1130</v>
      </c>
      <c r="B1128">
        <f>VLOOKUP(A1128,tabella,6,FALSE)</f>
        <v>20</v>
      </c>
    </row>
    <row r="1129" spans="1:2" x14ac:dyDescent="0.3">
      <c r="A1129" s="2">
        <v>1131</v>
      </c>
      <c r="B1129">
        <f>VLOOKUP(A1129,tabella,6,FALSE)</f>
        <v>0</v>
      </c>
    </row>
    <row r="1130" spans="1:2" x14ac:dyDescent="0.3">
      <c r="A1130" s="2">
        <v>1132</v>
      </c>
      <c r="B1130">
        <f>VLOOKUP(A1130,tabella,6,FALSE)</f>
        <v>30</v>
      </c>
    </row>
    <row r="1131" spans="1:2" x14ac:dyDescent="0.3">
      <c r="A1131" s="2">
        <v>1133</v>
      </c>
      <c r="B1131">
        <f>VLOOKUP(A1131,tabella,6,FALSE)</f>
        <v>20</v>
      </c>
    </row>
    <row r="1132" spans="1:2" x14ac:dyDescent="0.3">
      <c r="A1132" s="2">
        <v>1134</v>
      </c>
      <c r="B1132">
        <f>VLOOKUP(A1132,tabella,6,FALSE)</f>
        <v>0</v>
      </c>
    </row>
    <row r="1133" spans="1:2" x14ac:dyDescent="0.3">
      <c r="A1133" s="2">
        <v>1135</v>
      </c>
      <c r="B1133">
        <f>VLOOKUP(A1133,tabella,6,FALSE)</f>
        <v>20</v>
      </c>
    </row>
    <row r="1134" spans="1:2" x14ac:dyDescent="0.3">
      <c r="A1134" s="2">
        <v>1136</v>
      </c>
      <c r="B1134">
        <f>VLOOKUP(A1134,tabella,6,FALSE)</f>
        <v>30</v>
      </c>
    </row>
    <row r="1135" spans="1:2" x14ac:dyDescent="0.3">
      <c r="A1135" s="2">
        <v>1137</v>
      </c>
      <c r="B1135">
        <f>VLOOKUP(A1135,tabella,6,FALSE)</f>
        <v>30</v>
      </c>
    </row>
    <row r="1136" spans="1:2" x14ac:dyDescent="0.3">
      <c r="A1136" s="2">
        <v>1138</v>
      </c>
      <c r="B1136">
        <f>VLOOKUP(A1136,tabella,6,FALSE)</f>
        <v>0</v>
      </c>
    </row>
    <row r="1137" spans="1:2" x14ac:dyDescent="0.3">
      <c r="A1137" s="2">
        <v>1139</v>
      </c>
      <c r="B1137">
        <f>VLOOKUP(A1137,tabella,6,FALSE)</f>
        <v>0</v>
      </c>
    </row>
    <row r="1138" spans="1:2" x14ac:dyDescent="0.3">
      <c r="A1138" s="2">
        <v>1140</v>
      </c>
      <c r="B1138">
        <f>VLOOKUP(A1138,tabella,6,FALSE)</f>
        <v>30</v>
      </c>
    </row>
    <row r="1139" spans="1:2" x14ac:dyDescent="0.3">
      <c r="A1139" s="2">
        <v>1141</v>
      </c>
      <c r="B1139">
        <f>VLOOKUP(A1139,tabella,6,FALSE)</f>
        <v>20</v>
      </c>
    </row>
    <row r="1140" spans="1:2" x14ac:dyDescent="0.3">
      <c r="A1140" s="2">
        <v>1142</v>
      </c>
      <c r="B1140">
        <f>VLOOKUP(A1140,tabella,6,FALSE)</f>
        <v>30</v>
      </c>
    </row>
    <row r="1141" spans="1:2" x14ac:dyDescent="0.3">
      <c r="A1141" s="2">
        <v>1143</v>
      </c>
      <c r="B1141">
        <f>VLOOKUP(A1141,tabella,6,FALSE)</f>
        <v>20</v>
      </c>
    </row>
    <row r="1142" spans="1:2" x14ac:dyDescent="0.3">
      <c r="A1142" s="2">
        <v>1144</v>
      </c>
      <c r="B1142">
        <f>VLOOKUP(A1142,tabella,6,FALSE)</f>
        <v>0</v>
      </c>
    </row>
    <row r="1143" spans="1:2" x14ac:dyDescent="0.3">
      <c r="A1143" s="2">
        <v>1145</v>
      </c>
      <c r="B1143">
        <f>VLOOKUP(A1143,tabella,6,FALSE)</f>
        <v>0</v>
      </c>
    </row>
    <row r="1144" spans="1:2" x14ac:dyDescent="0.3">
      <c r="A1144" s="2">
        <v>1146</v>
      </c>
      <c r="B1144">
        <f>VLOOKUP(A1144,tabella,6,FALSE)</f>
        <v>0</v>
      </c>
    </row>
    <row r="1145" spans="1:2" x14ac:dyDescent="0.3">
      <c r="A1145" s="2">
        <v>1147</v>
      </c>
      <c r="B1145">
        <f>VLOOKUP(A1145,tabella,6,FALSE)</f>
        <v>20</v>
      </c>
    </row>
    <row r="1146" spans="1:2" x14ac:dyDescent="0.3">
      <c r="A1146" s="2">
        <v>1148</v>
      </c>
      <c r="B1146">
        <f>VLOOKUP(A1146,tabella,6,FALSE)</f>
        <v>20</v>
      </c>
    </row>
    <row r="1147" spans="1:2" x14ac:dyDescent="0.3">
      <c r="A1147" s="2">
        <v>1149</v>
      </c>
      <c r="B1147">
        <f>VLOOKUP(A1147,tabella,6,FALSE)</f>
        <v>0</v>
      </c>
    </row>
    <row r="1148" spans="1:2" x14ac:dyDescent="0.3">
      <c r="A1148" s="2">
        <v>1150</v>
      </c>
      <c r="B1148">
        <f>VLOOKUP(A1148,tabella,6,FALSE)</f>
        <v>20</v>
      </c>
    </row>
    <row r="1149" spans="1:2" x14ac:dyDescent="0.3">
      <c r="A1149" s="2">
        <v>1151</v>
      </c>
      <c r="B1149">
        <f>VLOOKUP(A1149,tabella,6,FALSE)</f>
        <v>30</v>
      </c>
    </row>
    <row r="1150" spans="1:2" x14ac:dyDescent="0.3">
      <c r="A1150" s="2">
        <v>1152</v>
      </c>
      <c r="B1150">
        <f>VLOOKUP(A1150,tabella,6,FALSE)</f>
        <v>20</v>
      </c>
    </row>
    <row r="1151" spans="1:2" x14ac:dyDescent="0.3">
      <c r="A1151" s="2">
        <v>1153</v>
      </c>
      <c r="B1151">
        <f>VLOOKUP(A1151,tabella,6,FALSE)</f>
        <v>20</v>
      </c>
    </row>
    <row r="1152" spans="1:2" x14ac:dyDescent="0.3">
      <c r="A1152" s="2">
        <v>1154</v>
      </c>
      <c r="B1152">
        <f>VLOOKUP(A1152,tabella,6,FALSE)</f>
        <v>30</v>
      </c>
    </row>
    <row r="1153" spans="1:2" x14ac:dyDescent="0.3">
      <c r="A1153" s="2">
        <v>1155</v>
      </c>
      <c r="B1153">
        <f>VLOOKUP(A1153,tabella,6,FALSE)</f>
        <v>0</v>
      </c>
    </row>
    <row r="1154" spans="1:2" x14ac:dyDescent="0.3">
      <c r="A1154" s="2">
        <v>1156</v>
      </c>
      <c r="B1154">
        <f>VLOOKUP(A1154,tabella,6,FALSE)</f>
        <v>0</v>
      </c>
    </row>
    <row r="1155" spans="1:2" x14ac:dyDescent="0.3">
      <c r="A1155" s="2">
        <v>1157</v>
      </c>
      <c r="B1155">
        <f>VLOOKUP(A1155,tabella,6,FALSE)</f>
        <v>0</v>
      </c>
    </row>
    <row r="1156" spans="1:2" x14ac:dyDescent="0.3">
      <c r="A1156" s="2">
        <v>1158</v>
      </c>
      <c r="B1156">
        <f>VLOOKUP(A1156,tabella,6,FALSE)</f>
        <v>0</v>
      </c>
    </row>
    <row r="1157" spans="1:2" x14ac:dyDescent="0.3">
      <c r="A1157" s="2">
        <v>1159</v>
      </c>
      <c r="B1157">
        <f>VLOOKUP(A1157,tabella,6,FALSE)</f>
        <v>30</v>
      </c>
    </row>
    <row r="1158" spans="1:2" x14ac:dyDescent="0.3">
      <c r="A1158" s="2">
        <v>1160</v>
      </c>
      <c r="B1158">
        <f>VLOOKUP(A1158,tabella,6,FALSE)</f>
        <v>0</v>
      </c>
    </row>
    <row r="1159" spans="1:2" x14ac:dyDescent="0.3">
      <c r="A1159" s="2">
        <v>1161</v>
      </c>
      <c r="B1159">
        <f>VLOOKUP(A1159,tabella,6,FALSE)</f>
        <v>0</v>
      </c>
    </row>
    <row r="1160" spans="1:2" x14ac:dyDescent="0.3">
      <c r="A1160" s="2">
        <v>1162</v>
      </c>
      <c r="B1160">
        <f>VLOOKUP(A1160,tabella,6,FALSE)</f>
        <v>30</v>
      </c>
    </row>
    <row r="1161" spans="1:2" x14ac:dyDescent="0.3">
      <c r="A1161" s="2">
        <v>1163</v>
      </c>
      <c r="B1161">
        <f>VLOOKUP(A1161,tabella,6,FALSE)</f>
        <v>20</v>
      </c>
    </row>
    <row r="1162" spans="1:2" x14ac:dyDescent="0.3">
      <c r="A1162" s="2">
        <v>1164</v>
      </c>
      <c r="B1162">
        <f>VLOOKUP(A1162,tabella,6,FALSE)</f>
        <v>30</v>
      </c>
    </row>
    <row r="1163" spans="1:2" x14ac:dyDescent="0.3">
      <c r="A1163" s="2">
        <v>1165</v>
      </c>
      <c r="B1163">
        <f>VLOOKUP(A1163,tabella,6,FALSE)</f>
        <v>0</v>
      </c>
    </row>
    <row r="1164" spans="1:2" x14ac:dyDescent="0.3">
      <c r="A1164" s="2">
        <v>1166</v>
      </c>
      <c r="B1164">
        <f>VLOOKUP(A1164,tabella,6,FALSE)</f>
        <v>0</v>
      </c>
    </row>
    <row r="1165" spans="1:2" x14ac:dyDescent="0.3">
      <c r="A1165" s="2">
        <v>1167</v>
      </c>
      <c r="B1165">
        <f>VLOOKUP(A1165,tabella,6,FALSE)</f>
        <v>20</v>
      </c>
    </row>
    <row r="1166" spans="1:2" x14ac:dyDescent="0.3">
      <c r="A1166" s="2">
        <v>1168</v>
      </c>
      <c r="B1166">
        <f>VLOOKUP(A1166,tabella,6,FALSE)</f>
        <v>30</v>
      </c>
    </row>
    <row r="1167" spans="1:2" x14ac:dyDescent="0.3">
      <c r="A1167" s="2">
        <v>1169</v>
      </c>
      <c r="B1167">
        <f>VLOOKUP(A1167,tabella,6,FALSE)</f>
        <v>30</v>
      </c>
    </row>
    <row r="1168" spans="1:2" x14ac:dyDescent="0.3">
      <c r="A1168" s="2">
        <v>1170</v>
      </c>
      <c r="B1168">
        <f>VLOOKUP(A1168,tabella,6,FALSE)</f>
        <v>0</v>
      </c>
    </row>
    <row r="1169" spans="1:2" x14ac:dyDescent="0.3">
      <c r="A1169" s="2">
        <v>1171</v>
      </c>
      <c r="B1169">
        <f>VLOOKUP(A1169,tabella,6,FALSE)</f>
        <v>0</v>
      </c>
    </row>
    <row r="1170" spans="1:2" x14ac:dyDescent="0.3">
      <c r="A1170" s="2">
        <v>1172</v>
      </c>
      <c r="B1170">
        <f>VLOOKUP(A1170,tabella,6,FALSE)</f>
        <v>20</v>
      </c>
    </row>
    <row r="1171" spans="1:2" x14ac:dyDescent="0.3">
      <c r="A1171" s="2">
        <v>1173</v>
      </c>
      <c r="B1171">
        <f>VLOOKUP(A1171,tabella,6,FALSE)</f>
        <v>30</v>
      </c>
    </row>
    <row r="1172" spans="1:2" x14ac:dyDescent="0.3">
      <c r="A1172" s="2">
        <v>1174</v>
      </c>
      <c r="B1172">
        <f>VLOOKUP(A1172,tabella,6,FALSE)</f>
        <v>20</v>
      </c>
    </row>
    <row r="1173" spans="1:2" x14ac:dyDescent="0.3">
      <c r="A1173" s="2">
        <v>1175</v>
      </c>
      <c r="B1173">
        <f>VLOOKUP(A1173,tabella,6,FALSE)</f>
        <v>30</v>
      </c>
    </row>
    <row r="1174" spans="1:2" x14ac:dyDescent="0.3">
      <c r="A1174" s="2">
        <v>1176</v>
      </c>
      <c r="B1174">
        <f>VLOOKUP(A1174,tabella,6,FALSE)</f>
        <v>0</v>
      </c>
    </row>
    <row r="1175" spans="1:2" x14ac:dyDescent="0.3">
      <c r="A1175" s="2">
        <v>1177</v>
      </c>
      <c r="B1175">
        <f>VLOOKUP(A1175,tabella,6,FALSE)</f>
        <v>20</v>
      </c>
    </row>
    <row r="1176" spans="1:2" x14ac:dyDescent="0.3">
      <c r="A1176" s="2">
        <v>1178</v>
      </c>
      <c r="B1176">
        <f>VLOOKUP(A1176,tabella,6,FALSE)</f>
        <v>30</v>
      </c>
    </row>
    <row r="1177" spans="1:2" x14ac:dyDescent="0.3">
      <c r="A1177" s="2">
        <v>1179</v>
      </c>
      <c r="B1177">
        <f>VLOOKUP(A1177,tabella,6,FALSE)</f>
        <v>0</v>
      </c>
    </row>
    <row r="1178" spans="1:2" x14ac:dyDescent="0.3">
      <c r="A1178" s="2">
        <v>1180</v>
      </c>
      <c r="B1178">
        <f>VLOOKUP(A1178,tabella,6,FALSE)</f>
        <v>0</v>
      </c>
    </row>
    <row r="1179" spans="1:2" x14ac:dyDescent="0.3">
      <c r="A1179" s="2">
        <v>1181</v>
      </c>
      <c r="B1179">
        <f>VLOOKUP(A1179,tabella,6,FALSE)</f>
        <v>20</v>
      </c>
    </row>
    <row r="1180" spans="1:2" x14ac:dyDescent="0.3">
      <c r="A1180" s="2">
        <v>1182</v>
      </c>
      <c r="B1180">
        <f>VLOOKUP(A1180,tabella,6,FALSE)</f>
        <v>30</v>
      </c>
    </row>
    <row r="1181" spans="1:2" x14ac:dyDescent="0.3">
      <c r="A1181" s="2">
        <v>1183</v>
      </c>
      <c r="B1181">
        <f>VLOOKUP(A1181,tabella,6,FALSE)</f>
        <v>0</v>
      </c>
    </row>
    <row r="1182" spans="1:2" x14ac:dyDescent="0.3">
      <c r="A1182" s="2">
        <v>1184</v>
      </c>
      <c r="B1182">
        <f>VLOOKUP(A1182,tabella,6,FALSE)</f>
        <v>20</v>
      </c>
    </row>
    <row r="1183" spans="1:2" x14ac:dyDescent="0.3">
      <c r="A1183" s="2">
        <v>1185</v>
      </c>
      <c r="B1183">
        <f>VLOOKUP(A1183,tabella,6,FALSE)</f>
        <v>0</v>
      </c>
    </row>
    <row r="1184" spans="1:2" x14ac:dyDescent="0.3">
      <c r="A1184" s="2">
        <v>1186</v>
      </c>
      <c r="B1184">
        <f>VLOOKUP(A1184,tabella,6,FALSE)</f>
        <v>20</v>
      </c>
    </row>
    <row r="1185" spans="1:2" x14ac:dyDescent="0.3">
      <c r="A1185" s="2">
        <v>1187</v>
      </c>
      <c r="B1185">
        <f>VLOOKUP(A1185,tabella,6,FALSE)</f>
        <v>30</v>
      </c>
    </row>
    <row r="1186" spans="1:2" x14ac:dyDescent="0.3">
      <c r="A1186" s="2">
        <v>1188</v>
      </c>
      <c r="B1186">
        <f>VLOOKUP(A1186,tabella,6,FALSE)</f>
        <v>0</v>
      </c>
    </row>
    <row r="1187" spans="1:2" x14ac:dyDescent="0.3">
      <c r="A1187" s="2">
        <v>1189</v>
      </c>
      <c r="B1187">
        <f>VLOOKUP(A1187,tabella,6,FALSE)</f>
        <v>30</v>
      </c>
    </row>
    <row r="1188" spans="1:2" x14ac:dyDescent="0.3">
      <c r="A1188" s="2">
        <v>1190</v>
      </c>
      <c r="B1188">
        <f>VLOOKUP(A1188,tabella,6,FALSE)</f>
        <v>30</v>
      </c>
    </row>
    <row r="1189" spans="1:2" x14ac:dyDescent="0.3">
      <c r="A1189" s="2">
        <v>1191</v>
      </c>
      <c r="B1189">
        <f>VLOOKUP(A1189,tabella,6,FALSE)</f>
        <v>0</v>
      </c>
    </row>
    <row r="1190" spans="1:2" x14ac:dyDescent="0.3">
      <c r="A1190" s="2">
        <v>1192</v>
      </c>
      <c r="B1190">
        <f>VLOOKUP(A1190,tabella,6,FALSE)</f>
        <v>20</v>
      </c>
    </row>
    <row r="1191" spans="1:2" x14ac:dyDescent="0.3">
      <c r="A1191" s="2">
        <v>1193</v>
      </c>
      <c r="B1191">
        <f>VLOOKUP(A1191,tabella,6,FALSE)</f>
        <v>0</v>
      </c>
    </row>
    <row r="1192" spans="1:2" x14ac:dyDescent="0.3">
      <c r="A1192" s="2">
        <v>1194</v>
      </c>
      <c r="B1192">
        <f>VLOOKUP(A1192,tabella,6,FALSE)</f>
        <v>30</v>
      </c>
    </row>
    <row r="1193" spans="1:2" x14ac:dyDescent="0.3">
      <c r="A1193" s="2">
        <v>1195</v>
      </c>
      <c r="B1193">
        <f>VLOOKUP(A1193,tabella,6,FALSE)</f>
        <v>0</v>
      </c>
    </row>
    <row r="1194" spans="1:2" x14ac:dyDescent="0.3">
      <c r="A1194" s="2">
        <v>1196</v>
      </c>
      <c r="B1194">
        <f>VLOOKUP(A1194,tabella,6,FALSE)</f>
        <v>30</v>
      </c>
    </row>
    <row r="1195" spans="1:2" x14ac:dyDescent="0.3">
      <c r="A1195" s="2">
        <v>1197</v>
      </c>
      <c r="B1195">
        <f>VLOOKUP(A1195,tabella,6,FALSE)</f>
        <v>20</v>
      </c>
    </row>
    <row r="1196" spans="1:2" x14ac:dyDescent="0.3">
      <c r="A1196" s="2">
        <v>1198</v>
      </c>
      <c r="B1196">
        <f>VLOOKUP(A1196,tabella,6,FALSE)</f>
        <v>20</v>
      </c>
    </row>
    <row r="1197" spans="1:2" x14ac:dyDescent="0.3">
      <c r="A1197" s="2">
        <v>1199</v>
      </c>
      <c r="B1197">
        <f>VLOOKUP(A1197,tabella,6,FALSE)</f>
        <v>30</v>
      </c>
    </row>
    <row r="1198" spans="1:2" x14ac:dyDescent="0.3">
      <c r="A1198" s="2">
        <v>1200</v>
      </c>
      <c r="B1198">
        <f>VLOOKUP(A1198,tabella,6,FALSE)</f>
        <v>0</v>
      </c>
    </row>
    <row r="1199" spans="1:2" x14ac:dyDescent="0.3">
      <c r="A1199" s="2">
        <v>1201</v>
      </c>
      <c r="B1199">
        <f>VLOOKUP(A1199,tabella,6,FALSE)</f>
        <v>20</v>
      </c>
    </row>
    <row r="1200" spans="1:2" x14ac:dyDescent="0.3">
      <c r="A1200" s="2">
        <v>1202</v>
      </c>
      <c r="B1200">
        <f>VLOOKUP(A1200,tabella,6,FALSE)</f>
        <v>0</v>
      </c>
    </row>
    <row r="1201" spans="1:2" x14ac:dyDescent="0.3">
      <c r="A1201" s="2">
        <v>1203</v>
      </c>
      <c r="B1201">
        <f>VLOOKUP(A1201,tabella,6,FALSE)</f>
        <v>30</v>
      </c>
    </row>
    <row r="1202" spans="1:2" x14ac:dyDescent="0.3">
      <c r="A1202" s="2">
        <v>1204</v>
      </c>
      <c r="B1202">
        <f>VLOOKUP(A1202,tabella,6,FALSE)</f>
        <v>20</v>
      </c>
    </row>
    <row r="1203" spans="1:2" x14ac:dyDescent="0.3">
      <c r="A1203" s="2">
        <v>1205</v>
      </c>
      <c r="B1203">
        <f>VLOOKUP(A1203,tabella,6,FALSE)</f>
        <v>20</v>
      </c>
    </row>
    <row r="1204" spans="1:2" x14ac:dyDescent="0.3">
      <c r="A1204" s="2">
        <v>1206</v>
      </c>
      <c r="B1204">
        <f>VLOOKUP(A1204,tabella,6,FALSE)</f>
        <v>30</v>
      </c>
    </row>
    <row r="1205" spans="1:2" x14ac:dyDescent="0.3">
      <c r="A1205" s="2">
        <v>1207</v>
      </c>
      <c r="B1205">
        <f>VLOOKUP(A1205,tabella,6,FALSE)</f>
        <v>30</v>
      </c>
    </row>
    <row r="1206" spans="1:2" x14ac:dyDescent="0.3">
      <c r="A1206" s="2">
        <v>1208</v>
      </c>
      <c r="B1206">
        <f>VLOOKUP(A1206,tabella,6,FALSE)</f>
        <v>20</v>
      </c>
    </row>
    <row r="1207" spans="1:2" x14ac:dyDescent="0.3">
      <c r="A1207" s="2">
        <v>1209</v>
      </c>
      <c r="B1207">
        <f>VLOOKUP(A1207,tabella,6,FALSE)</f>
        <v>0</v>
      </c>
    </row>
    <row r="1208" spans="1:2" x14ac:dyDescent="0.3">
      <c r="A1208" s="2">
        <v>1210</v>
      </c>
      <c r="B1208">
        <f>VLOOKUP(A1208,tabella,6,FALSE)</f>
        <v>30</v>
      </c>
    </row>
    <row r="1209" spans="1:2" x14ac:dyDescent="0.3">
      <c r="A1209" s="2">
        <v>1211</v>
      </c>
      <c r="B1209">
        <f>VLOOKUP(A1209,tabella,6,FALSE)</f>
        <v>0</v>
      </c>
    </row>
    <row r="1210" spans="1:2" x14ac:dyDescent="0.3">
      <c r="A1210" s="2">
        <v>1212</v>
      </c>
      <c r="B1210">
        <f>VLOOKUP(A1210,tabella,6,FALSE)</f>
        <v>20</v>
      </c>
    </row>
    <row r="1211" spans="1:2" x14ac:dyDescent="0.3">
      <c r="A1211" s="2">
        <v>1213</v>
      </c>
      <c r="B1211">
        <f>VLOOKUP(A1211,tabella,6,FALSE)</f>
        <v>0</v>
      </c>
    </row>
    <row r="1212" spans="1:2" x14ac:dyDescent="0.3">
      <c r="A1212" s="2">
        <v>1214</v>
      </c>
      <c r="B1212">
        <f>VLOOKUP(A1212,tabella,6,FALSE)</f>
        <v>30</v>
      </c>
    </row>
    <row r="1213" spans="1:2" x14ac:dyDescent="0.3">
      <c r="A1213" s="2">
        <v>1215</v>
      </c>
      <c r="B1213">
        <f>VLOOKUP(A1213,tabella,6,FALSE)</f>
        <v>20</v>
      </c>
    </row>
    <row r="1214" spans="1:2" x14ac:dyDescent="0.3">
      <c r="A1214" s="2">
        <v>1216</v>
      </c>
      <c r="B1214">
        <f>VLOOKUP(A1214,tabella,6,FALSE)</f>
        <v>0</v>
      </c>
    </row>
    <row r="1215" spans="1:2" x14ac:dyDescent="0.3">
      <c r="A1215" s="2">
        <v>1217</v>
      </c>
      <c r="B1215">
        <f>VLOOKUP(A1215,tabella,6,FALSE)</f>
        <v>30</v>
      </c>
    </row>
    <row r="1216" spans="1:2" x14ac:dyDescent="0.3">
      <c r="A1216" s="2">
        <v>1218</v>
      </c>
      <c r="B1216">
        <f>VLOOKUP(A1216,tabella,6,FALSE)</f>
        <v>0</v>
      </c>
    </row>
    <row r="1217" spans="1:2" x14ac:dyDescent="0.3">
      <c r="A1217" s="2">
        <v>1219</v>
      </c>
      <c r="B1217">
        <f>VLOOKUP(A1217,tabella,6,FALSE)</f>
        <v>20</v>
      </c>
    </row>
    <row r="1218" spans="1:2" x14ac:dyDescent="0.3">
      <c r="A1218" s="2">
        <v>1220</v>
      </c>
      <c r="B1218">
        <f>VLOOKUP(A1218,tabella,6,FALSE)</f>
        <v>30</v>
      </c>
    </row>
    <row r="1219" spans="1:2" x14ac:dyDescent="0.3">
      <c r="A1219" s="2">
        <v>1221</v>
      </c>
      <c r="B1219">
        <f>VLOOKUP(A1219,tabella,6,FALSE)</f>
        <v>0</v>
      </c>
    </row>
    <row r="1220" spans="1:2" x14ac:dyDescent="0.3">
      <c r="A1220" s="2">
        <v>1222</v>
      </c>
      <c r="B1220">
        <f>VLOOKUP(A1220,tabella,6,FALSE)</f>
        <v>30</v>
      </c>
    </row>
    <row r="1221" spans="1:2" x14ac:dyDescent="0.3">
      <c r="A1221" s="2">
        <v>1223</v>
      </c>
      <c r="B1221">
        <f>VLOOKUP(A1221,tabella,6,FALSE)</f>
        <v>30</v>
      </c>
    </row>
    <row r="1222" spans="1:2" x14ac:dyDescent="0.3">
      <c r="A1222" s="2">
        <v>1224</v>
      </c>
      <c r="B1222">
        <f>VLOOKUP(A1222,tabella,6,FALSE)</f>
        <v>20</v>
      </c>
    </row>
    <row r="1223" spans="1:2" x14ac:dyDescent="0.3">
      <c r="A1223" s="2">
        <v>1225</v>
      </c>
      <c r="B1223">
        <f>VLOOKUP(A1223,tabella,6,FALSE)</f>
        <v>0</v>
      </c>
    </row>
    <row r="1224" spans="1:2" x14ac:dyDescent="0.3">
      <c r="A1224" s="2">
        <v>1226</v>
      </c>
      <c r="B1224">
        <f>VLOOKUP(A1224,tabella,6,FALSE)</f>
        <v>20</v>
      </c>
    </row>
    <row r="1225" spans="1:2" x14ac:dyDescent="0.3">
      <c r="A1225" s="2">
        <v>1227</v>
      </c>
      <c r="B1225">
        <f>VLOOKUP(A1225,tabella,6,FALSE)</f>
        <v>30</v>
      </c>
    </row>
    <row r="1226" spans="1:2" x14ac:dyDescent="0.3">
      <c r="A1226" s="2">
        <v>1228</v>
      </c>
      <c r="B1226">
        <f>VLOOKUP(A1226,tabella,6,FALSE)</f>
        <v>20</v>
      </c>
    </row>
    <row r="1227" spans="1:2" x14ac:dyDescent="0.3">
      <c r="A1227" s="2">
        <v>1229</v>
      </c>
      <c r="B1227">
        <f>VLOOKUP(A1227,tabella,6,FALSE)</f>
        <v>0</v>
      </c>
    </row>
    <row r="1228" spans="1:2" x14ac:dyDescent="0.3">
      <c r="A1228" s="2">
        <v>1230</v>
      </c>
      <c r="B1228">
        <f>VLOOKUP(A1228,tabella,6,FALSE)</f>
        <v>20</v>
      </c>
    </row>
    <row r="1229" spans="1:2" x14ac:dyDescent="0.3">
      <c r="A1229" s="2">
        <v>1231</v>
      </c>
      <c r="B1229">
        <f>VLOOKUP(A1229,tabella,6,FALSE)</f>
        <v>30</v>
      </c>
    </row>
    <row r="1230" spans="1:2" x14ac:dyDescent="0.3">
      <c r="A1230" s="2">
        <v>1232</v>
      </c>
      <c r="B1230">
        <f>VLOOKUP(A1230,tabella,6,FALSE)</f>
        <v>20</v>
      </c>
    </row>
    <row r="1231" spans="1:2" x14ac:dyDescent="0.3">
      <c r="A1231" s="2">
        <v>1233</v>
      </c>
      <c r="B1231">
        <f>VLOOKUP(A1231,tabella,6,FALSE)</f>
        <v>20</v>
      </c>
    </row>
    <row r="1232" spans="1:2" x14ac:dyDescent="0.3">
      <c r="A1232" s="2">
        <v>1234</v>
      </c>
      <c r="B1232">
        <f>VLOOKUP(A1232,tabella,6,FALSE)</f>
        <v>30</v>
      </c>
    </row>
    <row r="1233" spans="1:2" x14ac:dyDescent="0.3">
      <c r="A1233" s="2">
        <v>1235</v>
      </c>
      <c r="B1233">
        <f>VLOOKUP(A1233,tabella,6,FALSE)</f>
        <v>0</v>
      </c>
    </row>
    <row r="1234" spans="1:2" x14ac:dyDescent="0.3">
      <c r="A1234" s="2">
        <v>1236</v>
      </c>
      <c r="B1234">
        <f>VLOOKUP(A1234,tabella,6,FALSE)</f>
        <v>0</v>
      </c>
    </row>
    <row r="1235" spans="1:2" x14ac:dyDescent="0.3">
      <c r="A1235" s="2">
        <v>1237</v>
      </c>
      <c r="B1235">
        <f>VLOOKUP(A1235,tabella,6,FALSE)</f>
        <v>30</v>
      </c>
    </row>
    <row r="1236" spans="1:2" x14ac:dyDescent="0.3">
      <c r="A1236" s="2">
        <v>1238</v>
      </c>
      <c r="B1236">
        <f>VLOOKUP(A1236,tabella,6,FALSE)</f>
        <v>20</v>
      </c>
    </row>
    <row r="1237" spans="1:2" x14ac:dyDescent="0.3">
      <c r="A1237" s="2">
        <v>1239</v>
      </c>
      <c r="B1237">
        <f>VLOOKUP(A1237,tabella,6,FALSE)</f>
        <v>0</v>
      </c>
    </row>
    <row r="1238" spans="1:2" x14ac:dyDescent="0.3">
      <c r="A1238" s="2">
        <v>1240</v>
      </c>
      <c r="B1238">
        <f>VLOOKUP(A1238,tabella,6,FALSE)</f>
        <v>30</v>
      </c>
    </row>
    <row r="1239" spans="1:2" x14ac:dyDescent="0.3">
      <c r="A1239" s="2">
        <v>1241</v>
      </c>
      <c r="B1239">
        <f>VLOOKUP(A1239,tabella,6,FALSE)</f>
        <v>0</v>
      </c>
    </row>
    <row r="1240" spans="1:2" x14ac:dyDescent="0.3">
      <c r="A1240" s="2">
        <v>1242</v>
      </c>
      <c r="B1240">
        <f>VLOOKUP(A1240,tabella,6,FALSE)</f>
        <v>30</v>
      </c>
    </row>
    <row r="1241" spans="1:2" x14ac:dyDescent="0.3">
      <c r="A1241" s="2">
        <v>1243</v>
      </c>
      <c r="B1241">
        <f>VLOOKUP(A1241,tabella,6,FALSE)</f>
        <v>20</v>
      </c>
    </row>
    <row r="1242" spans="1:2" x14ac:dyDescent="0.3">
      <c r="A1242" s="2">
        <v>1244</v>
      </c>
      <c r="B1242">
        <f>VLOOKUP(A1242,tabella,6,FALSE)</f>
        <v>0</v>
      </c>
    </row>
    <row r="1243" spans="1:2" x14ac:dyDescent="0.3">
      <c r="A1243" s="2">
        <v>1245</v>
      </c>
      <c r="B1243">
        <f>VLOOKUP(A1243,tabella,6,FALSE)</f>
        <v>20</v>
      </c>
    </row>
    <row r="1244" spans="1:2" x14ac:dyDescent="0.3">
      <c r="A1244" s="2">
        <v>1246</v>
      </c>
      <c r="B1244">
        <f>VLOOKUP(A1244,tabella,6,FALSE)</f>
        <v>30</v>
      </c>
    </row>
    <row r="1245" spans="1:2" x14ac:dyDescent="0.3">
      <c r="A1245" s="2">
        <v>1247</v>
      </c>
      <c r="B1245">
        <f>VLOOKUP(A1245,tabella,6,FALSE)</f>
        <v>20</v>
      </c>
    </row>
    <row r="1246" spans="1:2" x14ac:dyDescent="0.3">
      <c r="A1246" s="2">
        <v>1248</v>
      </c>
      <c r="B1246">
        <f>VLOOKUP(A1246,tabella,6,FALSE)</f>
        <v>20</v>
      </c>
    </row>
    <row r="1247" spans="1:2" x14ac:dyDescent="0.3">
      <c r="A1247" s="2">
        <v>1249</v>
      </c>
      <c r="B1247">
        <f>VLOOKUP(A1247,tabella,6,FALSE)</f>
        <v>0</v>
      </c>
    </row>
    <row r="1248" spans="1:2" x14ac:dyDescent="0.3">
      <c r="A1248" s="2">
        <v>1250</v>
      </c>
      <c r="B1248">
        <f>VLOOKUP(A1248,tabella,6,FALSE)</f>
        <v>20</v>
      </c>
    </row>
    <row r="1249" spans="1:2" x14ac:dyDescent="0.3">
      <c r="A1249" s="2">
        <v>1251</v>
      </c>
      <c r="B1249">
        <f>VLOOKUP(A1249,tabella,6,FALSE)</f>
        <v>20</v>
      </c>
    </row>
    <row r="1250" spans="1:2" x14ac:dyDescent="0.3">
      <c r="A1250" s="2">
        <v>1252</v>
      </c>
      <c r="B1250">
        <f>VLOOKUP(A1250,tabella,6,FALSE)</f>
        <v>0</v>
      </c>
    </row>
    <row r="1251" spans="1:2" x14ac:dyDescent="0.3">
      <c r="A1251" s="2">
        <v>1253</v>
      </c>
      <c r="B1251">
        <f>VLOOKUP(A1251,tabella,6,FALSE)</f>
        <v>30</v>
      </c>
    </row>
    <row r="1252" spans="1:2" x14ac:dyDescent="0.3">
      <c r="A1252" s="2">
        <v>1254</v>
      </c>
      <c r="B1252">
        <f>VLOOKUP(A1252,tabella,6,FALSE)</f>
        <v>20</v>
      </c>
    </row>
    <row r="1253" spans="1:2" x14ac:dyDescent="0.3">
      <c r="A1253" s="2">
        <v>1255</v>
      </c>
      <c r="B1253">
        <f>VLOOKUP(A1253,tabella,6,FALSE)</f>
        <v>0</v>
      </c>
    </row>
    <row r="1254" spans="1:2" x14ac:dyDescent="0.3">
      <c r="A1254" s="2">
        <v>1256</v>
      </c>
      <c r="B1254">
        <f>VLOOKUP(A1254,tabella,6,FALSE)</f>
        <v>0</v>
      </c>
    </row>
    <row r="1255" spans="1:2" x14ac:dyDescent="0.3">
      <c r="A1255" s="2">
        <v>1257</v>
      </c>
      <c r="B1255">
        <f>VLOOKUP(A1255,tabella,6,FALSE)</f>
        <v>0</v>
      </c>
    </row>
    <row r="1256" spans="1:2" x14ac:dyDescent="0.3">
      <c r="A1256" s="2">
        <v>1258</v>
      </c>
      <c r="B1256">
        <f>VLOOKUP(A1256,tabella,6,FALSE)</f>
        <v>0</v>
      </c>
    </row>
    <row r="1257" spans="1:2" x14ac:dyDescent="0.3">
      <c r="A1257" s="2">
        <v>1259</v>
      </c>
      <c r="B1257">
        <f>VLOOKUP(A1257,tabella,6,FALSE)</f>
        <v>0</v>
      </c>
    </row>
    <row r="1258" spans="1:2" x14ac:dyDescent="0.3">
      <c r="A1258" s="2">
        <v>1260</v>
      </c>
      <c r="B1258">
        <f>VLOOKUP(A1258,tabella,6,FALSE)</f>
        <v>30</v>
      </c>
    </row>
    <row r="1259" spans="1:2" x14ac:dyDescent="0.3">
      <c r="A1259" s="2">
        <v>1261</v>
      </c>
      <c r="B1259">
        <f>VLOOKUP(A1259,tabella,6,FALSE)</f>
        <v>20</v>
      </c>
    </row>
    <row r="1260" spans="1:2" x14ac:dyDescent="0.3">
      <c r="A1260" s="2">
        <v>1262</v>
      </c>
      <c r="B1260">
        <f>VLOOKUP(A1260,tabella,6,FALSE)</f>
        <v>0</v>
      </c>
    </row>
    <row r="1261" spans="1:2" x14ac:dyDescent="0.3">
      <c r="A1261" s="2">
        <v>1263</v>
      </c>
      <c r="B1261">
        <f>VLOOKUP(A1261,tabella,6,FALSE)</f>
        <v>20</v>
      </c>
    </row>
    <row r="1262" spans="1:2" x14ac:dyDescent="0.3">
      <c r="A1262" s="2">
        <v>1264</v>
      </c>
      <c r="B1262">
        <f>VLOOKUP(A1262,tabella,6,FALSE)</f>
        <v>0</v>
      </c>
    </row>
    <row r="1263" spans="1:2" x14ac:dyDescent="0.3">
      <c r="A1263" s="2">
        <v>1265</v>
      </c>
      <c r="B1263">
        <f>VLOOKUP(A1263,tabella,6,FALSE)</f>
        <v>30</v>
      </c>
    </row>
    <row r="1264" spans="1:2" x14ac:dyDescent="0.3">
      <c r="A1264" s="2">
        <v>1266</v>
      </c>
      <c r="B1264">
        <f>VLOOKUP(A1264,tabella,6,FALSE)</f>
        <v>0</v>
      </c>
    </row>
    <row r="1265" spans="1:2" x14ac:dyDescent="0.3">
      <c r="A1265" s="2">
        <v>1267</v>
      </c>
      <c r="B1265">
        <f>VLOOKUP(A1265,tabella,6,FALSE)</f>
        <v>30</v>
      </c>
    </row>
    <row r="1266" spans="1:2" x14ac:dyDescent="0.3">
      <c r="A1266" s="2">
        <v>1268</v>
      </c>
      <c r="B1266">
        <f>VLOOKUP(A1266,tabella,6,FALSE)</f>
        <v>0</v>
      </c>
    </row>
    <row r="1267" spans="1:2" x14ac:dyDescent="0.3">
      <c r="A1267" s="2">
        <v>1269</v>
      </c>
      <c r="B1267">
        <f>VLOOKUP(A1267,tabella,6,FALSE)</f>
        <v>0</v>
      </c>
    </row>
    <row r="1268" spans="1:2" x14ac:dyDescent="0.3">
      <c r="A1268" s="2">
        <v>1270</v>
      </c>
      <c r="B1268">
        <f>VLOOKUP(A1268,tabella,6,FALSE)</f>
        <v>30</v>
      </c>
    </row>
    <row r="1269" spans="1:2" x14ac:dyDescent="0.3">
      <c r="A1269" s="2">
        <v>1271</v>
      </c>
      <c r="B1269">
        <f>VLOOKUP(A1269,tabella,6,FALSE)</f>
        <v>30</v>
      </c>
    </row>
    <row r="1270" spans="1:2" x14ac:dyDescent="0.3">
      <c r="A1270" s="2">
        <v>1272</v>
      </c>
      <c r="B1270">
        <f>VLOOKUP(A1270,tabella,6,FALSE)</f>
        <v>0</v>
      </c>
    </row>
    <row r="1271" spans="1:2" x14ac:dyDescent="0.3">
      <c r="A1271" s="2">
        <v>1273</v>
      </c>
      <c r="B1271">
        <f>VLOOKUP(A1271,tabella,6,FALSE)</f>
        <v>20</v>
      </c>
    </row>
    <row r="1272" spans="1:2" x14ac:dyDescent="0.3">
      <c r="A1272" s="2">
        <v>1274</v>
      </c>
      <c r="B1272">
        <f>VLOOKUP(A1272,tabella,6,FALSE)</f>
        <v>20</v>
      </c>
    </row>
    <row r="1273" spans="1:2" x14ac:dyDescent="0.3">
      <c r="A1273" s="2">
        <v>1275</v>
      </c>
      <c r="B1273">
        <f>VLOOKUP(A1273,tabella,6,FALSE)</f>
        <v>20</v>
      </c>
    </row>
    <row r="1274" spans="1:2" x14ac:dyDescent="0.3">
      <c r="A1274" s="2">
        <v>1276</v>
      </c>
      <c r="B1274">
        <f>VLOOKUP(A1274,tabella,6,FALSE)</f>
        <v>0</v>
      </c>
    </row>
    <row r="1275" spans="1:2" x14ac:dyDescent="0.3">
      <c r="A1275" s="2">
        <v>1277</v>
      </c>
      <c r="B1275">
        <f>VLOOKUP(A1275,tabella,6,FALSE)</f>
        <v>30</v>
      </c>
    </row>
    <row r="1276" spans="1:2" x14ac:dyDescent="0.3">
      <c r="A1276" s="2">
        <v>1278</v>
      </c>
      <c r="B1276">
        <f>VLOOKUP(A1276,tabella,6,FALSE)</f>
        <v>30</v>
      </c>
    </row>
    <row r="1277" spans="1:2" x14ac:dyDescent="0.3">
      <c r="A1277" s="2">
        <v>1279</v>
      </c>
      <c r="B1277">
        <f>VLOOKUP(A1277,tabella,6,FALSE)</f>
        <v>0</v>
      </c>
    </row>
    <row r="1278" spans="1:2" x14ac:dyDescent="0.3">
      <c r="A1278" s="2">
        <v>1280</v>
      </c>
      <c r="B1278">
        <f>VLOOKUP(A1278,tabella,6,FALSE)</f>
        <v>20</v>
      </c>
    </row>
    <row r="1279" spans="1:2" x14ac:dyDescent="0.3">
      <c r="A1279" s="2">
        <v>1281</v>
      </c>
      <c r="B1279">
        <f>VLOOKUP(A1279,tabella,6,FALSE)</f>
        <v>0</v>
      </c>
    </row>
    <row r="1280" spans="1:2" x14ac:dyDescent="0.3">
      <c r="A1280" s="2">
        <v>1282</v>
      </c>
      <c r="B1280">
        <f>VLOOKUP(A1280,tabella,6,FALSE)</f>
        <v>0</v>
      </c>
    </row>
    <row r="1281" spans="1:2" x14ac:dyDescent="0.3">
      <c r="A1281" s="2">
        <v>1283</v>
      </c>
      <c r="B1281">
        <f>VLOOKUP(A1281,tabella,6,FALSE)</f>
        <v>0</v>
      </c>
    </row>
    <row r="1282" spans="1:2" x14ac:dyDescent="0.3">
      <c r="A1282" s="2">
        <v>1284</v>
      </c>
      <c r="B1282">
        <f>VLOOKUP(A1282,tabella,6,FALSE)</f>
        <v>0</v>
      </c>
    </row>
    <row r="1283" spans="1:2" x14ac:dyDescent="0.3">
      <c r="A1283" s="2">
        <v>1285</v>
      </c>
      <c r="B1283">
        <f>VLOOKUP(A1283,tabella,6,FALSE)</f>
        <v>0</v>
      </c>
    </row>
    <row r="1284" spans="1:2" x14ac:dyDescent="0.3">
      <c r="A1284" s="2">
        <v>1286</v>
      </c>
      <c r="B1284">
        <f>VLOOKUP(A1284,tabella,6,FALSE)</f>
        <v>20</v>
      </c>
    </row>
    <row r="1285" spans="1:2" x14ac:dyDescent="0.3">
      <c r="A1285" s="2">
        <v>1287</v>
      </c>
      <c r="B1285">
        <f>VLOOKUP(A1285,tabella,6,FALSE)</f>
        <v>20</v>
      </c>
    </row>
    <row r="1286" spans="1:2" x14ac:dyDescent="0.3">
      <c r="A1286" s="2">
        <v>1288</v>
      </c>
      <c r="B1286">
        <f>VLOOKUP(A1286,tabella,6,FALSE)</f>
        <v>30</v>
      </c>
    </row>
    <row r="1287" spans="1:2" x14ac:dyDescent="0.3">
      <c r="A1287" s="2">
        <v>1289</v>
      </c>
      <c r="B1287">
        <f>VLOOKUP(A1287,tabella,6,FALSE)</f>
        <v>20</v>
      </c>
    </row>
    <row r="1288" spans="1:2" x14ac:dyDescent="0.3">
      <c r="A1288" s="2">
        <v>1290</v>
      </c>
      <c r="B1288">
        <f>VLOOKUP(A1288,tabella,6,FALSE)</f>
        <v>30</v>
      </c>
    </row>
    <row r="1289" spans="1:2" x14ac:dyDescent="0.3">
      <c r="A1289" s="2">
        <v>1291</v>
      </c>
      <c r="B1289">
        <f>VLOOKUP(A1289,tabella,6,FALSE)</f>
        <v>0</v>
      </c>
    </row>
    <row r="1290" spans="1:2" x14ac:dyDescent="0.3">
      <c r="A1290" s="2">
        <v>1292</v>
      </c>
      <c r="B1290">
        <f>VLOOKUP(A1290,tabella,6,FALSE)</f>
        <v>30</v>
      </c>
    </row>
    <row r="1291" spans="1:2" x14ac:dyDescent="0.3">
      <c r="A1291" s="2">
        <v>1293</v>
      </c>
      <c r="B1291">
        <f>VLOOKUP(A1291,tabella,6,FALSE)</f>
        <v>20</v>
      </c>
    </row>
    <row r="1292" spans="1:2" x14ac:dyDescent="0.3">
      <c r="A1292" s="2">
        <v>1294</v>
      </c>
      <c r="B1292">
        <f>VLOOKUP(A1292,tabella,6,FALSE)</f>
        <v>0</v>
      </c>
    </row>
    <row r="1293" spans="1:2" x14ac:dyDescent="0.3">
      <c r="A1293" s="2">
        <v>1295</v>
      </c>
      <c r="B1293">
        <f>VLOOKUP(A1293,tabella,6,FALSE)</f>
        <v>0</v>
      </c>
    </row>
    <row r="1294" spans="1:2" x14ac:dyDescent="0.3">
      <c r="A1294" s="2">
        <v>1296</v>
      </c>
      <c r="B1294">
        <f>VLOOKUP(A1294,tabella,6,FALSE)</f>
        <v>0</v>
      </c>
    </row>
    <row r="1295" spans="1:2" x14ac:dyDescent="0.3">
      <c r="A1295" s="2">
        <v>1297</v>
      </c>
      <c r="B1295">
        <f>VLOOKUP(A1295,tabella,6,FALSE)</f>
        <v>0</v>
      </c>
    </row>
    <row r="1296" spans="1:2" x14ac:dyDescent="0.3">
      <c r="A1296" s="2">
        <v>1298</v>
      </c>
      <c r="B1296">
        <f>VLOOKUP(A1296,tabella,6,FALSE)</f>
        <v>30</v>
      </c>
    </row>
    <row r="1297" spans="1:2" x14ac:dyDescent="0.3">
      <c r="A1297" s="2">
        <v>1299</v>
      </c>
      <c r="B1297">
        <f>VLOOKUP(A1297,tabella,6,FALSE)</f>
        <v>0</v>
      </c>
    </row>
    <row r="1298" spans="1:2" x14ac:dyDescent="0.3">
      <c r="A1298" s="2">
        <v>1300</v>
      </c>
      <c r="B1298">
        <f>VLOOKUP(A1298,tabella,6,FALSE)</f>
        <v>0</v>
      </c>
    </row>
    <row r="1299" spans="1:2" x14ac:dyDescent="0.3">
      <c r="A1299" s="2">
        <v>1301</v>
      </c>
      <c r="B1299">
        <f>VLOOKUP(A1299,tabella,6,FALSE)</f>
        <v>0</v>
      </c>
    </row>
    <row r="1300" spans="1:2" x14ac:dyDescent="0.3">
      <c r="A1300" s="2">
        <v>1302</v>
      </c>
      <c r="B1300">
        <f>VLOOKUP(A1300,tabella,6,FALSE)</f>
        <v>20</v>
      </c>
    </row>
    <row r="1301" spans="1:2" x14ac:dyDescent="0.3">
      <c r="A1301" s="2">
        <v>1303</v>
      </c>
      <c r="B1301">
        <f>VLOOKUP(A1301,tabella,6,FALSE)</f>
        <v>30</v>
      </c>
    </row>
    <row r="1302" spans="1:2" x14ac:dyDescent="0.3">
      <c r="A1302" s="2">
        <v>1304</v>
      </c>
      <c r="B1302">
        <f>VLOOKUP(A1302,tabella,6,FALSE)</f>
        <v>0</v>
      </c>
    </row>
    <row r="1303" spans="1:2" x14ac:dyDescent="0.3">
      <c r="A1303" s="2">
        <v>1305</v>
      </c>
      <c r="B1303">
        <f>VLOOKUP(A1303,tabella,6,FALSE)</f>
        <v>20</v>
      </c>
    </row>
    <row r="1304" spans="1:2" x14ac:dyDescent="0.3">
      <c r="A1304" s="2">
        <v>1306</v>
      </c>
      <c r="B1304">
        <f>VLOOKUP(A1304,tabella,6,FALSE)</f>
        <v>20</v>
      </c>
    </row>
    <row r="1305" spans="1:2" x14ac:dyDescent="0.3">
      <c r="A1305" s="2">
        <v>1307</v>
      </c>
      <c r="B1305">
        <f>VLOOKUP(A1305,tabella,6,FALSE)</f>
        <v>30</v>
      </c>
    </row>
    <row r="1306" spans="1:2" x14ac:dyDescent="0.3">
      <c r="A1306" s="2">
        <v>1308</v>
      </c>
      <c r="B1306">
        <f>VLOOKUP(A1306,tabella,6,FALSE)</f>
        <v>0</v>
      </c>
    </row>
    <row r="1307" spans="1:2" x14ac:dyDescent="0.3">
      <c r="A1307" s="2">
        <v>1309</v>
      </c>
      <c r="B1307">
        <f>VLOOKUP(A1307,tabella,6,FALSE)</f>
        <v>0</v>
      </c>
    </row>
    <row r="1308" spans="1:2" x14ac:dyDescent="0.3">
      <c r="A1308" s="2">
        <v>1310</v>
      </c>
      <c r="B1308">
        <f>VLOOKUP(A1308,tabella,6,FALSE)</f>
        <v>0</v>
      </c>
    </row>
    <row r="1309" spans="1:2" x14ac:dyDescent="0.3">
      <c r="A1309" s="2">
        <v>1311</v>
      </c>
      <c r="B1309">
        <f>VLOOKUP(A1309,tabella,6,FALSE)</f>
        <v>20</v>
      </c>
    </row>
    <row r="1310" spans="1:2" x14ac:dyDescent="0.3">
      <c r="A1310" s="2">
        <v>1312</v>
      </c>
      <c r="B1310">
        <f>VLOOKUP(A1310,tabella,6,FALSE)</f>
        <v>20</v>
      </c>
    </row>
    <row r="1311" spans="1:2" x14ac:dyDescent="0.3">
      <c r="A1311" s="2">
        <v>1313</v>
      </c>
      <c r="B1311">
        <f>VLOOKUP(A1311,tabella,6,FALSE)</f>
        <v>30</v>
      </c>
    </row>
    <row r="1312" spans="1:2" x14ac:dyDescent="0.3">
      <c r="A1312" s="2">
        <v>1314</v>
      </c>
      <c r="B1312">
        <f>VLOOKUP(A1312,tabella,6,FALSE)</f>
        <v>30</v>
      </c>
    </row>
    <row r="1313" spans="1:2" x14ac:dyDescent="0.3">
      <c r="A1313" s="2">
        <v>1315</v>
      </c>
      <c r="B1313">
        <f>VLOOKUP(A1313,tabella,6,FALSE)</f>
        <v>20</v>
      </c>
    </row>
    <row r="1314" spans="1:2" x14ac:dyDescent="0.3">
      <c r="A1314" s="2">
        <v>1316</v>
      </c>
      <c r="B1314">
        <f>VLOOKUP(A1314,tabella,6,FALSE)</f>
        <v>0</v>
      </c>
    </row>
    <row r="1315" spans="1:2" x14ac:dyDescent="0.3">
      <c r="A1315" s="2">
        <v>1317</v>
      </c>
      <c r="B1315">
        <f>VLOOKUP(A1315,tabella,6,FALSE)</f>
        <v>20</v>
      </c>
    </row>
    <row r="1316" spans="1:2" x14ac:dyDescent="0.3">
      <c r="A1316" s="2">
        <v>1318</v>
      </c>
      <c r="B1316">
        <f>VLOOKUP(A1316,tabella,6,FALSE)</f>
        <v>30</v>
      </c>
    </row>
    <row r="1317" spans="1:2" x14ac:dyDescent="0.3">
      <c r="A1317" s="2">
        <v>1319</v>
      </c>
      <c r="B1317">
        <f>VLOOKUP(A1317,tabella,6,FALSE)</f>
        <v>0</v>
      </c>
    </row>
    <row r="1318" spans="1:2" x14ac:dyDescent="0.3">
      <c r="A1318" s="2">
        <v>1320</v>
      </c>
      <c r="B1318">
        <f>VLOOKUP(A1318,tabella,6,FALSE)</f>
        <v>0</v>
      </c>
    </row>
    <row r="1319" spans="1:2" x14ac:dyDescent="0.3">
      <c r="A1319" s="2">
        <v>1321</v>
      </c>
      <c r="B1319">
        <f>VLOOKUP(A1319,tabella,6,FALSE)</f>
        <v>30</v>
      </c>
    </row>
    <row r="1320" spans="1:2" x14ac:dyDescent="0.3">
      <c r="A1320" s="2">
        <v>1322</v>
      </c>
      <c r="B1320">
        <f>VLOOKUP(A1320,tabella,6,FALSE)</f>
        <v>20</v>
      </c>
    </row>
    <row r="1321" spans="1:2" x14ac:dyDescent="0.3">
      <c r="A1321" s="2">
        <v>1323</v>
      </c>
      <c r="B1321">
        <f>VLOOKUP(A1321,tabella,6,FALSE)</f>
        <v>0</v>
      </c>
    </row>
    <row r="1322" spans="1:2" x14ac:dyDescent="0.3">
      <c r="A1322" s="2">
        <v>1324</v>
      </c>
      <c r="B1322">
        <f>VLOOKUP(A1322,tabella,6,FALSE)</f>
        <v>20</v>
      </c>
    </row>
    <row r="1323" spans="1:2" x14ac:dyDescent="0.3">
      <c r="A1323" s="2">
        <v>1325</v>
      </c>
      <c r="B1323">
        <f>VLOOKUP(A1323,tabella,6,FALSE)</f>
        <v>30</v>
      </c>
    </row>
    <row r="1324" spans="1:2" x14ac:dyDescent="0.3">
      <c r="A1324" s="2">
        <v>1326</v>
      </c>
      <c r="B1324">
        <f>VLOOKUP(A1324,tabella,6,FALSE)</f>
        <v>0</v>
      </c>
    </row>
    <row r="1325" spans="1:2" x14ac:dyDescent="0.3">
      <c r="A1325" s="2">
        <v>1327</v>
      </c>
      <c r="B1325">
        <f>VLOOKUP(A1325,tabella,6,FALSE)</f>
        <v>30</v>
      </c>
    </row>
    <row r="1326" spans="1:2" x14ac:dyDescent="0.3">
      <c r="A1326" s="2">
        <v>1328</v>
      </c>
      <c r="B1326">
        <f>VLOOKUP(A1326,tabella,6,FALSE)</f>
        <v>0</v>
      </c>
    </row>
    <row r="1327" spans="1:2" x14ac:dyDescent="0.3">
      <c r="A1327" s="2">
        <v>1329</v>
      </c>
      <c r="B1327">
        <f>VLOOKUP(A1327,tabella,6,FALSE)</f>
        <v>20</v>
      </c>
    </row>
    <row r="1328" spans="1:2" x14ac:dyDescent="0.3">
      <c r="A1328" s="2">
        <v>1330</v>
      </c>
      <c r="B1328">
        <f>VLOOKUP(A1328,tabella,6,FALSE)</f>
        <v>0</v>
      </c>
    </row>
    <row r="1329" spans="1:2" x14ac:dyDescent="0.3">
      <c r="A1329" s="2">
        <v>1331</v>
      </c>
      <c r="B1329">
        <f>VLOOKUP(A1329,tabella,6,FALSE)</f>
        <v>0</v>
      </c>
    </row>
    <row r="1330" spans="1:2" x14ac:dyDescent="0.3">
      <c r="A1330" s="2">
        <v>1332</v>
      </c>
      <c r="B1330">
        <f>VLOOKUP(A1330,tabella,6,FALSE)</f>
        <v>0</v>
      </c>
    </row>
    <row r="1331" spans="1:2" x14ac:dyDescent="0.3">
      <c r="A1331" s="2">
        <v>1333</v>
      </c>
      <c r="B1331">
        <f>VLOOKUP(A1331,tabella,6,FALSE)</f>
        <v>20</v>
      </c>
    </row>
    <row r="1332" spans="1:2" x14ac:dyDescent="0.3">
      <c r="A1332" s="2">
        <v>1334</v>
      </c>
      <c r="B1332">
        <f>VLOOKUP(A1332,tabella,6,FALSE)</f>
        <v>30</v>
      </c>
    </row>
    <row r="1333" spans="1:2" x14ac:dyDescent="0.3">
      <c r="A1333" s="2">
        <v>1335</v>
      </c>
      <c r="B1333">
        <f>VLOOKUP(A1333,tabella,6,FALSE)</f>
        <v>0</v>
      </c>
    </row>
    <row r="1334" spans="1:2" x14ac:dyDescent="0.3">
      <c r="A1334" s="2">
        <v>1336</v>
      </c>
      <c r="B1334">
        <f>VLOOKUP(A1334,tabella,6,FALSE)</f>
        <v>0</v>
      </c>
    </row>
    <row r="1335" spans="1:2" x14ac:dyDescent="0.3">
      <c r="A1335" s="2">
        <v>1337</v>
      </c>
      <c r="B1335">
        <f>VLOOKUP(A1335,tabella,6,FALSE)</f>
        <v>20</v>
      </c>
    </row>
    <row r="1336" spans="1:2" x14ac:dyDescent="0.3">
      <c r="A1336" s="2">
        <v>1338</v>
      </c>
      <c r="B1336">
        <f>VLOOKUP(A1336,tabella,6,FALSE)</f>
        <v>30</v>
      </c>
    </row>
    <row r="1337" spans="1:2" x14ac:dyDescent="0.3">
      <c r="A1337" s="2">
        <v>1339</v>
      </c>
      <c r="B1337">
        <f>VLOOKUP(A1337,tabella,6,FALSE)</f>
        <v>0</v>
      </c>
    </row>
    <row r="1338" spans="1:2" x14ac:dyDescent="0.3">
      <c r="A1338" s="2">
        <v>1340</v>
      </c>
      <c r="B1338">
        <f>VLOOKUP(A1338,tabella,6,FALSE)</f>
        <v>20</v>
      </c>
    </row>
    <row r="1339" spans="1:2" x14ac:dyDescent="0.3">
      <c r="A1339" s="2">
        <v>1341</v>
      </c>
      <c r="B1339">
        <f>VLOOKUP(A1339,tabella,6,FALSE)</f>
        <v>30</v>
      </c>
    </row>
    <row r="1340" spans="1:2" x14ac:dyDescent="0.3">
      <c r="A1340" s="2">
        <v>1342</v>
      </c>
      <c r="B1340">
        <f>VLOOKUP(A1340,tabella,6,FALSE)</f>
        <v>0</v>
      </c>
    </row>
    <row r="1341" spans="1:2" x14ac:dyDescent="0.3">
      <c r="A1341" s="2">
        <v>1343</v>
      </c>
      <c r="B1341">
        <f>VLOOKUP(A1341,tabella,6,FALSE)</f>
        <v>20</v>
      </c>
    </row>
    <row r="1342" spans="1:2" x14ac:dyDescent="0.3">
      <c r="A1342" s="2">
        <v>1344</v>
      </c>
      <c r="B1342">
        <f>VLOOKUP(A1342,tabella,6,FALSE)</f>
        <v>30</v>
      </c>
    </row>
    <row r="1343" spans="1:2" x14ac:dyDescent="0.3">
      <c r="A1343" s="2">
        <v>1345</v>
      </c>
      <c r="B1343">
        <f>VLOOKUP(A1343,tabella,6,FALSE)</f>
        <v>20</v>
      </c>
    </row>
    <row r="1344" spans="1:2" x14ac:dyDescent="0.3">
      <c r="A1344" s="2">
        <v>1346</v>
      </c>
      <c r="B1344">
        <f>VLOOKUP(A1344,tabella,6,FALSE)</f>
        <v>30</v>
      </c>
    </row>
    <row r="1345" spans="1:2" x14ac:dyDescent="0.3">
      <c r="A1345" s="2">
        <v>1347</v>
      </c>
      <c r="B1345">
        <f>VLOOKUP(A1345,tabella,6,FALSE)</f>
        <v>0</v>
      </c>
    </row>
    <row r="1346" spans="1:2" x14ac:dyDescent="0.3">
      <c r="A1346" s="2">
        <v>1348</v>
      </c>
      <c r="B1346">
        <f>VLOOKUP(A1346,tabella,6,FALSE)</f>
        <v>20</v>
      </c>
    </row>
    <row r="1347" spans="1:2" x14ac:dyDescent="0.3">
      <c r="A1347" s="2">
        <v>1349</v>
      </c>
      <c r="B1347">
        <f>VLOOKUP(A1347,tabella,6,FALSE)</f>
        <v>0</v>
      </c>
    </row>
    <row r="1348" spans="1:2" x14ac:dyDescent="0.3">
      <c r="A1348" s="2">
        <v>1350</v>
      </c>
      <c r="B1348">
        <f>VLOOKUP(A1348,tabella,6,FALSE)</f>
        <v>0</v>
      </c>
    </row>
    <row r="1349" spans="1:2" x14ac:dyDescent="0.3">
      <c r="A1349" s="2">
        <v>1351</v>
      </c>
      <c r="B1349">
        <f>VLOOKUP(A1349,tabella,6,FALSE)</f>
        <v>20</v>
      </c>
    </row>
    <row r="1350" spans="1:2" x14ac:dyDescent="0.3">
      <c r="A1350" s="2">
        <v>1352</v>
      </c>
      <c r="B1350">
        <f>VLOOKUP(A1350,tabella,6,FALSE)</f>
        <v>30</v>
      </c>
    </row>
    <row r="1351" spans="1:2" x14ac:dyDescent="0.3">
      <c r="A1351" s="2">
        <v>1353</v>
      </c>
      <c r="B1351">
        <f>VLOOKUP(A1351,tabella,6,FALSE)</f>
        <v>0</v>
      </c>
    </row>
    <row r="1352" spans="1:2" x14ac:dyDescent="0.3">
      <c r="A1352" s="2">
        <v>1354</v>
      </c>
      <c r="B1352">
        <f>VLOOKUP(A1352,tabella,6,FALSE)</f>
        <v>20</v>
      </c>
    </row>
    <row r="1353" spans="1:2" x14ac:dyDescent="0.3">
      <c r="A1353" s="2">
        <v>1355</v>
      </c>
      <c r="B1353">
        <f>VLOOKUP(A1353,tabella,6,FALSE)</f>
        <v>30</v>
      </c>
    </row>
    <row r="1354" spans="1:2" x14ac:dyDescent="0.3">
      <c r="A1354" s="2">
        <v>1356</v>
      </c>
      <c r="B1354">
        <f>VLOOKUP(A1354,tabella,6,FALSE)</f>
        <v>0</v>
      </c>
    </row>
    <row r="1355" spans="1:2" x14ac:dyDescent="0.3">
      <c r="A1355" s="2">
        <v>1357</v>
      </c>
      <c r="B1355">
        <f>VLOOKUP(A1355,tabella,6,FALSE)</f>
        <v>0</v>
      </c>
    </row>
    <row r="1356" spans="1:2" x14ac:dyDescent="0.3">
      <c r="A1356" s="2">
        <v>1358</v>
      </c>
      <c r="B1356">
        <f>VLOOKUP(A1356,tabella,6,FALSE)</f>
        <v>0</v>
      </c>
    </row>
    <row r="1357" spans="1:2" x14ac:dyDescent="0.3">
      <c r="A1357" s="2">
        <v>1359</v>
      </c>
      <c r="B1357">
        <f>VLOOKUP(A1357,tabella,6,FALSE)</f>
        <v>20</v>
      </c>
    </row>
    <row r="1358" spans="1:2" x14ac:dyDescent="0.3">
      <c r="A1358" s="2">
        <v>1360</v>
      </c>
      <c r="B1358">
        <f>VLOOKUP(A1358,tabella,6,FALSE)</f>
        <v>30</v>
      </c>
    </row>
    <row r="1359" spans="1:2" x14ac:dyDescent="0.3">
      <c r="A1359" s="2">
        <v>1361</v>
      </c>
      <c r="B1359">
        <f>VLOOKUP(A1359,tabella,6,FALSE)</f>
        <v>0</v>
      </c>
    </row>
    <row r="1360" spans="1:2" x14ac:dyDescent="0.3">
      <c r="A1360" s="2">
        <v>1362</v>
      </c>
      <c r="B1360">
        <f>VLOOKUP(A1360,tabella,6,FALSE)</f>
        <v>20</v>
      </c>
    </row>
    <row r="1361" spans="1:2" x14ac:dyDescent="0.3">
      <c r="A1361" s="2">
        <v>1363</v>
      </c>
      <c r="B1361">
        <f>VLOOKUP(A1361,tabella,6,FALSE)</f>
        <v>30</v>
      </c>
    </row>
    <row r="1362" spans="1:2" x14ac:dyDescent="0.3">
      <c r="A1362" s="2">
        <v>1364</v>
      </c>
      <c r="B1362">
        <f>VLOOKUP(A1362,tabella,6,FALSE)</f>
        <v>30</v>
      </c>
    </row>
    <row r="1363" spans="1:2" x14ac:dyDescent="0.3">
      <c r="A1363" s="2">
        <v>1365</v>
      </c>
      <c r="B1363">
        <f>VLOOKUP(A1363,tabella,6,FALSE)</f>
        <v>0</v>
      </c>
    </row>
    <row r="1364" spans="1:2" x14ac:dyDescent="0.3">
      <c r="A1364" s="2">
        <v>1366</v>
      </c>
      <c r="B1364">
        <f>VLOOKUP(A1364,tabella,6,FALSE)</f>
        <v>0</v>
      </c>
    </row>
    <row r="1365" spans="1:2" x14ac:dyDescent="0.3">
      <c r="A1365" s="2">
        <v>1367</v>
      </c>
      <c r="B1365">
        <f>VLOOKUP(A1365,tabella,6,FALSE)</f>
        <v>20</v>
      </c>
    </row>
    <row r="1366" spans="1:2" x14ac:dyDescent="0.3">
      <c r="A1366" s="2">
        <v>1368</v>
      </c>
      <c r="B1366">
        <f>VLOOKUP(A1366,tabella,6,FALSE)</f>
        <v>30</v>
      </c>
    </row>
    <row r="1367" spans="1:2" x14ac:dyDescent="0.3">
      <c r="A1367" s="2">
        <v>1369</v>
      </c>
      <c r="B1367">
        <f>VLOOKUP(A1367,tabella,6,FALSE)</f>
        <v>30</v>
      </c>
    </row>
    <row r="1368" spans="1:2" x14ac:dyDescent="0.3">
      <c r="A1368" s="2">
        <v>1370</v>
      </c>
      <c r="B1368">
        <f>VLOOKUP(A1368,tabella,6,FALSE)</f>
        <v>20</v>
      </c>
    </row>
    <row r="1369" spans="1:2" x14ac:dyDescent="0.3">
      <c r="A1369" s="2">
        <v>1371</v>
      </c>
      <c r="B1369">
        <f>VLOOKUP(A1369,tabella,6,FALSE)</f>
        <v>0</v>
      </c>
    </row>
    <row r="1370" spans="1:2" x14ac:dyDescent="0.3">
      <c r="A1370" s="2">
        <v>1372</v>
      </c>
      <c r="B1370">
        <f>VLOOKUP(A1370,tabella,6,FALSE)</f>
        <v>30</v>
      </c>
    </row>
    <row r="1371" spans="1:2" x14ac:dyDescent="0.3">
      <c r="A1371" s="2">
        <v>1373</v>
      </c>
      <c r="B1371">
        <f>VLOOKUP(A1371,tabella,6,FALSE)</f>
        <v>30</v>
      </c>
    </row>
    <row r="1372" spans="1:2" x14ac:dyDescent="0.3">
      <c r="A1372" s="2">
        <v>1374</v>
      </c>
      <c r="B1372">
        <f>VLOOKUP(A1372,tabella,6,FALSE)</f>
        <v>0</v>
      </c>
    </row>
    <row r="1373" spans="1:2" x14ac:dyDescent="0.3">
      <c r="A1373" s="2">
        <v>1375</v>
      </c>
      <c r="B1373">
        <f>VLOOKUP(A1373,tabella,6,FALSE)</f>
        <v>20</v>
      </c>
    </row>
    <row r="1374" spans="1:2" x14ac:dyDescent="0.3">
      <c r="A1374" s="2">
        <v>1376</v>
      </c>
      <c r="B1374">
        <f>VLOOKUP(A1374,tabella,6,FALSE)</f>
        <v>0</v>
      </c>
    </row>
    <row r="1375" spans="1:2" x14ac:dyDescent="0.3">
      <c r="A1375" s="2">
        <v>1377</v>
      </c>
      <c r="B1375">
        <f>VLOOKUP(A1375,tabella,6,FALSE)</f>
        <v>30</v>
      </c>
    </row>
    <row r="1376" spans="1:2" x14ac:dyDescent="0.3">
      <c r="A1376" s="2">
        <v>1378</v>
      </c>
      <c r="B1376">
        <f>VLOOKUP(A1376,tabella,6,FALSE)</f>
        <v>20</v>
      </c>
    </row>
    <row r="1377" spans="1:2" x14ac:dyDescent="0.3">
      <c r="A1377" s="2">
        <v>1379</v>
      </c>
      <c r="B1377">
        <f>VLOOKUP(A1377,tabella,6,FALSE)</f>
        <v>20</v>
      </c>
    </row>
    <row r="1378" spans="1:2" x14ac:dyDescent="0.3">
      <c r="A1378" s="2">
        <v>1380</v>
      </c>
      <c r="B1378">
        <f>VLOOKUP(A1378,tabella,6,FALSE)</f>
        <v>0</v>
      </c>
    </row>
    <row r="1379" spans="1:2" x14ac:dyDescent="0.3">
      <c r="A1379" s="2">
        <v>1381</v>
      </c>
      <c r="B1379">
        <f>VLOOKUP(A1379,tabella,6,FALSE)</f>
        <v>0</v>
      </c>
    </row>
    <row r="1380" spans="1:2" x14ac:dyDescent="0.3">
      <c r="A1380" s="2">
        <v>1382</v>
      </c>
      <c r="B1380">
        <f>VLOOKUP(A1380,tabella,6,FALSE)</f>
        <v>0</v>
      </c>
    </row>
    <row r="1381" spans="1:2" x14ac:dyDescent="0.3">
      <c r="A1381" s="2">
        <v>1383</v>
      </c>
      <c r="B1381">
        <f>VLOOKUP(A1381,tabella,6,FALSE)</f>
        <v>30</v>
      </c>
    </row>
    <row r="1382" spans="1:2" x14ac:dyDescent="0.3">
      <c r="A1382" s="2">
        <v>1384</v>
      </c>
      <c r="B1382">
        <f>VLOOKUP(A1382,tabella,6,FALSE)</f>
        <v>0</v>
      </c>
    </row>
    <row r="1383" spans="1:2" x14ac:dyDescent="0.3">
      <c r="A1383" s="2">
        <v>1385</v>
      </c>
      <c r="B1383">
        <f>VLOOKUP(A1383,tabella,6,FALSE)</f>
        <v>0</v>
      </c>
    </row>
    <row r="1384" spans="1:2" x14ac:dyDescent="0.3">
      <c r="A1384" s="2">
        <v>1386</v>
      </c>
      <c r="B1384">
        <f>VLOOKUP(A1384,tabella,6,FALSE)</f>
        <v>20</v>
      </c>
    </row>
    <row r="1385" spans="1:2" x14ac:dyDescent="0.3">
      <c r="A1385" s="2">
        <v>1387</v>
      </c>
      <c r="B1385">
        <f>VLOOKUP(A1385,tabella,6,FALSE)</f>
        <v>30</v>
      </c>
    </row>
    <row r="1386" spans="1:2" x14ac:dyDescent="0.3">
      <c r="A1386" s="2">
        <v>1388</v>
      </c>
      <c r="B1386">
        <f>VLOOKUP(A1386,tabella,6,FALSE)</f>
        <v>0</v>
      </c>
    </row>
    <row r="1387" spans="1:2" x14ac:dyDescent="0.3">
      <c r="A1387" s="2">
        <v>1389</v>
      </c>
      <c r="B1387">
        <f>VLOOKUP(A1387,tabella,6,FALSE)</f>
        <v>30</v>
      </c>
    </row>
    <row r="1388" spans="1:2" x14ac:dyDescent="0.3">
      <c r="A1388" s="2">
        <v>1390</v>
      </c>
      <c r="B1388">
        <f>VLOOKUP(A1388,tabella,6,FALSE)</f>
        <v>30</v>
      </c>
    </row>
    <row r="1389" spans="1:2" x14ac:dyDescent="0.3">
      <c r="A1389" s="2">
        <v>1391</v>
      </c>
      <c r="B1389">
        <f>VLOOKUP(A1389,tabella,6,FALSE)</f>
        <v>20</v>
      </c>
    </row>
    <row r="1390" spans="1:2" x14ac:dyDescent="0.3">
      <c r="A1390" s="2">
        <v>1392</v>
      </c>
      <c r="B1390">
        <f>VLOOKUP(A1390,tabella,6,FALSE)</f>
        <v>0</v>
      </c>
    </row>
    <row r="1391" spans="1:2" x14ac:dyDescent="0.3">
      <c r="A1391" s="2">
        <v>1393</v>
      </c>
      <c r="B1391">
        <f>VLOOKUP(A1391,tabella,6,FALSE)</f>
        <v>0</v>
      </c>
    </row>
    <row r="1392" spans="1:2" x14ac:dyDescent="0.3">
      <c r="A1392" s="2">
        <v>1394</v>
      </c>
      <c r="B1392">
        <f>VLOOKUP(A1392,tabella,6,FALSE)</f>
        <v>20</v>
      </c>
    </row>
    <row r="1393" spans="1:2" x14ac:dyDescent="0.3">
      <c r="A1393" s="2">
        <v>1395</v>
      </c>
      <c r="B1393">
        <f>VLOOKUP(A1393,tabella,6,FALSE)</f>
        <v>30</v>
      </c>
    </row>
    <row r="1394" spans="1:2" x14ac:dyDescent="0.3">
      <c r="A1394" s="2">
        <v>1396</v>
      </c>
      <c r="B1394">
        <f>VLOOKUP(A1394,tabella,6,FALSE)</f>
        <v>0</v>
      </c>
    </row>
    <row r="1395" spans="1:2" x14ac:dyDescent="0.3">
      <c r="A1395" s="2">
        <v>1397</v>
      </c>
      <c r="B1395">
        <f>VLOOKUP(A1395,tabella,6,FALSE)</f>
        <v>20</v>
      </c>
    </row>
    <row r="1396" spans="1:2" x14ac:dyDescent="0.3">
      <c r="A1396" s="2">
        <v>1398</v>
      </c>
      <c r="B1396">
        <f>VLOOKUP(A1396,tabella,6,FALSE)</f>
        <v>0</v>
      </c>
    </row>
    <row r="1397" spans="1:2" x14ac:dyDescent="0.3">
      <c r="A1397" s="2">
        <v>1399</v>
      </c>
      <c r="B1397">
        <f>VLOOKUP(A1397,tabella,6,FALSE)</f>
        <v>30</v>
      </c>
    </row>
    <row r="1398" spans="1:2" x14ac:dyDescent="0.3">
      <c r="A1398" s="2">
        <v>1400</v>
      </c>
      <c r="B1398">
        <f>VLOOKUP(A1398,tabella,6,FALSE)</f>
        <v>0</v>
      </c>
    </row>
    <row r="1399" spans="1:2" x14ac:dyDescent="0.3">
      <c r="A1399" s="2">
        <v>1401</v>
      </c>
      <c r="B1399">
        <f>VLOOKUP(A1399,tabella,6,FALSE)</f>
        <v>30</v>
      </c>
    </row>
    <row r="1400" spans="1:2" x14ac:dyDescent="0.3">
      <c r="A1400" s="2">
        <v>1402</v>
      </c>
      <c r="B1400">
        <f>VLOOKUP(A1400,tabella,6,FALSE)</f>
        <v>20</v>
      </c>
    </row>
    <row r="1401" spans="1:2" x14ac:dyDescent="0.3">
      <c r="A1401" s="2">
        <v>1403</v>
      </c>
      <c r="B1401">
        <f>VLOOKUP(A1401,tabella,6,FALSE)</f>
        <v>20</v>
      </c>
    </row>
    <row r="1402" spans="1:2" x14ac:dyDescent="0.3">
      <c r="A1402" s="2">
        <v>1404</v>
      </c>
      <c r="B1402">
        <f>VLOOKUP(A1402,tabella,6,FALSE)</f>
        <v>0</v>
      </c>
    </row>
    <row r="1403" spans="1:2" x14ac:dyDescent="0.3">
      <c r="A1403" s="2">
        <v>1405</v>
      </c>
      <c r="B1403">
        <f>VLOOKUP(A1403,tabella,6,FALSE)</f>
        <v>30</v>
      </c>
    </row>
    <row r="1404" spans="1:2" x14ac:dyDescent="0.3">
      <c r="A1404" s="2">
        <v>1406</v>
      </c>
      <c r="B1404">
        <f>VLOOKUP(A1404,tabella,6,FALSE)</f>
        <v>20</v>
      </c>
    </row>
    <row r="1405" spans="1:2" x14ac:dyDescent="0.3">
      <c r="A1405" s="2">
        <v>1407</v>
      </c>
      <c r="B1405">
        <f>VLOOKUP(A1405,tabella,6,FALSE)</f>
        <v>0</v>
      </c>
    </row>
    <row r="1406" spans="1:2" x14ac:dyDescent="0.3">
      <c r="A1406" s="2">
        <v>1408</v>
      </c>
      <c r="B1406">
        <f>VLOOKUP(A1406,tabella,6,FALSE)</f>
        <v>20</v>
      </c>
    </row>
    <row r="1407" spans="1:2" x14ac:dyDescent="0.3">
      <c r="A1407" s="2">
        <v>1409</v>
      </c>
      <c r="B1407">
        <f>VLOOKUP(A1407,tabella,6,FALSE)</f>
        <v>30</v>
      </c>
    </row>
    <row r="1408" spans="1:2" x14ac:dyDescent="0.3">
      <c r="A1408" s="2">
        <v>1410</v>
      </c>
      <c r="B1408">
        <f>VLOOKUP(A1408,tabella,6,FALSE)</f>
        <v>0</v>
      </c>
    </row>
    <row r="1409" spans="1:2" x14ac:dyDescent="0.3">
      <c r="A1409" s="2">
        <v>1411</v>
      </c>
      <c r="B1409">
        <f>VLOOKUP(A1409,tabella,6,FALSE)</f>
        <v>30</v>
      </c>
    </row>
    <row r="1410" spans="1:2" x14ac:dyDescent="0.3">
      <c r="A1410" s="2">
        <v>1412</v>
      </c>
      <c r="B1410">
        <f>VLOOKUP(A1410,tabella,6,FALSE)</f>
        <v>20</v>
      </c>
    </row>
    <row r="1411" spans="1:2" x14ac:dyDescent="0.3">
      <c r="A1411" s="2">
        <v>1413</v>
      </c>
      <c r="B1411">
        <f>VLOOKUP(A1411,tabella,6,FALSE)</f>
        <v>20</v>
      </c>
    </row>
    <row r="1412" spans="1:2" x14ac:dyDescent="0.3">
      <c r="A1412" s="2">
        <v>1414</v>
      </c>
      <c r="B1412">
        <f>VLOOKUP(A1412,tabella,6,FALSE)</f>
        <v>20</v>
      </c>
    </row>
    <row r="1413" spans="1:2" x14ac:dyDescent="0.3">
      <c r="A1413" s="2">
        <v>1415</v>
      </c>
      <c r="B1413">
        <f>VLOOKUP(A1413,tabella,6,FALSE)</f>
        <v>30</v>
      </c>
    </row>
    <row r="1414" spans="1:2" x14ac:dyDescent="0.3">
      <c r="A1414" s="2">
        <v>1416</v>
      </c>
      <c r="B1414">
        <f>VLOOKUP(A1414,tabella,6,FALSE)</f>
        <v>0</v>
      </c>
    </row>
    <row r="1415" spans="1:2" x14ac:dyDescent="0.3">
      <c r="A1415" s="2">
        <v>1417</v>
      </c>
      <c r="B1415">
        <f>VLOOKUP(A1415,tabella,6,FALSE)</f>
        <v>20</v>
      </c>
    </row>
    <row r="1416" spans="1:2" x14ac:dyDescent="0.3">
      <c r="A1416" s="2">
        <v>1418</v>
      </c>
      <c r="B1416">
        <f>VLOOKUP(A1416,tabella,6,FALSE)</f>
        <v>30</v>
      </c>
    </row>
    <row r="1417" spans="1:2" x14ac:dyDescent="0.3">
      <c r="A1417" s="2">
        <v>1419</v>
      </c>
      <c r="B1417">
        <f>VLOOKUP(A1417,tabella,6,FALSE)</f>
        <v>0</v>
      </c>
    </row>
    <row r="1418" spans="1:2" x14ac:dyDescent="0.3">
      <c r="A1418" s="2">
        <v>1420</v>
      </c>
      <c r="B1418">
        <f>VLOOKUP(A1418,tabella,6,FALSE)</f>
        <v>20</v>
      </c>
    </row>
    <row r="1419" spans="1:2" x14ac:dyDescent="0.3">
      <c r="A1419" s="2">
        <v>1421</v>
      </c>
      <c r="B1419">
        <f>VLOOKUP(A1419,tabella,6,FALSE)</f>
        <v>30</v>
      </c>
    </row>
    <row r="1420" spans="1:2" x14ac:dyDescent="0.3">
      <c r="A1420" s="2">
        <v>1422</v>
      </c>
      <c r="B1420">
        <f>VLOOKUP(A1420,tabella,6,FALSE)</f>
        <v>30</v>
      </c>
    </row>
    <row r="1421" spans="1:2" x14ac:dyDescent="0.3">
      <c r="A1421" s="2">
        <v>1423</v>
      </c>
      <c r="B1421">
        <f>VLOOKUP(A1421,tabella,6,FALSE)</f>
        <v>20</v>
      </c>
    </row>
    <row r="1422" spans="1:2" x14ac:dyDescent="0.3">
      <c r="A1422" s="2">
        <v>1424</v>
      </c>
      <c r="B1422">
        <f>VLOOKUP(A1422,tabella,6,FALSE)</f>
        <v>20</v>
      </c>
    </row>
    <row r="1423" spans="1:2" x14ac:dyDescent="0.3">
      <c r="A1423" s="2">
        <v>1425</v>
      </c>
      <c r="B1423">
        <f>VLOOKUP(A1423,tabella,6,FALSE)</f>
        <v>0</v>
      </c>
    </row>
    <row r="1424" spans="1:2" x14ac:dyDescent="0.3">
      <c r="A1424" s="2">
        <v>1426</v>
      </c>
      <c r="B1424">
        <f>VLOOKUP(A1424,tabella,6,FALSE)</f>
        <v>20</v>
      </c>
    </row>
    <row r="1425" spans="1:2" x14ac:dyDescent="0.3">
      <c r="A1425" s="2">
        <v>1427</v>
      </c>
      <c r="B1425">
        <f>VLOOKUP(A1425,tabella,6,FALSE)</f>
        <v>0</v>
      </c>
    </row>
    <row r="1426" spans="1:2" x14ac:dyDescent="0.3">
      <c r="A1426" s="2">
        <v>1428</v>
      </c>
      <c r="B1426">
        <f>VLOOKUP(A1426,tabella,6,FALSE)</f>
        <v>30</v>
      </c>
    </row>
    <row r="1427" spans="1:2" x14ac:dyDescent="0.3">
      <c r="A1427" s="2">
        <v>1429</v>
      </c>
      <c r="B1427">
        <f>VLOOKUP(A1427,tabella,6,FALSE)</f>
        <v>30</v>
      </c>
    </row>
    <row r="1428" spans="1:2" x14ac:dyDescent="0.3">
      <c r="A1428" s="2">
        <v>1430</v>
      </c>
      <c r="B1428">
        <f>VLOOKUP(A1428,tabella,6,FALSE)</f>
        <v>0</v>
      </c>
    </row>
    <row r="1429" spans="1:2" x14ac:dyDescent="0.3">
      <c r="A1429" s="2">
        <v>1431</v>
      </c>
      <c r="B1429">
        <f>VLOOKUP(A1429,tabella,6,FALSE)</f>
        <v>20</v>
      </c>
    </row>
    <row r="1430" spans="1:2" x14ac:dyDescent="0.3">
      <c r="A1430" s="2">
        <v>1432</v>
      </c>
      <c r="B1430">
        <f>VLOOKUP(A1430,tabella,6,FALSE)</f>
        <v>20</v>
      </c>
    </row>
    <row r="1431" spans="1:2" x14ac:dyDescent="0.3">
      <c r="A1431" s="2">
        <v>1433</v>
      </c>
      <c r="B1431">
        <f>VLOOKUP(A1431,tabella,6,FALSE)</f>
        <v>20</v>
      </c>
    </row>
    <row r="1432" spans="1:2" x14ac:dyDescent="0.3">
      <c r="A1432" s="2">
        <v>1434</v>
      </c>
      <c r="B1432">
        <f>VLOOKUP(A1432,tabella,6,FALSE)</f>
        <v>0</v>
      </c>
    </row>
    <row r="1433" spans="1:2" x14ac:dyDescent="0.3">
      <c r="A1433" s="2">
        <v>1435</v>
      </c>
      <c r="B1433">
        <f>VLOOKUP(A1433,tabella,6,FALSE)</f>
        <v>30</v>
      </c>
    </row>
    <row r="1434" spans="1:2" x14ac:dyDescent="0.3">
      <c r="A1434" s="2">
        <v>1436</v>
      </c>
      <c r="B1434">
        <f>VLOOKUP(A1434,tabella,6,FALSE)</f>
        <v>30</v>
      </c>
    </row>
    <row r="1435" spans="1:2" x14ac:dyDescent="0.3">
      <c r="A1435" s="2">
        <v>1437</v>
      </c>
      <c r="B1435">
        <f>VLOOKUP(A1435,tabella,6,FALSE)</f>
        <v>0</v>
      </c>
    </row>
    <row r="1436" spans="1:2" x14ac:dyDescent="0.3">
      <c r="A1436" s="2">
        <v>1438</v>
      </c>
      <c r="B1436">
        <f>VLOOKUP(A1436,tabella,6,FALSE)</f>
        <v>20</v>
      </c>
    </row>
    <row r="1437" spans="1:2" x14ac:dyDescent="0.3">
      <c r="A1437" s="2">
        <v>1439</v>
      </c>
      <c r="B1437">
        <f>VLOOKUP(A1437,tabella,6,FALSE)</f>
        <v>0</v>
      </c>
    </row>
    <row r="1438" spans="1:2" x14ac:dyDescent="0.3">
      <c r="A1438" s="2">
        <v>1440</v>
      </c>
      <c r="B1438">
        <f>VLOOKUP(A1438,tabella,6,FALSE)</f>
        <v>30</v>
      </c>
    </row>
    <row r="1439" spans="1:2" x14ac:dyDescent="0.3">
      <c r="A1439" s="2">
        <v>1441</v>
      </c>
      <c r="B1439">
        <f>VLOOKUP(A1439,tabella,6,FALSE)</f>
        <v>20</v>
      </c>
    </row>
    <row r="1440" spans="1:2" x14ac:dyDescent="0.3">
      <c r="A1440" s="2">
        <v>1442</v>
      </c>
      <c r="B1440">
        <f>VLOOKUP(A1440,tabella,6,FALSE)</f>
        <v>20</v>
      </c>
    </row>
    <row r="1441" spans="1:2" x14ac:dyDescent="0.3">
      <c r="A1441" s="2">
        <v>1443</v>
      </c>
      <c r="B1441">
        <f>VLOOKUP(A1441,tabella,6,FALSE)</f>
        <v>0</v>
      </c>
    </row>
    <row r="1442" spans="1:2" x14ac:dyDescent="0.3">
      <c r="A1442" s="2">
        <v>1444</v>
      </c>
      <c r="B1442">
        <f>VLOOKUP(A1442,tabella,6,FALSE)</f>
        <v>30</v>
      </c>
    </row>
    <row r="1443" spans="1:2" x14ac:dyDescent="0.3">
      <c r="A1443" s="2">
        <v>1445</v>
      </c>
      <c r="B1443">
        <f>VLOOKUP(A1443,tabella,6,FALSE)</f>
        <v>0</v>
      </c>
    </row>
    <row r="1444" spans="1:2" x14ac:dyDescent="0.3">
      <c r="A1444" s="2">
        <v>1446</v>
      </c>
      <c r="B1444">
        <f>VLOOKUP(A1444,tabella,6,FALSE)</f>
        <v>20</v>
      </c>
    </row>
    <row r="1445" spans="1:2" x14ac:dyDescent="0.3">
      <c r="A1445" s="2">
        <v>1447</v>
      </c>
      <c r="B1445">
        <f>VLOOKUP(A1445,tabella,6,FALSE)</f>
        <v>30</v>
      </c>
    </row>
    <row r="1446" spans="1:2" x14ac:dyDescent="0.3">
      <c r="A1446" s="2">
        <v>1448</v>
      </c>
      <c r="B1446">
        <f>VLOOKUP(A1446,tabella,6,FALSE)</f>
        <v>0</v>
      </c>
    </row>
    <row r="1447" spans="1:2" x14ac:dyDescent="0.3">
      <c r="A1447" s="2">
        <v>1449</v>
      </c>
      <c r="B1447">
        <f>VLOOKUP(A1447,tabella,6,FALSE)</f>
        <v>0</v>
      </c>
    </row>
    <row r="1448" spans="1:2" x14ac:dyDescent="0.3">
      <c r="A1448" s="2">
        <v>1450</v>
      </c>
      <c r="B1448">
        <f>VLOOKUP(A1448,tabella,6,FALSE)</f>
        <v>20</v>
      </c>
    </row>
    <row r="1449" spans="1:2" x14ac:dyDescent="0.3">
      <c r="A1449" s="2">
        <v>1451</v>
      </c>
      <c r="B1449">
        <f>VLOOKUP(A1449,tabella,6,FALSE)</f>
        <v>20</v>
      </c>
    </row>
    <row r="1450" spans="1:2" x14ac:dyDescent="0.3">
      <c r="A1450" s="2">
        <v>1452</v>
      </c>
      <c r="B1450">
        <f>VLOOKUP(A1450,tabella,6,FALSE)</f>
        <v>0</v>
      </c>
    </row>
    <row r="1451" spans="1:2" x14ac:dyDescent="0.3">
      <c r="A1451" s="2">
        <v>1453</v>
      </c>
      <c r="B1451">
        <f>VLOOKUP(A1451,tabella,6,FALSE)</f>
        <v>20</v>
      </c>
    </row>
    <row r="1452" spans="1:2" x14ac:dyDescent="0.3">
      <c r="A1452" s="2">
        <v>1454</v>
      </c>
      <c r="B1452">
        <f>VLOOKUP(A1452,tabella,6,FALSE)</f>
        <v>20</v>
      </c>
    </row>
    <row r="1453" spans="1:2" x14ac:dyDescent="0.3">
      <c r="A1453" s="2">
        <v>1455</v>
      </c>
      <c r="B1453">
        <f>VLOOKUP(A1453,tabella,6,FALSE)</f>
        <v>0</v>
      </c>
    </row>
    <row r="1454" spans="1:2" x14ac:dyDescent="0.3">
      <c r="A1454" s="2">
        <v>1456</v>
      </c>
      <c r="B1454">
        <f>VLOOKUP(A1454,tabella,6,FALSE)</f>
        <v>20</v>
      </c>
    </row>
    <row r="1455" spans="1:2" x14ac:dyDescent="0.3">
      <c r="A1455" s="2">
        <v>1457</v>
      </c>
      <c r="B1455">
        <f>VLOOKUP(A1455,tabella,6,FALSE)</f>
        <v>0</v>
      </c>
    </row>
    <row r="1456" spans="1:2" x14ac:dyDescent="0.3">
      <c r="A1456" s="2">
        <v>1458</v>
      </c>
      <c r="B1456">
        <f>VLOOKUP(A1456,tabella,6,FALSE)</f>
        <v>20</v>
      </c>
    </row>
    <row r="1457" spans="1:2" x14ac:dyDescent="0.3">
      <c r="A1457" s="2">
        <v>1459</v>
      </c>
      <c r="B1457">
        <f>VLOOKUP(A1457,tabella,6,FALSE)</f>
        <v>0</v>
      </c>
    </row>
    <row r="1458" spans="1:2" x14ac:dyDescent="0.3">
      <c r="A1458" s="2">
        <v>1460</v>
      </c>
      <c r="B1458">
        <f>VLOOKUP(A1458,tabella,6,FALSE)</f>
        <v>30</v>
      </c>
    </row>
    <row r="1459" spans="1:2" x14ac:dyDescent="0.3">
      <c r="A1459" s="2">
        <v>1461</v>
      </c>
      <c r="B1459">
        <f>VLOOKUP(A1459,tabella,6,FALSE)</f>
        <v>20</v>
      </c>
    </row>
    <row r="1460" spans="1:2" x14ac:dyDescent="0.3">
      <c r="A1460" s="2">
        <v>1462</v>
      </c>
      <c r="B1460">
        <f>VLOOKUP(A1460,tabella,6,FALSE)</f>
        <v>0</v>
      </c>
    </row>
    <row r="1461" spans="1:2" x14ac:dyDescent="0.3">
      <c r="A1461" s="2">
        <v>1463</v>
      </c>
      <c r="B1461">
        <f>VLOOKUP(A1461,tabella,6,FALSE)</f>
        <v>30</v>
      </c>
    </row>
    <row r="1462" spans="1:2" x14ac:dyDescent="0.3">
      <c r="A1462" s="2">
        <v>1464</v>
      </c>
      <c r="B1462">
        <f>VLOOKUP(A1462,tabella,6,FALSE)</f>
        <v>20</v>
      </c>
    </row>
    <row r="1463" spans="1:2" x14ac:dyDescent="0.3">
      <c r="A1463" s="2">
        <v>1465</v>
      </c>
      <c r="B1463">
        <f>VLOOKUP(A1463,tabella,6,FALSE)</f>
        <v>20</v>
      </c>
    </row>
    <row r="1464" spans="1:2" x14ac:dyDescent="0.3">
      <c r="A1464" s="2">
        <v>1466</v>
      </c>
      <c r="B1464">
        <f>VLOOKUP(A1464,tabella,6,FALSE)</f>
        <v>0</v>
      </c>
    </row>
    <row r="1465" spans="1:2" x14ac:dyDescent="0.3">
      <c r="A1465" s="2">
        <v>1467</v>
      </c>
      <c r="B1465">
        <f>VLOOKUP(A1465,tabella,6,FALSE)</f>
        <v>0</v>
      </c>
    </row>
    <row r="1466" spans="1:2" x14ac:dyDescent="0.3">
      <c r="A1466" s="2">
        <v>1468</v>
      </c>
      <c r="B1466">
        <f>VLOOKUP(A1466,tabella,6,FALSE)</f>
        <v>0</v>
      </c>
    </row>
    <row r="1467" spans="1:2" x14ac:dyDescent="0.3">
      <c r="A1467" s="2">
        <v>1469</v>
      </c>
      <c r="B1467">
        <f>VLOOKUP(A1467,tabella,6,FALSE)</f>
        <v>30</v>
      </c>
    </row>
    <row r="1468" spans="1:2" x14ac:dyDescent="0.3">
      <c r="A1468" s="2">
        <v>1470</v>
      </c>
      <c r="B1468">
        <f>VLOOKUP(A1468,tabella,6,FALSE)</f>
        <v>0</v>
      </c>
    </row>
    <row r="1469" spans="1:2" x14ac:dyDescent="0.3">
      <c r="A1469" s="2">
        <v>1471</v>
      </c>
      <c r="B1469">
        <f>VLOOKUP(A1469,tabella,6,FALSE)</f>
        <v>30</v>
      </c>
    </row>
    <row r="1470" spans="1:2" x14ac:dyDescent="0.3">
      <c r="A1470" s="2">
        <v>1472</v>
      </c>
      <c r="B1470">
        <f>VLOOKUP(A1470,tabella,6,FALSE)</f>
        <v>0</v>
      </c>
    </row>
    <row r="1471" spans="1:2" x14ac:dyDescent="0.3">
      <c r="A1471" s="2">
        <v>1473</v>
      </c>
      <c r="B1471">
        <f>VLOOKUP(A1471,tabella,6,FALSE)</f>
        <v>0</v>
      </c>
    </row>
    <row r="1472" spans="1:2" x14ac:dyDescent="0.3">
      <c r="A1472" s="2">
        <v>1474</v>
      </c>
      <c r="B1472">
        <f>VLOOKUP(A1472,tabella,6,FALSE)</f>
        <v>0</v>
      </c>
    </row>
    <row r="1473" spans="1:2" x14ac:dyDescent="0.3">
      <c r="A1473" s="2">
        <v>1475</v>
      </c>
      <c r="B1473">
        <f>VLOOKUP(A1473,tabella,6,FALSE)</f>
        <v>0</v>
      </c>
    </row>
    <row r="1474" spans="1:2" x14ac:dyDescent="0.3">
      <c r="A1474" s="2">
        <v>1476</v>
      </c>
      <c r="B1474">
        <f>VLOOKUP(A1474,tabella,6,FALSE)</f>
        <v>30</v>
      </c>
    </row>
    <row r="1475" spans="1:2" x14ac:dyDescent="0.3">
      <c r="A1475" s="2">
        <v>1477</v>
      </c>
      <c r="B1475">
        <f>VLOOKUP(A1475,tabella,6,FALSE)</f>
        <v>20</v>
      </c>
    </row>
    <row r="1476" spans="1:2" x14ac:dyDescent="0.3">
      <c r="A1476" s="2">
        <v>1478</v>
      </c>
      <c r="B1476">
        <f>VLOOKUP(A1476,tabella,6,FALSE)</f>
        <v>30</v>
      </c>
    </row>
    <row r="1477" spans="1:2" x14ac:dyDescent="0.3">
      <c r="A1477" s="2">
        <v>1479</v>
      </c>
      <c r="B1477">
        <f>VLOOKUP(A1477,tabella,6,FALSE)</f>
        <v>0</v>
      </c>
    </row>
    <row r="1478" spans="1:2" x14ac:dyDescent="0.3">
      <c r="A1478" s="2">
        <v>1480</v>
      </c>
      <c r="B1478">
        <f>VLOOKUP(A1478,tabella,6,FALSE)</f>
        <v>20</v>
      </c>
    </row>
    <row r="1479" spans="1:2" x14ac:dyDescent="0.3">
      <c r="A1479" s="2">
        <v>1481</v>
      </c>
      <c r="B1479">
        <f>VLOOKUP(A1479,tabella,6,FALSE)</f>
        <v>20</v>
      </c>
    </row>
    <row r="1480" spans="1:2" x14ac:dyDescent="0.3">
      <c r="A1480" s="2">
        <v>1482</v>
      </c>
      <c r="B1480">
        <f>VLOOKUP(A1480,tabella,6,FALSE)</f>
        <v>30</v>
      </c>
    </row>
    <row r="1481" spans="1:2" x14ac:dyDescent="0.3">
      <c r="A1481" s="2">
        <v>1483</v>
      </c>
      <c r="B1481">
        <f>VLOOKUP(A1481,tabella,6,FALSE)</f>
        <v>0</v>
      </c>
    </row>
    <row r="1482" spans="1:2" x14ac:dyDescent="0.3">
      <c r="A1482" s="2">
        <v>1484</v>
      </c>
      <c r="B1482">
        <f>VLOOKUP(A1482,tabella,6,FALSE)</f>
        <v>30</v>
      </c>
    </row>
    <row r="1483" spans="1:2" x14ac:dyDescent="0.3">
      <c r="A1483" s="2">
        <v>1485</v>
      </c>
      <c r="B1483">
        <f>VLOOKUP(A1483,tabella,6,FALSE)</f>
        <v>0</v>
      </c>
    </row>
    <row r="1484" spans="1:2" x14ac:dyDescent="0.3">
      <c r="A1484" s="2">
        <v>1486</v>
      </c>
      <c r="B1484">
        <f>VLOOKUP(A1484,tabella,6,FALSE)</f>
        <v>30</v>
      </c>
    </row>
    <row r="1485" spans="1:2" x14ac:dyDescent="0.3">
      <c r="A1485" s="2">
        <v>1487</v>
      </c>
      <c r="B1485">
        <f>VLOOKUP(A1485,tabella,6,FALSE)</f>
        <v>0</v>
      </c>
    </row>
    <row r="1486" spans="1:2" x14ac:dyDescent="0.3">
      <c r="A1486" s="2">
        <v>1488</v>
      </c>
      <c r="B1486">
        <f>VLOOKUP(A1486,tabella,6,FALSE)</f>
        <v>20</v>
      </c>
    </row>
    <row r="1487" spans="1:2" x14ac:dyDescent="0.3">
      <c r="A1487" s="2">
        <v>1489</v>
      </c>
      <c r="B1487">
        <f>VLOOKUP(A1487,tabella,6,FALSE)</f>
        <v>0</v>
      </c>
    </row>
    <row r="1488" spans="1:2" x14ac:dyDescent="0.3">
      <c r="A1488" s="2">
        <v>1490</v>
      </c>
      <c r="B1488">
        <f>VLOOKUP(A1488,tabella,6,FALSE)</f>
        <v>20</v>
      </c>
    </row>
    <row r="1489" spans="1:2" x14ac:dyDescent="0.3">
      <c r="A1489" s="2">
        <v>1491</v>
      </c>
      <c r="B1489">
        <f>VLOOKUP(A1489,tabella,6,FALSE)</f>
        <v>30</v>
      </c>
    </row>
    <row r="1490" spans="1:2" x14ac:dyDescent="0.3">
      <c r="A1490" s="2">
        <v>1492</v>
      </c>
      <c r="B1490">
        <f>VLOOKUP(A1490,tabella,6,FALSE)</f>
        <v>20</v>
      </c>
    </row>
    <row r="1491" spans="1:2" x14ac:dyDescent="0.3">
      <c r="A1491" s="2">
        <v>1493</v>
      </c>
      <c r="B1491">
        <f>VLOOKUP(A1491,tabella,6,FALSE)</f>
        <v>30</v>
      </c>
    </row>
    <row r="1492" spans="1:2" x14ac:dyDescent="0.3">
      <c r="A1492" s="2">
        <v>1494</v>
      </c>
      <c r="B1492">
        <f>VLOOKUP(A1492,tabella,6,FALSE)</f>
        <v>20</v>
      </c>
    </row>
    <row r="1493" spans="1:2" x14ac:dyDescent="0.3">
      <c r="A1493" s="2">
        <v>1495</v>
      </c>
      <c r="B1493">
        <f>VLOOKUP(A1493,tabella,6,FALSE)</f>
        <v>0</v>
      </c>
    </row>
    <row r="1494" spans="1:2" x14ac:dyDescent="0.3">
      <c r="A1494" s="2">
        <v>1496</v>
      </c>
      <c r="B1494">
        <f>VLOOKUP(A1494,tabella,6,FALSE)</f>
        <v>0</v>
      </c>
    </row>
    <row r="1495" spans="1:2" x14ac:dyDescent="0.3">
      <c r="A1495" s="2">
        <v>1497</v>
      </c>
      <c r="B1495">
        <f>VLOOKUP(A1495,tabella,6,FALSE)</f>
        <v>20</v>
      </c>
    </row>
    <row r="1496" spans="1:2" x14ac:dyDescent="0.3">
      <c r="A1496" s="2">
        <v>1498</v>
      </c>
      <c r="B1496">
        <f>VLOOKUP(A1496,tabella,6,FALSE)</f>
        <v>30</v>
      </c>
    </row>
    <row r="1497" spans="1:2" x14ac:dyDescent="0.3">
      <c r="A1497" s="2">
        <v>1499</v>
      </c>
      <c r="B1497">
        <f>VLOOKUP(A1497,tabella,6,FALSE)</f>
        <v>0</v>
      </c>
    </row>
    <row r="1498" spans="1:2" x14ac:dyDescent="0.3">
      <c r="A1498" s="2">
        <v>1500</v>
      </c>
      <c r="B1498">
        <f>VLOOKUP(A1498,tabella,6,FALSE)</f>
        <v>20</v>
      </c>
    </row>
    <row r="1499" spans="1:2" x14ac:dyDescent="0.3">
      <c r="A1499" s="2">
        <v>1501</v>
      </c>
      <c r="B1499">
        <f>VLOOKUP(A1499,tabella,6,FALSE)</f>
        <v>30</v>
      </c>
    </row>
    <row r="1500" spans="1:2" x14ac:dyDescent="0.3">
      <c r="A1500" s="2">
        <v>1502</v>
      </c>
      <c r="B1500">
        <f>VLOOKUP(A1500,tabella,6,FALSE)</f>
        <v>20</v>
      </c>
    </row>
    <row r="1501" spans="1:2" x14ac:dyDescent="0.3">
      <c r="A1501" s="2">
        <v>1503</v>
      </c>
      <c r="B1501">
        <f>VLOOKUP(A1501,tabella,6,FALSE)</f>
        <v>0</v>
      </c>
    </row>
    <row r="1502" spans="1:2" x14ac:dyDescent="0.3">
      <c r="A1502" s="2">
        <v>1504</v>
      </c>
      <c r="B1502">
        <f>VLOOKUP(A1502,tabella,6,FALSE)</f>
        <v>20</v>
      </c>
    </row>
    <row r="1503" spans="1:2" x14ac:dyDescent="0.3">
      <c r="A1503" s="2">
        <v>1505</v>
      </c>
      <c r="B1503">
        <f>VLOOKUP(A1503,tabella,6,FALSE)</f>
        <v>30</v>
      </c>
    </row>
    <row r="1504" spans="1:2" x14ac:dyDescent="0.3">
      <c r="A1504" s="2">
        <v>1506</v>
      </c>
      <c r="B1504">
        <f>VLOOKUP(A1504,tabella,6,FALSE)</f>
        <v>20</v>
      </c>
    </row>
    <row r="1505" spans="1:2" x14ac:dyDescent="0.3">
      <c r="A1505" s="2">
        <v>1507</v>
      </c>
      <c r="B1505">
        <f>VLOOKUP(A1505,tabella,6,FALSE)</f>
        <v>0</v>
      </c>
    </row>
    <row r="1506" spans="1:2" x14ac:dyDescent="0.3">
      <c r="A1506" s="2">
        <v>1508</v>
      </c>
      <c r="B1506">
        <f>VLOOKUP(A1506,tabella,6,FALSE)</f>
        <v>30</v>
      </c>
    </row>
    <row r="1507" spans="1:2" x14ac:dyDescent="0.3">
      <c r="A1507" s="2">
        <v>1509</v>
      </c>
      <c r="B1507">
        <f>VLOOKUP(A1507,tabella,6,FALSE)</f>
        <v>0</v>
      </c>
    </row>
    <row r="1508" spans="1:2" x14ac:dyDescent="0.3">
      <c r="A1508" s="2">
        <v>1510</v>
      </c>
      <c r="B1508">
        <f>VLOOKUP(A1508,tabella,6,FALSE)</f>
        <v>20</v>
      </c>
    </row>
    <row r="1509" spans="1:2" x14ac:dyDescent="0.3">
      <c r="A1509" s="2">
        <v>1511</v>
      </c>
      <c r="B1509">
        <f>VLOOKUP(A1509,tabella,6,FALSE)</f>
        <v>20</v>
      </c>
    </row>
    <row r="1510" spans="1:2" x14ac:dyDescent="0.3">
      <c r="A1510" s="2">
        <v>1512</v>
      </c>
      <c r="B1510">
        <f>VLOOKUP(A1510,tabella,6,FALSE)</f>
        <v>30</v>
      </c>
    </row>
    <row r="1511" spans="1:2" x14ac:dyDescent="0.3">
      <c r="A1511" s="2">
        <v>1513</v>
      </c>
      <c r="B1511">
        <f>VLOOKUP(A1511,tabella,6,FALSE)</f>
        <v>0</v>
      </c>
    </row>
    <row r="1512" spans="1:2" x14ac:dyDescent="0.3">
      <c r="A1512" s="2">
        <v>1514</v>
      </c>
      <c r="B1512">
        <f>VLOOKUP(A1512,tabella,6,FALSE)</f>
        <v>20</v>
      </c>
    </row>
    <row r="1513" spans="1:2" x14ac:dyDescent="0.3">
      <c r="A1513" s="2">
        <v>1515</v>
      </c>
      <c r="B1513">
        <f>VLOOKUP(A1513,tabella,6,FALSE)</f>
        <v>0</v>
      </c>
    </row>
    <row r="1514" spans="1:2" x14ac:dyDescent="0.3">
      <c r="A1514" s="2">
        <v>1516</v>
      </c>
      <c r="B1514">
        <f>VLOOKUP(A1514,tabella,6,FALSE)</f>
        <v>20</v>
      </c>
    </row>
    <row r="1515" spans="1:2" x14ac:dyDescent="0.3">
      <c r="A1515" s="2">
        <v>1517</v>
      </c>
      <c r="B1515">
        <f>VLOOKUP(A1515,tabella,6,FALSE)</f>
        <v>30</v>
      </c>
    </row>
    <row r="1516" spans="1:2" x14ac:dyDescent="0.3">
      <c r="A1516" s="2">
        <v>1518</v>
      </c>
      <c r="B1516">
        <f>VLOOKUP(A1516,tabella,6,FALSE)</f>
        <v>20</v>
      </c>
    </row>
    <row r="1517" spans="1:2" x14ac:dyDescent="0.3">
      <c r="A1517" s="2">
        <v>1519</v>
      </c>
      <c r="B1517">
        <f>VLOOKUP(A1517,tabella,6,FALSE)</f>
        <v>0</v>
      </c>
    </row>
    <row r="1518" spans="1:2" x14ac:dyDescent="0.3">
      <c r="A1518" s="2">
        <v>1520</v>
      </c>
      <c r="B1518">
        <f>VLOOKUP(A1518,tabella,6,FALSE)</f>
        <v>30</v>
      </c>
    </row>
    <row r="1519" spans="1:2" x14ac:dyDescent="0.3">
      <c r="A1519" s="2">
        <v>1521</v>
      </c>
      <c r="B1519">
        <f>VLOOKUP(A1519,tabella,6,FALSE)</f>
        <v>0</v>
      </c>
    </row>
    <row r="1520" spans="1:2" x14ac:dyDescent="0.3">
      <c r="A1520" s="2">
        <v>1522</v>
      </c>
      <c r="B1520">
        <f>VLOOKUP(A1520,tabella,6,FALSE)</f>
        <v>30</v>
      </c>
    </row>
    <row r="1521" spans="1:2" x14ac:dyDescent="0.3">
      <c r="A1521" s="2">
        <v>1523</v>
      </c>
      <c r="B1521">
        <f>VLOOKUP(A1521,tabella,6,FALSE)</f>
        <v>20</v>
      </c>
    </row>
    <row r="1522" spans="1:2" x14ac:dyDescent="0.3">
      <c r="A1522" s="2">
        <v>1524</v>
      </c>
      <c r="B1522">
        <f>VLOOKUP(A1522,tabella,6,FALSE)</f>
        <v>30</v>
      </c>
    </row>
    <row r="1523" spans="1:2" x14ac:dyDescent="0.3">
      <c r="A1523" s="2">
        <v>1525</v>
      </c>
      <c r="B1523">
        <f>VLOOKUP(A1523,tabella,6,FALSE)</f>
        <v>0</v>
      </c>
    </row>
    <row r="1524" spans="1:2" x14ac:dyDescent="0.3">
      <c r="A1524" s="2">
        <v>1526</v>
      </c>
      <c r="B1524">
        <f>VLOOKUP(A1524,tabella,6,FALSE)</f>
        <v>0</v>
      </c>
    </row>
    <row r="1525" spans="1:2" x14ac:dyDescent="0.3">
      <c r="A1525" s="2">
        <v>1527</v>
      </c>
      <c r="B1525">
        <f>VLOOKUP(A1525,tabella,6,FALSE)</f>
        <v>20</v>
      </c>
    </row>
    <row r="1526" spans="1:2" x14ac:dyDescent="0.3">
      <c r="A1526" s="2">
        <v>1528</v>
      </c>
      <c r="B1526">
        <f>VLOOKUP(A1526,tabella,6,FALSE)</f>
        <v>30</v>
      </c>
    </row>
    <row r="1527" spans="1:2" x14ac:dyDescent="0.3">
      <c r="A1527" s="2">
        <v>1529</v>
      </c>
      <c r="B1527">
        <f>VLOOKUP(A1527,tabella,6,FALSE)</f>
        <v>0</v>
      </c>
    </row>
    <row r="1528" spans="1:2" x14ac:dyDescent="0.3">
      <c r="A1528" s="2">
        <v>1530</v>
      </c>
      <c r="B1528">
        <f>VLOOKUP(A1528,tabella,6,FALSE)</f>
        <v>30</v>
      </c>
    </row>
    <row r="1529" spans="1:2" x14ac:dyDescent="0.3">
      <c r="A1529" s="2">
        <v>1531</v>
      </c>
      <c r="B1529">
        <f>VLOOKUP(A1529,tabella,6,FALSE)</f>
        <v>20</v>
      </c>
    </row>
    <row r="1530" spans="1:2" x14ac:dyDescent="0.3">
      <c r="A1530" s="2">
        <v>1532</v>
      </c>
      <c r="B1530">
        <f>VLOOKUP(A1530,tabella,6,FALSE)</f>
        <v>0</v>
      </c>
    </row>
    <row r="1531" spans="1:2" x14ac:dyDescent="0.3">
      <c r="A1531" s="2">
        <v>1533</v>
      </c>
      <c r="B1531">
        <f>VLOOKUP(A1531,tabella,6,FALSE)</f>
        <v>30</v>
      </c>
    </row>
    <row r="1532" spans="1:2" x14ac:dyDescent="0.3">
      <c r="A1532" s="2">
        <v>1534</v>
      </c>
      <c r="B1532">
        <f>VLOOKUP(A1532,tabella,6,FALSE)</f>
        <v>20</v>
      </c>
    </row>
    <row r="1533" spans="1:2" x14ac:dyDescent="0.3">
      <c r="A1533" s="2">
        <v>1535</v>
      </c>
      <c r="B1533">
        <f>VLOOKUP(A1533,tabella,6,FALSE)</f>
        <v>20</v>
      </c>
    </row>
    <row r="1534" spans="1:2" x14ac:dyDescent="0.3">
      <c r="A1534" s="2">
        <v>1536</v>
      </c>
      <c r="B1534">
        <f>VLOOKUP(A1534,tabella,6,FALSE)</f>
        <v>30</v>
      </c>
    </row>
    <row r="1535" spans="1:2" x14ac:dyDescent="0.3">
      <c r="A1535" s="2">
        <v>1537</v>
      </c>
      <c r="B1535">
        <f>VLOOKUP(A1535,tabella,6,FALSE)</f>
        <v>0</v>
      </c>
    </row>
    <row r="1536" spans="1:2" x14ac:dyDescent="0.3">
      <c r="A1536" s="2">
        <v>1538</v>
      </c>
      <c r="B1536">
        <f>VLOOKUP(A1536,tabella,6,FALSE)</f>
        <v>0</v>
      </c>
    </row>
    <row r="1537" spans="1:2" x14ac:dyDescent="0.3">
      <c r="A1537" s="2">
        <v>1539</v>
      </c>
      <c r="B1537">
        <f>VLOOKUP(A1537,tabella,6,FALSE)</f>
        <v>30</v>
      </c>
    </row>
    <row r="1538" spans="1:2" x14ac:dyDescent="0.3">
      <c r="A1538" s="2">
        <v>1540</v>
      </c>
      <c r="B1538">
        <f>VLOOKUP(A1538,tabella,6,FALSE)</f>
        <v>0</v>
      </c>
    </row>
    <row r="1539" spans="1:2" x14ac:dyDescent="0.3">
      <c r="A1539" s="2">
        <v>1541</v>
      </c>
      <c r="B1539">
        <f>VLOOKUP(A1539,tabella,6,FALSE)</f>
        <v>20</v>
      </c>
    </row>
    <row r="1540" spans="1:2" x14ac:dyDescent="0.3">
      <c r="A1540" s="2">
        <v>1542</v>
      </c>
      <c r="B1540">
        <f>VLOOKUP(A1540,tabella,6,FALSE)</f>
        <v>20</v>
      </c>
    </row>
    <row r="1541" spans="1:2" x14ac:dyDescent="0.3">
      <c r="A1541" s="2">
        <v>1543</v>
      </c>
      <c r="B1541">
        <f>VLOOKUP(A1541,tabella,6,FALSE)</f>
        <v>0</v>
      </c>
    </row>
    <row r="1542" spans="1:2" x14ac:dyDescent="0.3">
      <c r="A1542" s="2">
        <v>1544</v>
      </c>
      <c r="B1542">
        <f>VLOOKUP(A1542,tabella,6,FALSE)</f>
        <v>30</v>
      </c>
    </row>
    <row r="1543" spans="1:2" x14ac:dyDescent="0.3">
      <c r="A1543" s="2">
        <v>1545</v>
      </c>
      <c r="B1543">
        <f>VLOOKUP(A1543,tabella,6,FALSE)</f>
        <v>0</v>
      </c>
    </row>
    <row r="1544" spans="1:2" x14ac:dyDescent="0.3">
      <c r="A1544" s="2">
        <v>1546</v>
      </c>
      <c r="B1544">
        <f>VLOOKUP(A1544,tabella,6,FALSE)</f>
        <v>30</v>
      </c>
    </row>
    <row r="1545" spans="1:2" x14ac:dyDescent="0.3">
      <c r="A1545" s="2">
        <v>1547</v>
      </c>
      <c r="B1545">
        <f>VLOOKUP(A1545,tabella,6,FALSE)</f>
        <v>0</v>
      </c>
    </row>
    <row r="1546" spans="1:2" x14ac:dyDescent="0.3">
      <c r="A1546" s="2">
        <v>1548</v>
      </c>
      <c r="B1546">
        <f>VLOOKUP(A1546,tabella,6,FALSE)</f>
        <v>0</v>
      </c>
    </row>
    <row r="1547" spans="1:2" x14ac:dyDescent="0.3">
      <c r="A1547" s="2">
        <v>1549</v>
      </c>
      <c r="B1547">
        <f>VLOOKUP(A1547,tabella,6,FALSE)</f>
        <v>20</v>
      </c>
    </row>
    <row r="1548" spans="1:2" x14ac:dyDescent="0.3">
      <c r="A1548" s="2">
        <v>1550</v>
      </c>
      <c r="B1548">
        <f>VLOOKUP(A1548,tabella,6,FALSE)</f>
        <v>30</v>
      </c>
    </row>
    <row r="1549" spans="1:2" x14ac:dyDescent="0.3">
      <c r="A1549" s="2">
        <v>1551</v>
      </c>
      <c r="B1549">
        <f>VLOOKUP(A1549,tabella,6,FALSE)</f>
        <v>0</v>
      </c>
    </row>
    <row r="1550" spans="1:2" x14ac:dyDescent="0.3">
      <c r="A1550" s="2">
        <v>1552</v>
      </c>
      <c r="B1550">
        <f>VLOOKUP(A1550,tabella,6,FALSE)</f>
        <v>30</v>
      </c>
    </row>
    <row r="1551" spans="1:2" x14ac:dyDescent="0.3">
      <c r="A1551" s="2">
        <v>1553</v>
      </c>
      <c r="B1551">
        <f>VLOOKUP(A1551,tabella,6,FALSE)</f>
        <v>0</v>
      </c>
    </row>
    <row r="1552" spans="1:2" x14ac:dyDescent="0.3">
      <c r="A1552" s="2">
        <v>1554</v>
      </c>
      <c r="B1552">
        <f>VLOOKUP(A1552,tabella,6,FALSE)</f>
        <v>30</v>
      </c>
    </row>
    <row r="1553" spans="1:2" x14ac:dyDescent="0.3">
      <c r="A1553" s="2">
        <v>1555</v>
      </c>
      <c r="B1553">
        <f>VLOOKUP(A1553,tabella,6,FALSE)</f>
        <v>0</v>
      </c>
    </row>
    <row r="1554" spans="1:2" x14ac:dyDescent="0.3">
      <c r="A1554" s="2">
        <v>1556</v>
      </c>
      <c r="B1554">
        <f>VLOOKUP(A1554,tabella,6,FALSE)</f>
        <v>20</v>
      </c>
    </row>
    <row r="1555" spans="1:2" x14ac:dyDescent="0.3">
      <c r="A1555" s="2">
        <v>1557</v>
      </c>
      <c r="B1555">
        <f>VLOOKUP(A1555,tabella,6,FALSE)</f>
        <v>30</v>
      </c>
    </row>
    <row r="1556" spans="1:2" x14ac:dyDescent="0.3">
      <c r="A1556" s="2">
        <v>1558</v>
      </c>
      <c r="B1556">
        <f>VLOOKUP(A1556,tabella,6,FALSE)</f>
        <v>0</v>
      </c>
    </row>
    <row r="1557" spans="1:2" x14ac:dyDescent="0.3">
      <c r="A1557" s="2">
        <v>1559</v>
      </c>
      <c r="B1557">
        <f>VLOOKUP(A1557,tabella,6,FALSE)</f>
        <v>20</v>
      </c>
    </row>
    <row r="1558" spans="1:2" x14ac:dyDescent="0.3">
      <c r="A1558" s="2">
        <v>1560</v>
      </c>
      <c r="B1558">
        <f>VLOOKUP(A1558,tabella,6,FALSE)</f>
        <v>0</v>
      </c>
    </row>
    <row r="1559" spans="1:2" x14ac:dyDescent="0.3">
      <c r="A1559" s="2">
        <v>1561</v>
      </c>
      <c r="B1559">
        <f>VLOOKUP(A1559,tabella,6,FALSE)</f>
        <v>20</v>
      </c>
    </row>
    <row r="1560" spans="1:2" x14ac:dyDescent="0.3">
      <c r="A1560" s="2">
        <v>1562</v>
      </c>
      <c r="B1560">
        <f>VLOOKUP(A1560,tabella,6,FALSE)</f>
        <v>30</v>
      </c>
    </row>
    <row r="1561" spans="1:2" x14ac:dyDescent="0.3">
      <c r="A1561" s="2">
        <v>1563</v>
      </c>
      <c r="B1561">
        <f>VLOOKUP(A1561,tabella,6,FALSE)</f>
        <v>30</v>
      </c>
    </row>
    <row r="1562" spans="1:2" x14ac:dyDescent="0.3">
      <c r="A1562" s="2">
        <v>1564</v>
      </c>
      <c r="B1562">
        <f>VLOOKUP(A1562,tabella,6,FALSE)</f>
        <v>0</v>
      </c>
    </row>
    <row r="1563" spans="1:2" x14ac:dyDescent="0.3">
      <c r="A1563" s="2">
        <v>1565</v>
      </c>
      <c r="B1563">
        <f>VLOOKUP(A1563,tabella,6,FALSE)</f>
        <v>20</v>
      </c>
    </row>
    <row r="1564" spans="1:2" x14ac:dyDescent="0.3">
      <c r="A1564" s="2">
        <v>1566</v>
      </c>
      <c r="B1564">
        <f>VLOOKUP(A1564,tabella,6,FALSE)</f>
        <v>0</v>
      </c>
    </row>
    <row r="1565" spans="1:2" x14ac:dyDescent="0.3">
      <c r="A1565" s="2">
        <v>1567</v>
      </c>
      <c r="B1565">
        <f>VLOOKUP(A1565,tabella,6,FALSE)</f>
        <v>20</v>
      </c>
    </row>
    <row r="1566" spans="1:2" x14ac:dyDescent="0.3">
      <c r="A1566" s="2">
        <v>1568</v>
      </c>
      <c r="B1566">
        <f>VLOOKUP(A1566,tabella,6,FALSE)</f>
        <v>30</v>
      </c>
    </row>
    <row r="1567" spans="1:2" x14ac:dyDescent="0.3">
      <c r="A1567" s="2">
        <v>1569</v>
      </c>
      <c r="B1567">
        <f>VLOOKUP(A1567,tabella,6,FALSE)</f>
        <v>20</v>
      </c>
    </row>
    <row r="1568" spans="1:2" x14ac:dyDescent="0.3">
      <c r="A1568" s="2">
        <v>1570</v>
      </c>
      <c r="B1568">
        <f>VLOOKUP(A1568,tabella,6,FALSE)</f>
        <v>20</v>
      </c>
    </row>
    <row r="1569" spans="1:2" x14ac:dyDescent="0.3">
      <c r="A1569" s="2">
        <v>1571</v>
      </c>
      <c r="B1569">
        <f>VLOOKUP(A1569,tabella,6,FALSE)</f>
        <v>30</v>
      </c>
    </row>
    <row r="1570" spans="1:2" x14ac:dyDescent="0.3">
      <c r="A1570" s="2">
        <v>1572</v>
      </c>
      <c r="B1570">
        <f>VLOOKUP(A1570,tabella,6,FALSE)</f>
        <v>0</v>
      </c>
    </row>
    <row r="1571" spans="1:2" x14ac:dyDescent="0.3">
      <c r="A1571" s="2">
        <v>1573</v>
      </c>
      <c r="B1571">
        <f>VLOOKUP(A1571,tabella,6,FALSE)</f>
        <v>0</v>
      </c>
    </row>
    <row r="1572" spans="1:2" x14ac:dyDescent="0.3">
      <c r="A1572" s="2">
        <v>1574</v>
      </c>
      <c r="B1572">
        <f>VLOOKUP(A1572,tabella,6,FALSE)</f>
        <v>30</v>
      </c>
    </row>
    <row r="1573" spans="1:2" x14ac:dyDescent="0.3">
      <c r="A1573" s="2">
        <v>1575</v>
      </c>
      <c r="B1573">
        <f>VLOOKUP(A1573,tabella,6,FALSE)</f>
        <v>0</v>
      </c>
    </row>
    <row r="1574" spans="1:2" x14ac:dyDescent="0.3">
      <c r="A1574" s="2">
        <v>1576</v>
      </c>
      <c r="B1574">
        <f>VLOOKUP(A1574,tabella,6,FALSE)</f>
        <v>0</v>
      </c>
    </row>
    <row r="1575" spans="1:2" x14ac:dyDescent="0.3">
      <c r="A1575" s="2">
        <v>1577</v>
      </c>
      <c r="B1575">
        <f>VLOOKUP(A1575,tabella,6,FALSE)</f>
        <v>0</v>
      </c>
    </row>
    <row r="1576" spans="1:2" x14ac:dyDescent="0.3">
      <c r="A1576" s="2">
        <v>1578</v>
      </c>
      <c r="B1576">
        <f>VLOOKUP(A1576,tabella,6,FALSE)</f>
        <v>20</v>
      </c>
    </row>
    <row r="1577" spans="1:2" x14ac:dyDescent="0.3">
      <c r="A1577" s="2">
        <v>1579</v>
      </c>
      <c r="B1577">
        <f>VLOOKUP(A1577,tabella,6,FALSE)</f>
        <v>0</v>
      </c>
    </row>
    <row r="1578" spans="1:2" x14ac:dyDescent="0.3">
      <c r="A1578" s="2">
        <v>1580</v>
      </c>
      <c r="B1578">
        <f>VLOOKUP(A1578,tabella,6,FALSE)</f>
        <v>30</v>
      </c>
    </row>
    <row r="1579" spans="1:2" x14ac:dyDescent="0.3">
      <c r="A1579" s="2">
        <v>1581</v>
      </c>
      <c r="B1579">
        <f>VLOOKUP(A1579,tabella,6,FALSE)</f>
        <v>20</v>
      </c>
    </row>
    <row r="1580" spans="1:2" x14ac:dyDescent="0.3">
      <c r="A1580" s="2">
        <v>1582</v>
      </c>
      <c r="B1580">
        <f>VLOOKUP(A1580,tabella,6,FALSE)</f>
        <v>0</v>
      </c>
    </row>
    <row r="1581" spans="1:2" x14ac:dyDescent="0.3">
      <c r="A1581" s="2">
        <v>1583</v>
      </c>
      <c r="B1581">
        <f>VLOOKUP(A1581,tabella,6,FALSE)</f>
        <v>30</v>
      </c>
    </row>
    <row r="1582" spans="1:2" x14ac:dyDescent="0.3">
      <c r="A1582" s="2">
        <v>1584</v>
      </c>
      <c r="B1582">
        <f>VLOOKUP(A1582,tabella,6,FALSE)</f>
        <v>20</v>
      </c>
    </row>
    <row r="1583" spans="1:2" x14ac:dyDescent="0.3">
      <c r="A1583" s="2">
        <v>1585</v>
      </c>
      <c r="B1583">
        <f>VLOOKUP(A1583,tabella,6,FALSE)</f>
        <v>20</v>
      </c>
    </row>
    <row r="1584" spans="1:2" x14ac:dyDescent="0.3">
      <c r="A1584" s="2">
        <v>1586</v>
      </c>
      <c r="B1584">
        <f>VLOOKUP(A1584,tabella,6,FALSE)</f>
        <v>0</v>
      </c>
    </row>
    <row r="1585" spans="1:2" x14ac:dyDescent="0.3">
      <c r="A1585" s="2">
        <v>1587</v>
      </c>
      <c r="B1585">
        <f>VLOOKUP(A1585,tabella,6,FALSE)</f>
        <v>30</v>
      </c>
    </row>
    <row r="1586" spans="1:2" x14ac:dyDescent="0.3">
      <c r="A1586" s="2">
        <v>1588</v>
      </c>
      <c r="B1586">
        <f>VLOOKUP(A1586,tabella,6,FALSE)</f>
        <v>0</v>
      </c>
    </row>
    <row r="1587" spans="1:2" x14ac:dyDescent="0.3">
      <c r="A1587" s="2">
        <v>1589</v>
      </c>
      <c r="B1587">
        <f>VLOOKUP(A1587,tabella,6,FALSE)</f>
        <v>0</v>
      </c>
    </row>
    <row r="1588" spans="1:2" x14ac:dyDescent="0.3">
      <c r="A1588" s="2">
        <v>1590</v>
      </c>
      <c r="B1588">
        <f>VLOOKUP(A1588,tabella,6,FALSE)</f>
        <v>0</v>
      </c>
    </row>
    <row r="1589" spans="1:2" x14ac:dyDescent="0.3">
      <c r="A1589" s="2">
        <v>1591</v>
      </c>
      <c r="B1589">
        <f>VLOOKUP(A1589,tabella,6,FALSE)</f>
        <v>20</v>
      </c>
    </row>
    <row r="1590" spans="1:2" x14ac:dyDescent="0.3">
      <c r="A1590" s="2">
        <v>1592</v>
      </c>
      <c r="B1590">
        <f>VLOOKUP(A1590,tabella,6,FALSE)</f>
        <v>0</v>
      </c>
    </row>
    <row r="1591" spans="1:2" x14ac:dyDescent="0.3">
      <c r="A1591" s="2">
        <v>1593</v>
      </c>
      <c r="B1591">
        <f>VLOOKUP(A1591,tabella,6,FALSE)</f>
        <v>30</v>
      </c>
    </row>
    <row r="1592" spans="1:2" x14ac:dyDescent="0.3">
      <c r="A1592" s="2">
        <v>1594</v>
      </c>
      <c r="B1592">
        <f>VLOOKUP(A1592,tabella,6,FALSE)</f>
        <v>0</v>
      </c>
    </row>
    <row r="1593" spans="1:2" x14ac:dyDescent="0.3">
      <c r="A1593" s="2">
        <v>1595</v>
      </c>
      <c r="B1593">
        <f>VLOOKUP(A1593,tabella,6,FALSE)</f>
        <v>30</v>
      </c>
    </row>
    <row r="1594" spans="1:2" x14ac:dyDescent="0.3">
      <c r="A1594" s="2">
        <v>1596</v>
      </c>
      <c r="B1594">
        <f>VLOOKUP(A1594,tabella,6,FALSE)</f>
        <v>0</v>
      </c>
    </row>
    <row r="1595" spans="1:2" x14ac:dyDescent="0.3">
      <c r="A1595" s="2">
        <v>1597</v>
      </c>
      <c r="B1595">
        <f>VLOOKUP(A1595,tabella,6,FALSE)</f>
        <v>30</v>
      </c>
    </row>
    <row r="1596" spans="1:2" x14ac:dyDescent="0.3">
      <c r="A1596" s="2">
        <v>1598</v>
      </c>
      <c r="B1596">
        <f>VLOOKUP(A1596,tabella,6,FALSE)</f>
        <v>20</v>
      </c>
    </row>
    <row r="1597" spans="1:2" x14ac:dyDescent="0.3">
      <c r="A1597" s="2">
        <v>1599</v>
      </c>
      <c r="B1597">
        <f>VLOOKUP(A1597,tabella,6,FALSE)</f>
        <v>30</v>
      </c>
    </row>
    <row r="1598" spans="1:2" x14ac:dyDescent="0.3">
      <c r="A1598" s="2">
        <v>1600</v>
      </c>
      <c r="B1598">
        <f>VLOOKUP(A1598,tabella,6,FALSE)</f>
        <v>0</v>
      </c>
    </row>
    <row r="1599" spans="1:2" x14ac:dyDescent="0.3">
      <c r="A1599" s="2">
        <v>1601</v>
      </c>
      <c r="B1599">
        <f>VLOOKUP(A1599,tabella,6,FALSE)</f>
        <v>0</v>
      </c>
    </row>
    <row r="1600" spans="1:2" x14ac:dyDescent="0.3">
      <c r="A1600" s="2">
        <v>1602</v>
      </c>
      <c r="B1600">
        <f>VLOOKUP(A1600,tabella,6,FALSE)</f>
        <v>30</v>
      </c>
    </row>
    <row r="1601" spans="1:2" x14ac:dyDescent="0.3">
      <c r="A1601" s="2">
        <v>1603</v>
      </c>
      <c r="B1601">
        <f>VLOOKUP(A1601,tabella,6,FALSE)</f>
        <v>30</v>
      </c>
    </row>
    <row r="1602" spans="1:2" x14ac:dyDescent="0.3">
      <c r="A1602" s="2">
        <v>1604</v>
      </c>
      <c r="B1602">
        <f>VLOOKUP(A1602,tabella,6,FALSE)</f>
        <v>0</v>
      </c>
    </row>
    <row r="1603" spans="1:2" x14ac:dyDescent="0.3">
      <c r="A1603" s="2">
        <v>1605</v>
      </c>
      <c r="B1603">
        <f>VLOOKUP(A1603,tabella,6,FALSE)</f>
        <v>20</v>
      </c>
    </row>
    <row r="1604" spans="1:2" x14ac:dyDescent="0.3">
      <c r="A1604" s="2">
        <v>1606</v>
      </c>
      <c r="B1604">
        <f>VLOOKUP(A1604,tabella,6,FALSE)</f>
        <v>0</v>
      </c>
    </row>
    <row r="1605" spans="1:2" x14ac:dyDescent="0.3">
      <c r="A1605" s="2">
        <v>1607</v>
      </c>
      <c r="B1605">
        <f>VLOOKUP(A1605,tabella,6,FALSE)</f>
        <v>0</v>
      </c>
    </row>
    <row r="1606" spans="1:2" x14ac:dyDescent="0.3">
      <c r="A1606" s="2">
        <v>1608</v>
      </c>
      <c r="B1606">
        <f>VLOOKUP(A1606,tabella,6,FALSE)</f>
        <v>0</v>
      </c>
    </row>
    <row r="1607" spans="1:2" x14ac:dyDescent="0.3">
      <c r="A1607" s="2">
        <v>1609</v>
      </c>
      <c r="B1607">
        <f>VLOOKUP(A1607,tabella,6,FALSE)</f>
        <v>30</v>
      </c>
    </row>
    <row r="1608" spans="1:2" x14ac:dyDescent="0.3">
      <c r="A1608" s="2">
        <v>1610</v>
      </c>
      <c r="B1608">
        <f>VLOOKUP(A1608,tabella,6,FALSE)</f>
        <v>0</v>
      </c>
    </row>
    <row r="1609" spans="1:2" x14ac:dyDescent="0.3">
      <c r="A1609" s="2">
        <v>1611</v>
      </c>
      <c r="B1609">
        <f>VLOOKUP(A1609,tabella,6,FALSE)</f>
        <v>30</v>
      </c>
    </row>
    <row r="1610" spans="1:2" x14ac:dyDescent="0.3">
      <c r="A1610" s="2">
        <v>1612</v>
      </c>
      <c r="B1610">
        <f>VLOOKUP(A1610,tabella,6,FALSE)</f>
        <v>0</v>
      </c>
    </row>
    <row r="1611" spans="1:2" x14ac:dyDescent="0.3">
      <c r="A1611" s="2">
        <v>1613</v>
      </c>
      <c r="B1611">
        <f>VLOOKUP(A1611,tabella,6,FALSE)</f>
        <v>0</v>
      </c>
    </row>
    <row r="1612" spans="1:2" x14ac:dyDescent="0.3">
      <c r="A1612" s="2">
        <v>1614</v>
      </c>
      <c r="B1612">
        <f>VLOOKUP(A1612,tabella,6,FALSE)</f>
        <v>20</v>
      </c>
    </row>
    <row r="1613" spans="1:2" x14ac:dyDescent="0.3">
      <c r="A1613" s="2">
        <v>1615</v>
      </c>
      <c r="B1613">
        <f>VLOOKUP(A1613,tabella,6,FALSE)</f>
        <v>30</v>
      </c>
    </row>
    <row r="1614" spans="1:2" x14ac:dyDescent="0.3">
      <c r="A1614" s="2">
        <v>1616</v>
      </c>
      <c r="B1614">
        <f>VLOOKUP(A1614,tabella,6,FALSE)</f>
        <v>0</v>
      </c>
    </row>
    <row r="1615" spans="1:2" x14ac:dyDescent="0.3">
      <c r="A1615" s="2">
        <v>1617</v>
      </c>
      <c r="B1615">
        <f>VLOOKUP(A1615,tabella,6,FALSE)</f>
        <v>0</v>
      </c>
    </row>
    <row r="1616" spans="1:2" x14ac:dyDescent="0.3">
      <c r="A1616" s="2">
        <v>1618</v>
      </c>
      <c r="B1616">
        <f>VLOOKUP(A1616,tabella,6,FALSE)</f>
        <v>20</v>
      </c>
    </row>
    <row r="1617" spans="1:2" x14ac:dyDescent="0.3">
      <c r="A1617" s="2">
        <v>1619</v>
      </c>
      <c r="B1617">
        <f>VLOOKUP(A1617,tabella,6,FALSE)</f>
        <v>30</v>
      </c>
    </row>
    <row r="1618" spans="1:2" x14ac:dyDescent="0.3">
      <c r="A1618" s="2">
        <v>1620</v>
      </c>
      <c r="B1618">
        <f>VLOOKUP(A1618,tabella,6,FALSE)</f>
        <v>0</v>
      </c>
    </row>
    <row r="1619" spans="1:2" x14ac:dyDescent="0.3">
      <c r="A1619" s="2">
        <v>1621</v>
      </c>
      <c r="B1619">
        <f>VLOOKUP(A1619,tabella,6,FALSE)</f>
        <v>20</v>
      </c>
    </row>
    <row r="1620" spans="1:2" x14ac:dyDescent="0.3">
      <c r="A1620" s="2">
        <v>1622</v>
      </c>
      <c r="B1620">
        <f>VLOOKUP(A1620,tabella,6,FALSE)</f>
        <v>30</v>
      </c>
    </row>
    <row r="1621" spans="1:2" x14ac:dyDescent="0.3">
      <c r="A1621" s="2">
        <v>1623</v>
      </c>
      <c r="B1621">
        <f>VLOOKUP(A1621,tabella,6,FALSE)</f>
        <v>20</v>
      </c>
    </row>
    <row r="1622" spans="1:2" x14ac:dyDescent="0.3">
      <c r="A1622" s="2">
        <v>1624</v>
      </c>
      <c r="B1622">
        <f>VLOOKUP(A1622,tabella,6,FALSE)</f>
        <v>0</v>
      </c>
    </row>
    <row r="1623" spans="1:2" x14ac:dyDescent="0.3">
      <c r="A1623" s="2">
        <v>1625</v>
      </c>
      <c r="B1623">
        <f>VLOOKUP(A1623,tabella,6,FALSE)</f>
        <v>30</v>
      </c>
    </row>
    <row r="1624" spans="1:2" x14ac:dyDescent="0.3">
      <c r="A1624" s="2">
        <v>1626</v>
      </c>
      <c r="B1624">
        <f>VLOOKUP(A1624,tabella,6,FALSE)</f>
        <v>0</v>
      </c>
    </row>
    <row r="1625" spans="1:2" x14ac:dyDescent="0.3">
      <c r="A1625" s="2">
        <v>1627</v>
      </c>
      <c r="B1625">
        <f>VLOOKUP(A1625,tabella,6,FALSE)</f>
        <v>30</v>
      </c>
    </row>
    <row r="1626" spans="1:2" x14ac:dyDescent="0.3">
      <c r="A1626" s="2">
        <v>1628</v>
      </c>
      <c r="B1626">
        <f>VLOOKUP(A1626,tabella,6,FALSE)</f>
        <v>20</v>
      </c>
    </row>
    <row r="1627" spans="1:2" x14ac:dyDescent="0.3">
      <c r="A1627" s="2">
        <v>1629</v>
      </c>
      <c r="B1627">
        <f>VLOOKUP(A1627,tabella,6,FALSE)</f>
        <v>30</v>
      </c>
    </row>
    <row r="1628" spans="1:2" x14ac:dyDescent="0.3">
      <c r="A1628" s="2">
        <v>1630</v>
      </c>
      <c r="B1628">
        <f>VLOOKUP(A1628,tabella,6,FALSE)</f>
        <v>20</v>
      </c>
    </row>
    <row r="1629" spans="1:2" x14ac:dyDescent="0.3">
      <c r="A1629" s="2">
        <v>1631</v>
      </c>
      <c r="B1629">
        <f>VLOOKUP(A1629,tabella,6,FALSE)</f>
        <v>0</v>
      </c>
    </row>
    <row r="1630" spans="1:2" x14ac:dyDescent="0.3">
      <c r="A1630" s="2">
        <v>1632</v>
      </c>
      <c r="B1630">
        <f>VLOOKUP(A1630,tabella,6,FALSE)</f>
        <v>0</v>
      </c>
    </row>
    <row r="1631" spans="1:2" x14ac:dyDescent="0.3">
      <c r="A1631" s="2">
        <v>1633</v>
      </c>
      <c r="B1631">
        <f>VLOOKUP(A1631,tabella,6,FALSE)</f>
        <v>30</v>
      </c>
    </row>
    <row r="1632" spans="1:2" x14ac:dyDescent="0.3">
      <c r="A1632" s="2">
        <v>1634</v>
      </c>
      <c r="B1632">
        <f>VLOOKUP(A1632,tabella,6,FALSE)</f>
        <v>0</v>
      </c>
    </row>
    <row r="1633" spans="1:2" x14ac:dyDescent="0.3">
      <c r="A1633" s="2">
        <v>1635</v>
      </c>
      <c r="B1633">
        <f>VLOOKUP(A1633,tabella,6,FALSE)</f>
        <v>0</v>
      </c>
    </row>
    <row r="1634" spans="1:2" x14ac:dyDescent="0.3">
      <c r="A1634" s="2">
        <v>1636</v>
      </c>
      <c r="B1634">
        <f>VLOOKUP(A1634,tabella,6,FALSE)</f>
        <v>0</v>
      </c>
    </row>
    <row r="1635" spans="1:2" x14ac:dyDescent="0.3">
      <c r="A1635" s="2">
        <v>1637</v>
      </c>
      <c r="B1635">
        <f>VLOOKUP(A1635,tabella,6,FALSE)</f>
        <v>20</v>
      </c>
    </row>
    <row r="1636" spans="1:2" x14ac:dyDescent="0.3">
      <c r="A1636" s="2">
        <v>1638</v>
      </c>
      <c r="B1636">
        <f>VLOOKUP(A1636,tabella,6,FALSE)</f>
        <v>30</v>
      </c>
    </row>
    <row r="1637" spans="1:2" x14ac:dyDescent="0.3">
      <c r="A1637" s="2">
        <v>1639</v>
      </c>
      <c r="B1637">
        <f>VLOOKUP(A1637,tabella,6,FALSE)</f>
        <v>0</v>
      </c>
    </row>
    <row r="1638" spans="1:2" x14ac:dyDescent="0.3">
      <c r="A1638" s="2">
        <v>1640</v>
      </c>
      <c r="B1638">
        <f>VLOOKUP(A1638,tabella,6,FALSE)</f>
        <v>0</v>
      </c>
    </row>
    <row r="1639" spans="1:2" x14ac:dyDescent="0.3">
      <c r="A1639" s="2">
        <v>1641</v>
      </c>
      <c r="B1639">
        <f>VLOOKUP(A1639,tabella,6,FALSE)</f>
        <v>0</v>
      </c>
    </row>
    <row r="1640" spans="1:2" x14ac:dyDescent="0.3">
      <c r="A1640" s="2">
        <v>1642</v>
      </c>
      <c r="B1640">
        <f>VLOOKUP(A1640,tabella,6,FALSE)</f>
        <v>0</v>
      </c>
    </row>
    <row r="1641" spans="1:2" x14ac:dyDescent="0.3">
      <c r="A1641" s="2">
        <v>1643</v>
      </c>
      <c r="B1641">
        <f>VLOOKUP(A1641,tabella,6,FALSE)</f>
        <v>20</v>
      </c>
    </row>
    <row r="1642" spans="1:2" x14ac:dyDescent="0.3">
      <c r="A1642" s="2">
        <v>1644</v>
      </c>
      <c r="B1642">
        <f>VLOOKUP(A1642,tabella,6,FALSE)</f>
        <v>30</v>
      </c>
    </row>
    <row r="1643" spans="1:2" x14ac:dyDescent="0.3">
      <c r="A1643" s="2">
        <v>1645</v>
      </c>
      <c r="B1643">
        <f>VLOOKUP(A1643,tabella,6,FALSE)</f>
        <v>0</v>
      </c>
    </row>
    <row r="1644" spans="1:2" x14ac:dyDescent="0.3">
      <c r="A1644" s="2">
        <v>1646</v>
      </c>
      <c r="B1644">
        <f>VLOOKUP(A1644,tabella,6,FALSE)</f>
        <v>20</v>
      </c>
    </row>
    <row r="1645" spans="1:2" x14ac:dyDescent="0.3">
      <c r="A1645" s="2">
        <v>1647</v>
      </c>
      <c r="B1645">
        <f>VLOOKUP(A1645,tabella,6,FALSE)</f>
        <v>30</v>
      </c>
    </row>
    <row r="1646" spans="1:2" x14ac:dyDescent="0.3">
      <c r="A1646" s="2">
        <v>1648</v>
      </c>
      <c r="B1646">
        <f>VLOOKUP(A1646,tabella,6,FALSE)</f>
        <v>0</v>
      </c>
    </row>
    <row r="1647" spans="1:2" x14ac:dyDescent="0.3">
      <c r="A1647" s="2">
        <v>1649</v>
      </c>
      <c r="B1647">
        <f>VLOOKUP(A1647,tabella,6,FALSE)</f>
        <v>20</v>
      </c>
    </row>
    <row r="1648" spans="1:2" x14ac:dyDescent="0.3">
      <c r="A1648" s="2">
        <v>1650</v>
      </c>
      <c r="B1648">
        <f>VLOOKUP(A1648,tabella,6,FALSE)</f>
        <v>0</v>
      </c>
    </row>
    <row r="1649" spans="1:2" x14ac:dyDescent="0.3">
      <c r="A1649" s="2">
        <v>1651</v>
      </c>
      <c r="B1649">
        <f>VLOOKUP(A1649,tabella,6,FALSE)</f>
        <v>0</v>
      </c>
    </row>
    <row r="1650" spans="1:2" x14ac:dyDescent="0.3">
      <c r="A1650" s="2">
        <v>1652</v>
      </c>
      <c r="B1650">
        <f>VLOOKUP(A1650,tabella,6,FALSE)</f>
        <v>30</v>
      </c>
    </row>
    <row r="1651" spans="1:2" x14ac:dyDescent="0.3">
      <c r="A1651" s="2">
        <v>1653</v>
      </c>
      <c r="B1651">
        <f>VLOOKUP(A1651,tabella,6,FALSE)</f>
        <v>20</v>
      </c>
    </row>
    <row r="1652" spans="1:2" x14ac:dyDescent="0.3">
      <c r="A1652" s="2">
        <v>1654</v>
      </c>
      <c r="B1652">
        <f>VLOOKUP(A1652,tabella,6,FALSE)</f>
        <v>0</v>
      </c>
    </row>
    <row r="1653" spans="1:2" x14ac:dyDescent="0.3">
      <c r="A1653" s="2">
        <v>1655</v>
      </c>
      <c r="B1653">
        <f>VLOOKUP(A1653,tabella,6,FALSE)</f>
        <v>20</v>
      </c>
    </row>
    <row r="1654" spans="1:2" x14ac:dyDescent="0.3">
      <c r="A1654" s="2">
        <v>1656</v>
      </c>
      <c r="B1654">
        <f>VLOOKUP(A1654,tabella,6,FALSE)</f>
        <v>0</v>
      </c>
    </row>
    <row r="1655" spans="1:2" x14ac:dyDescent="0.3">
      <c r="A1655" s="2">
        <v>1657</v>
      </c>
      <c r="B1655">
        <f>VLOOKUP(A1655,tabella,6,FALSE)</f>
        <v>30</v>
      </c>
    </row>
    <row r="1656" spans="1:2" x14ac:dyDescent="0.3">
      <c r="A1656" s="2">
        <v>1658</v>
      </c>
      <c r="B1656">
        <f>VLOOKUP(A1656,tabella,6,FALSE)</f>
        <v>0</v>
      </c>
    </row>
    <row r="1657" spans="1:2" x14ac:dyDescent="0.3">
      <c r="A1657" s="2">
        <v>1659</v>
      </c>
      <c r="B1657">
        <f>VLOOKUP(A1657,tabella,6,FALSE)</f>
        <v>30</v>
      </c>
    </row>
    <row r="1658" spans="1:2" x14ac:dyDescent="0.3">
      <c r="A1658" s="2">
        <v>1660</v>
      </c>
      <c r="B1658">
        <f>VLOOKUP(A1658,tabella,6,FALSE)</f>
        <v>0</v>
      </c>
    </row>
    <row r="1659" spans="1:2" x14ac:dyDescent="0.3">
      <c r="A1659" s="2">
        <v>1661</v>
      </c>
      <c r="B1659">
        <f>VLOOKUP(A1659,tabella,6,FALSE)</f>
        <v>30</v>
      </c>
    </row>
    <row r="1660" spans="1:2" x14ac:dyDescent="0.3">
      <c r="A1660" s="2">
        <v>1662</v>
      </c>
      <c r="B1660">
        <f>VLOOKUP(A1660,tabella,6,FALSE)</f>
        <v>0</v>
      </c>
    </row>
    <row r="1661" spans="1:2" x14ac:dyDescent="0.3">
      <c r="A1661" s="2">
        <v>1663</v>
      </c>
      <c r="B1661">
        <f>VLOOKUP(A1661,tabella,6,FALSE)</f>
        <v>20</v>
      </c>
    </row>
    <row r="1662" spans="1:2" x14ac:dyDescent="0.3">
      <c r="A1662" s="2">
        <v>1664</v>
      </c>
      <c r="B1662">
        <f>VLOOKUP(A1662,tabella,6,FALSE)</f>
        <v>0</v>
      </c>
    </row>
    <row r="1663" spans="1:2" x14ac:dyDescent="0.3">
      <c r="A1663" s="2">
        <v>1665</v>
      </c>
      <c r="B1663">
        <f>VLOOKUP(A1663,tabella,6,FALSE)</f>
        <v>20</v>
      </c>
    </row>
    <row r="1664" spans="1:2" x14ac:dyDescent="0.3">
      <c r="A1664" s="2">
        <v>1666</v>
      </c>
      <c r="B1664">
        <f>VLOOKUP(A1664,tabella,6,FALSE)</f>
        <v>30</v>
      </c>
    </row>
    <row r="1665" spans="1:2" x14ac:dyDescent="0.3">
      <c r="A1665" s="2">
        <v>1667</v>
      </c>
      <c r="B1665">
        <f>VLOOKUP(A1665,tabella,6,FALSE)</f>
        <v>0</v>
      </c>
    </row>
    <row r="1666" spans="1:2" x14ac:dyDescent="0.3">
      <c r="A1666" s="2">
        <v>1668</v>
      </c>
      <c r="B1666">
        <f>VLOOKUP(A1666,tabella,6,FALSE)</f>
        <v>30</v>
      </c>
    </row>
    <row r="1667" spans="1:2" x14ac:dyDescent="0.3">
      <c r="A1667" s="2">
        <v>1669</v>
      </c>
      <c r="B1667">
        <f>VLOOKUP(A1667,tabella,6,FALSE)</f>
        <v>0</v>
      </c>
    </row>
    <row r="1668" spans="1:2" x14ac:dyDescent="0.3">
      <c r="A1668" s="2">
        <v>1670</v>
      </c>
      <c r="B1668">
        <f>VLOOKUP(A1668,tabella,6,FALSE)</f>
        <v>20</v>
      </c>
    </row>
    <row r="1669" spans="1:2" x14ac:dyDescent="0.3">
      <c r="A1669" s="2">
        <v>1671</v>
      </c>
      <c r="B1669">
        <f>VLOOKUP(A1669,tabella,6,FALSE)</f>
        <v>30</v>
      </c>
    </row>
    <row r="1670" spans="1:2" x14ac:dyDescent="0.3">
      <c r="A1670" s="2">
        <v>1672</v>
      </c>
      <c r="B1670">
        <f>VLOOKUP(A1670,tabella,6,FALSE)</f>
        <v>20</v>
      </c>
    </row>
    <row r="1671" spans="1:2" x14ac:dyDescent="0.3">
      <c r="A1671" s="2">
        <v>1673</v>
      </c>
      <c r="B1671">
        <f>VLOOKUP(A1671,tabella,6,FALSE)</f>
        <v>0</v>
      </c>
    </row>
    <row r="1672" spans="1:2" x14ac:dyDescent="0.3">
      <c r="A1672" s="2">
        <v>1674</v>
      </c>
      <c r="B1672">
        <f>VLOOKUP(A1672,tabella,6,FALSE)</f>
        <v>20</v>
      </c>
    </row>
    <row r="1673" spans="1:2" x14ac:dyDescent="0.3">
      <c r="A1673" s="2">
        <v>1675</v>
      </c>
      <c r="B1673">
        <f>VLOOKUP(A1673,tabella,6,FALSE)</f>
        <v>0</v>
      </c>
    </row>
    <row r="1674" spans="1:2" x14ac:dyDescent="0.3">
      <c r="A1674" s="2">
        <v>1676</v>
      </c>
      <c r="B1674">
        <f>VLOOKUP(A1674,tabella,6,FALSE)</f>
        <v>30</v>
      </c>
    </row>
    <row r="1675" spans="1:2" x14ac:dyDescent="0.3">
      <c r="A1675" s="2">
        <v>1677</v>
      </c>
      <c r="B1675">
        <f>VLOOKUP(A1675,tabella,6,FALSE)</f>
        <v>0</v>
      </c>
    </row>
    <row r="1676" spans="1:2" x14ac:dyDescent="0.3">
      <c r="A1676" s="2">
        <v>1678</v>
      </c>
      <c r="B1676">
        <f>VLOOKUP(A1676,tabella,6,FALSE)</f>
        <v>20</v>
      </c>
    </row>
    <row r="1677" spans="1:2" x14ac:dyDescent="0.3">
      <c r="A1677" s="2">
        <v>1679</v>
      </c>
      <c r="B1677">
        <f>VLOOKUP(A1677,tabella,6,FALSE)</f>
        <v>20</v>
      </c>
    </row>
    <row r="1678" spans="1:2" x14ac:dyDescent="0.3">
      <c r="A1678" s="2">
        <v>1680</v>
      </c>
      <c r="B1678">
        <f>VLOOKUP(A1678,tabella,6,FALSE)</f>
        <v>30</v>
      </c>
    </row>
    <row r="1679" spans="1:2" x14ac:dyDescent="0.3">
      <c r="A1679" s="2">
        <v>1681</v>
      </c>
      <c r="B1679">
        <f>VLOOKUP(A1679,tabella,6,FALSE)</f>
        <v>0</v>
      </c>
    </row>
    <row r="1680" spans="1:2" x14ac:dyDescent="0.3">
      <c r="A1680" s="2">
        <v>1682</v>
      </c>
      <c r="B1680">
        <f>VLOOKUP(A1680,tabella,6,FALSE)</f>
        <v>0</v>
      </c>
    </row>
    <row r="1681" spans="1:2" x14ac:dyDescent="0.3">
      <c r="A1681" s="2">
        <v>1683</v>
      </c>
      <c r="B1681">
        <f>VLOOKUP(A1681,tabella,6,FALSE)</f>
        <v>30</v>
      </c>
    </row>
    <row r="1682" spans="1:2" x14ac:dyDescent="0.3">
      <c r="A1682" s="2">
        <v>1684</v>
      </c>
      <c r="B1682">
        <f>VLOOKUP(A1682,tabella,6,FALSE)</f>
        <v>30</v>
      </c>
    </row>
    <row r="1683" spans="1:2" x14ac:dyDescent="0.3">
      <c r="A1683" s="2">
        <v>1685</v>
      </c>
      <c r="B1683">
        <f>VLOOKUP(A1683,tabella,6,FALSE)</f>
        <v>0</v>
      </c>
    </row>
    <row r="1684" spans="1:2" x14ac:dyDescent="0.3">
      <c r="A1684" s="2">
        <v>1686</v>
      </c>
      <c r="B1684">
        <f>VLOOKUP(A1684,tabella,6,FALSE)</f>
        <v>30</v>
      </c>
    </row>
    <row r="1685" spans="1:2" x14ac:dyDescent="0.3">
      <c r="A1685" s="2">
        <v>1687</v>
      </c>
      <c r="B1685">
        <f>VLOOKUP(A1685,tabella,6,FALSE)</f>
        <v>0</v>
      </c>
    </row>
    <row r="1686" spans="1:2" x14ac:dyDescent="0.3">
      <c r="A1686" s="2">
        <v>1688</v>
      </c>
      <c r="B1686">
        <f>VLOOKUP(A1686,tabella,6,FALSE)</f>
        <v>20</v>
      </c>
    </row>
    <row r="1687" spans="1:2" x14ac:dyDescent="0.3">
      <c r="A1687" s="2">
        <v>1689</v>
      </c>
      <c r="B1687">
        <f>VLOOKUP(A1687,tabella,6,FALSE)</f>
        <v>0</v>
      </c>
    </row>
    <row r="1688" spans="1:2" x14ac:dyDescent="0.3">
      <c r="A1688" s="2">
        <v>1690</v>
      </c>
      <c r="B1688">
        <f>VLOOKUP(A1688,tabella,6,FALSE)</f>
        <v>20</v>
      </c>
    </row>
    <row r="1689" spans="1:2" x14ac:dyDescent="0.3">
      <c r="A1689" s="2">
        <v>1691</v>
      </c>
      <c r="B1689">
        <f>VLOOKUP(A1689,tabella,6,FALSE)</f>
        <v>0</v>
      </c>
    </row>
    <row r="1690" spans="1:2" x14ac:dyDescent="0.3">
      <c r="A1690" s="2">
        <v>1692</v>
      </c>
      <c r="B1690">
        <f>VLOOKUP(A1690,tabella,6,FALSE)</f>
        <v>20</v>
      </c>
    </row>
    <row r="1691" spans="1:2" x14ac:dyDescent="0.3">
      <c r="A1691" s="2">
        <v>1693</v>
      </c>
      <c r="B1691">
        <f>VLOOKUP(A1691,tabella,6,FALSE)</f>
        <v>30</v>
      </c>
    </row>
    <row r="1692" spans="1:2" x14ac:dyDescent="0.3">
      <c r="A1692" s="2">
        <v>1694</v>
      </c>
      <c r="B1692">
        <f>VLOOKUP(A1692,tabella,6,FALSE)</f>
        <v>30</v>
      </c>
    </row>
    <row r="1693" spans="1:2" x14ac:dyDescent="0.3">
      <c r="A1693" s="2">
        <v>1695</v>
      </c>
      <c r="B1693">
        <f>VLOOKUP(A1693,tabella,6,FALSE)</f>
        <v>0</v>
      </c>
    </row>
    <row r="1694" spans="1:2" x14ac:dyDescent="0.3">
      <c r="A1694" s="2">
        <v>1696</v>
      </c>
      <c r="B1694">
        <f>VLOOKUP(A1694,tabella,6,FALSE)</f>
        <v>0</v>
      </c>
    </row>
    <row r="1695" spans="1:2" x14ac:dyDescent="0.3">
      <c r="A1695" s="2">
        <v>1697</v>
      </c>
      <c r="B1695">
        <f>VLOOKUP(A1695,tabella,6,FALSE)</f>
        <v>30</v>
      </c>
    </row>
    <row r="1696" spans="1:2" x14ac:dyDescent="0.3">
      <c r="A1696" s="2">
        <v>1698</v>
      </c>
      <c r="B1696">
        <f>VLOOKUP(A1696,tabella,6,FALSE)</f>
        <v>0</v>
      </c>
    </row>
    <row r="1697" spans="1:2" x14ac:dyDescent="0.3">
      <c r="A1697" s="2">
        <v>1699</v>
      </c>
      <c r="B1697">
        <f>VLOOKUP(A1697,tabella,6,FALSE)</f>
        <v>30</v>
      </c>
    </row>
    <row r="1698" spans="1:2" x14ac:dyDescent="0.3">
      <c r="A1698" s="2">
        <v>1700</v>
      </c>
      <c r="B1698">
        <f>VLOOKUP(A1698,tabella,6,FALSE)</f>
        <v>30</v>
      </c>
    </row>
    <row r="1699" spans="1:2" x14ac:dyDescent="0.3">
      <c r="A1699" s="2">
        <v>1701</v>
      </c>
      <c r="B1699">
        <f>VLOOKUP(A1699,tabella,6,FALSE)</f>
        <v>0</v>
      </c>
    </row>
    <row r="1700" spans="1:2" x14ac:dyDescent="0.3">
      <c r="A1700" s="2">
        <v>1702</v>
      </c>
      <c r="B1700">
        <f>VLOOKUP(A1700,tabella,6,FALSE)</f>
        <v>20</v>
      </c>
    </row>
    <row r="1701" spans="1:2" x14ac:dyDescent="0.3">
      <c r="A1701" s="2">
        <v>1703</v>
      </c>
      <c r="B1701">
        <f>VLOOKUP(A1701,tabella,6,FALSE)</f>
        <v>0</v>
      </c>
    </row>
    <row r="1702" spans="1:2" x14ac:dyDescent="0.3">
      <c r="A1702" s="2">
        <v>1704</v>
      </c>
      <c r="B1702">
        <f>VLOOKUP(A1702,tabella,6,FALSE)</f>
        <v>0</v>
      </c>
    </row>
    <row r="1703" spans="1:2" x14ac:dyDescent="0.3">
      <c r="A1703" s="2">
        <v>1705</v>
      </c>
      <c r="B1703">
        <f>VLOOKUP(A1703,tabella,6,FALSE)</f>
        <v>0</v>
      </c>
    </row>
    <row r="1704" spans="1:2" x14ac:dyDescent="0.3">
      <c r="A1704" s="2">
        <v>1706</v>
      </c>
      <c r="B1704">
        <f>VLOOKUP(A1704,tabella,6,FALSE)</f>
        <v>20</v>
      </c>
    </row>
    <row r="1705" spans="1:2" x14ac:dyDescent="0.3">
      <c r="A1705" s="2">
        <v>1707</v>
      </c>
      <c r="B1705">
        <f>VLOOKUP(A1705,tabella,6,FALSE)</f>
        <v>30</v>
      </c>
    </row>
    <row r="1706" spans="1:2" x14ac:dyDescent="0.3">
      <c r="A1706" s="2">
        <v>1708</v>
      </c>
      <c r="B1706">
        <f>VLOOKUP(A1706,tabella,6,FALSE)</f>
        <v>0</v>
      </c>
    </row>
    <row r="1707" spans="1:2" x14ac:dyDescent="0.3">
      <c r="A1707" s="2">
        <v>1709</v>
      </c>
      <c r="B1707">
        <f>VLOOKUP(A1707,tabella,6,FALSE)</f>
        <v>30</v>
      </c>
    </row>
    <row r="1708" spans="1:2" x14ac:dyDescent="0.3">
      <c r="A1708" s="2">
        <v>1710</v>
      </c>
      <c r="B1708">
        <f>VLOOKUP(A1708,tabella,6,FALSE)</f>
        <v>30</v>
      </c>
    </row>
    <row r="1709" spans="1:2" x14ac:dyDescent="0.3">
      <c r="A1709" s="2">
        <v>1711</v>
      </c>
      <c r="B1709">
        <f>VLOOKUP(A1709,tabella,6,FALSE)</f>
        <v>30</v>
      </c>
    </row>
    <row r="1710" spans="1:2" x14ac:dyDescent="0.3">
      <c r="A1710" s="2">
        <v>1712</v>
      </c>
      <c r="B1710">
        <f>VLOOKUP(A1710,tabella,6,FALSE)</f>
        <v>0</v>
      </c>
    </row>
    <row r="1711" spans="1:2" x14ac:dyDescent="0.3">
      <c r="A1711" s="2">
        <v>1713</v>
      </c>
      <c r="B1711">
        <f>VLOOKUP(A1711,tabella,6,FALSE)</f>
        <v>20</v>
      </c>
    </row>
    <row r="1712" spans="1:2" x14ac:dyDescent="0.3">
      <c r="A1712" s="2">
        <v>1714</v>
      </c>
      <c r="B1712">
        <f>VLOOKUP(A1712,tabella,6,FALSE)</f>
        <v>0</v>
      </c>
    </row>
    <row r="1713" spans="1:2" x14ac:dyDescent="0.3">
      <c r="A1713" s="2">
        <v>1715</v>
      </c>
      <c r="B1713">
        <f>VLOOKUP(A1713,tabella,6,FALSE)</f>
        <v>0</v>
      </c>
    </row>
    <row r="1714" spans="1:2" x14ac:dyDescent="0.3">
      <c r="A1714" s="2">
        <v>1716</v>
      </c>
      <c r="B1714">
        <f>VLOOKUP(A1714,tabella,6,FALSE)</f>
        <v>30</v>
      </c>
    </row>
    <row r="1715" spans="1:2" x14ac:dyDescent="0.3">
      <c r="A1715" s="2">
        <v>1717</v>
      </c>
      <c r="B1715">
        <f>VLOOKUP(A1715,tabella,6,FALSE)</f>
        <v>20</v>
      </c>
    </row>
    <row r="1716" spans="1:2" x14ac:dyDescent="0.3">
      <c r="A1716" s="2">
        <v>1718</v>
      </c>
      <c r="B1716">
        <f>VLOOKUP(A1716,tabella,6,FALSE)</f>
        <v>0</v>
      </c>
    </row>
    <row r="1717" spans="1:2" x14ac:dyDescent="0.3">
      <c r="A1717" s="2">
        <v>1719</v>
      </c>
      <c r="B1717">
        <f>VLOOKUP(A1717,tabella,6,FALSE)</f>
        <v>0</v>
      </c>
    </row>
    <row r="1718" spans="1:2" x14ac:dyDescent="0.3">
      <c r="A1718" s="2">
        <v>1720</v>
      </c>
      <c r="B1718">
        <f>VLOOKUP(A1718,tabella,6,FALSE)</f>
        <v>30</v>
      </c>
    </row>
    <row r="1719" spans="1:2" x14ac:dyDescent="0.3">
      <c r="A1719" s="2">
        <v>1721</v>
      </c>
      <c r="B1719">
        <f>VLOOKUP(A1719,tabella,6,FALSE)</f>
        <v>0</v>
      </c>
    </row>
    <row r="1720" spans="1:2" x14ac:dyDescent="0.3">
      <c r="A1720" s="2">
        <v>1722</v>
      </c>
      <c r="B1720">
        <f>VLOOKUP(A1720,tabella,6,FALSE)</f>
        <v>30</v>
      </c>
    </row>
    <row r="1721" spans="1:2" x14ac:dyDescent="0.3">
      <c r="A1721" s="2">
        <v>1723</v>
      </c>
      <c r="B1721">
        <f>VLOOKUP(A1721,tabella,6,FALSE)</f>
        <v>0</v>
      </c>
    </row>
    <row r="1722" spans="1:2" x14ac:dyDescent="0.3">
      <c r="A1722" s="2">
        <v>1724</v>
      </c>
      <c r="B1722">
        <f>VLOOKUP(A1722,tabella,6,FALSE)</f>
        <v>20</v>
      </c>
    </row>
    <row r="1723" spans="1:2" x14ac:dyDescent="0.3">
      <c r="A1723" s="2">
        <v>1725</v>
      </c>
      <c r="B1723">
        <f>VLOOKUP(A1723,tabella,6,FALSE)</f>
        <v>20</v>
      </c>
    </row>
    <row r="1724" spans="1:2" x14ac:dyDescent="0.3">
      <c r="A1724" s="2">
        <v>1726</v>
      </c>
      <c r="B1724">
        <f>VLOOKUP(A1724,tabella,6,FALSE)</f>
        <v>30</v>
      </c>
    </row>
    <row r="1725" spans="1:2" x14ac:dyDescent="0.3">
      <c r="A1725" s="2">
        <v>1727</v>
      </c>
      <c r="B1725">
        <f>VLOOKUP(A1725,tabella,6,FALSE)</f>
        <v>0</v>
      </c>
    </row>
    <row r="1726" spans="1:2" x14ac:dyDescent="0.3">
      <c r="A1726" s="2">
        <v>1728</v>
      </c>
      <c r="B1726">
        <f>VLOOKUP(A1726,tabella,6,FALSE)</f>
        <v>20</v>
      </c>
    </row>
    <row r="1727" spans="1:2" x14ac:dyDescent="0.3">
      <c r="A1727" s="2">
        <v>1729</v>
      </c>
      <c r="B1727">
        <f>VLOOKUP(A1727,tabella,6,FALSE)</f>
        <v>20</v>
      </c>
    </row>
    <row r="1728" spans="1:2" x14ac:dyDescent="0.3">
      <c r="A1728" s="2">
        <v>1730</v>
      </c>
      <c r="B1728">
        <f>VLOOKUP(A1728,tabella,6,FALSE)</f>
        <v>30</v>
      </c>
    </row>
    <row r="1729" spans="1:2" x14ac:dyDescent="0.3">
      <c r="A1729" s="2">
        <v>1731</v>
      </c>
      <c r="B1729">
        <f>VLOOKUP(A1729,tabella,6,FALSE)</f>
        <v>0</v>
      </c>
    </row>
    <row r="1730" spans="1:2" x14ac:dyDescent="0.3">
      <c r="A1730" s="2">
        <v>1732</v>
      </c>
      <c r="B1730">
        <f>VLOOKUP(A1730,tabella,6,FALSE)</f>
        <v>20</v>
      </c>
    </row>
    <row r="1731" spans="1:2" x14ac:dyDescent="0.3">
      <c r="A1731" s="2">
        <v>1733</v>
      </c>
      <c r="B1731">
        <f>VLOOKUP(A1731,tabella,6,FALSE)</f>
        <v>0</v>
      </c>
    </row>
    <row r="1732" spans="1:2" x14ac:dyDescent="0.3">
      <c r="A1732" s="2">
        <v>1734</v>
      </c>
      <c r="B1732">
        <f>VLOOKUP(A1732,tabella,6,FALSE)</f>
        <v>20</v>
      </c>
    </row>
    <row r="1733" spans="1:2" x14ac:dyDescent="0.3">
      <c r="A1733" s="2">
        <v>1735</v>
      </c>
      <c r="B1733">
        <f>VLOOKUP(A1733,tabella,6,FALSE)</f>
        <v>0</v>
      </c>
    </row>
    <row r="1734" spans="1:2" x14ac:dyDescent="0.3">
      <c r="A1734" s="2">
        <v>1736</v>
      </c>
      <c r="B1734">
        <f>VLOOKUP(A1734,tabella,6,FALSE)</f>
        <v>30</v>
      </c>
    </row>
    <row r="1735" spans="1:2" x14ac:dyDescent="0.3">
      <c r="A1735" s="2">
        <v>1737</v>
      </c>
      <c r="B1735">
        <f>VLOOKUP(A1735,tabella,6,FALSE)</f>
        <v>20</v>
      </c>
    </row>
    <row r="1736" spans="1:2" x14ac:dyDescent="0.3">
      <c r="A1736" s="2">
        <v>1738</v>
      </c>
      <c r="B1736">
        <f>VLOOKUP(A1736,tabella,6,FALSE)</f>
        <v>30</v>
      </c>
    </row>
    <row r="1737" spans="1:2" x14ac:dyDescent="0.3">
      <c r="A1737" s="2">
        <v>1739</v>
      </c>
      <c r="B1737">
        <f>VLOOKUP(A1737,tabella,6,FALSE)</f>
        <v>0</v>
      </c>
    </row>
    <row r="1738" spans="1:2" x14ac:dyDescent="0.3">
      <c r="A1738" s="2">
        <v>1740</v>
      </c>
      <c r="B1738">
        <f>VLOOKUP(A1738,tabella,6,FALSE)</f>
        <v>0</v>
      </c>
    </row>
    <row r="1739" spans="1:2" x14ac:dyDescent="0.3">
      <c r="A1739" s="2">
        <v>1741</v>
      </c>
      <c r="B1739">
        <f>VLOOKUP(A1739,tabella,6,FALSE)</f>
        <v>20</v>
      </c>
    </row>
    <row r="1740" spans="1:2" x14ac:dyDescent="0.3">
      <c r="A1740" s="2">
        <v>1742</v>
      </c>
      <c r="B1740">
        <f>VLOOKUP(A1740,tabella,6,FALSE)</f>
        <v>0</v>
      </c>
    </row>
    <row r="1741" spans="1:2" x14ac:dyDescent="0.3">
      <c r="A1741" s="2">
        <v>1743</v>
      </c>
      <c r="B1741">
        <f>VLOOKUP(A1741,tabella,6,FALSE)</f>
        <v>0</v>
      </c>
    </row>
    <row r="1742" spans="1:2" x14ac:dyDescent="0.3">
      <c r="A1742" s="2">
        <v>1744</v>
      </c>
      <c r="B1742">
        <f>VLOOKUP(A1742,tabella,6,FALSE)</f>
        <v>30</v>
      </c>
    </row>
    <row r="1743" spans="1:2" x14ac:dyDescent="0.3">
      <c r="A1743" s="2">
        <v>1745</v>
      </c>
      <c r="B1743">
        <f>VLOOKUP(A1743,tabella,6,FALSE)</f>
        <v>0</v>
      </c>
    </row>
    <row r="1744" spans="1:2" x14ac:dyDescent="0.3">
      <c r="A1744" s="2">
        <v>1746</v>
      </c>
      <c r="B1744">
        <f>VLOOKUP(A1744,tabella,6,FALSE)</f>
        <v>30</v>
      </c>
    </row>
    <row r="1745" spans="1:2" x14ac:dyDescent="0.3">
      <c r="A1745" s="2">
        <v>1747</v>
      </c>
      <c r="B1745">
        <f>VLOOKUP(A1745,tabella,6,FALSE)</f>
        <v>0</v>
      </c>
    </row>
    <row r="1746" spans="1:2" x14ac:dyDescent="0.3">
      <c r="A1746" s="2">
        <v>1748</v>
      </c>
      <c r="B1746">
        <f>VLOOKUP(A1746,tabella,6,FALSE)</f>
        <v>20</v>
      </c>
    </row>
    <row r="1747" spans="1:2" x14ac:dyDescent="0.3">
      <c r="A1747" s="2">
        <v>1749</v>
      </c>
      <c r="B1747">
        <f>VLOOKUP(A1747,tabella,6,FALSE)</f>
        <v>0</v>
      </c>
    </row>
    <row r="1748" spans="1:2" x14ac:dyDescent="0.3">
      <c r="A1748" s="2">
        <v>1750</v>
      </c>
      <c r="B1748">
        <f>VLOOKUP(A1748,tabella,6,FALSE)</f>
        <v>20</v>
      </c>
    </row>
    <row r="1749" spans="1:2" x14ac:dyDescent="0.3">
      <c r="A1749" s="2">
        <v>1751</v>
      </c>
      <c r="B1749">
        <f>VLOOKUP(A1749,tabella,6,FALSE)</f>
        <v>0</v>
      </c>
    </row>
    <row r="1750" spans="1:2" x14ac:dyDescent="0.3">
      <c r="A1750" s="2">
        <v>1752</v>
      </c>
      <c r="B1750">
        <f>VLOOKUP(A1750,tabella,6,FALSE)</f>
        <v>20</v>
      </c>
    </row>
    <row r="1751" spans="1:2" x14ac:dyDescent="0.3">
      <c r="A1751" s="2">
        <v>1753</v>
      </c>
      <c r="B1751">
        <f>VLOOKUP(A1751,tabella,6,FALSE)</f>
        <v>30</v>
      </c>
    </row>
    <row r="1752" spans="1:2" x14ac:dyDescent="0.3">
      <c r="A1752" s="2">
        <v>1754</v>
      </c>
      <c r="B1752">
        <f>VLOOKUP(A1752,tabella,6,FALSE)</f>
        <v>0</v>
      </c>
    </row>
    <row r="1753" spans="1:2" x14ac:dyDescent="0.3">
      <c r="A1753" s="2">
        <v>1755</v>
      </c>
      <c r="B1753">
        <f>VLOOKUP(A1753,tabella,6,FALSE)</f>
        <v>0</v>
      </c>
    </row>
    <row r="1754" spans="1:2" x14ac:dyDescent="0.3">
      <c r="A1754" s="2">
        <v>1756</v>
      </c>
      <c r="B1754">
        <f>VLOOKUP(A1754,tabella,6,FALSE)</f>
        <v>20</v>
      </c>
    </row>
    <row r="1755" spans="1:2" x14ac:dyDescent="0.3">
      <c r="A1755" s="2">
        <v>1757</v>
      </c>
      <c r="B1755">
        <f>VLOOKUP(A1755,tabella,6,FALSE)</f>
        <v>30</v>
      </c>
    </row>
    <row r="1756" spans="1:2" x14ac:dyDescent="0.3">
      <c r="A1756" s="2">
        <v>1758</v>
      </c>
      <c r="B1756">
        <f>VLOOKUP(A1756,tabella,6,FALSE)</f>
        <v>0</v>
      </c>
    </row>
    <row r="1757" spans="1:2" x14ac:dyDescent="0.3">
      <c r="A1757" s="2">
        <v>1759</v>
      </c>
      <c r="B1757">
        <f>VLOOKUP(A1757,tabella,6,FALSE)</f>
        <v>20</v>
      </c>
    </row>
    <row r="1758" spans="1:2" x14ac:dyDescent="0.3">
      <c r="A1758" s="2">
        <v>1760</v>
      </c>
      <c r="B1758">
        <f>VLOOKUP(A1758,tabella,6,FALSE)</f>
        <v>0</v>
      </c>
    </row>
    <row r="1759" spans="1:2" x14ac:dyDescent="0.3">
      <c r="A1759" s="2">
        <v>1761</v>
      </c>
      <c r="B1759">
        <f>VLOOKUP(A1759,tabella,6,FALSE)</f>
        <v>20</v>
      </c>
    </row>
    <row r="1760" spans="1:2" x14ac:dyDescent="0.3">
      <c r="A1760" s="2">
        <v>1762</v>
      </c>
      <c r="B1760">
        <f>VLOOKUP(A1760,tabella,6,FALSE)</f>
        <v>30</v>
      </c>
    </row>
    <row r="1761" spans="1:2" x14ac:dyDescent="0.3">
      <c r="A1761" s="2">
        <v>1763</v>
      </c>
      <c r="B1761">
        <f>VLOOKUP(A1761,tabella,6,FALSE)</f>
        <v>0</v>
      </c>
    </row>
    <row r="1762" spans="1:2" x14ac:dyDescent="0.3">
      <c r="A1762" s="2">
        <v>1764</v>
      </c>
      <c r="B1762">
        <f>VLOOKUP(A1762,tabella,6,FALSE)</f>
        <v>30</v>
      </c>
    </row>
    <row r="1763" spans="1:2" x14ac:dyDescent="0.3">
      <c r="A1763" s="2">
        <v>1765</v>
      </c>
      <c r="B1763">
        <f>VLOOKUP(A1763,tabella,6,FALSE)</f>
        <v>20</v>
      </c>
    </row>
    <row r="1764" spans="1:2" x14ac:dyDescent="0.3">
      <c r="A1764" s="2">
        <v>1766</v>
      </c>
      <c r="B1764">
        <f>VLOOKUP(A1764,tabella,6,FALSE)</f>
        <v>0</v>
      </c>
    </row>
    <row r="1765" spans="1:2" x14ac:dyDescent="0.3">
      <c r="A1765" s="2">
        <v>1767</v>
      </c>
      <c r="B1765">
        <f>VLOOKUP(A1765,tabella,6,FALSE)</f>
        <v>0</v>
      </c>
    </row>
    <row r="1766" spans="1:2" x14ac:dyDescent="0.3">
      <c r="A1766" s="2">
        <v>1768</v>
      </c>
      <c r="B1766">
        <f>VLOOKUP(A1766,tabella,6,FALSE)</f>
        <v>0</v>
      </c>
    </row>
    <row r="1767" spans="1:2" x14ac:dyDescent="0.3">
      <c r="A1767" s="2">
        <v>1769</v>
      </c>
      <c r="B1767">
        <f>VLOOKUP(A1767,tabella,6,FALSE)</f>
        <v>20</v>
      </c>
    </row>
    <row r="1768" spans="1:2" x14ac:dyDescent="0.3">
      <c r="A1768" s="2">
        <v>1770</v>
      </c>
      <c r="B1768">
        <f>VLOOKUP(A1768,tabella,6,FALSE)</f>
        <v>0</v>
      </c>
    </row>
    <row r="1769" spans="1:2" x14ac:dyDescent="0.3">
      <c r="A1769" s="2">
        <v>1771</v>
      </c>
      <c r="B1769">
        <f>VLOOKUP(A1769,tabella,6,FALSE)</f>
        <v>0</v>
      </c>
    </row>
    <row r="1770" spans="1:2" x14ac:dyDescent="0.3">
      <c r="A1770" s="2">
        <v>1772</v>
      </c>
      <c r="B1770">
        <f>VLOOKUP(A1770,tabella,6,FALSE)</f>
        <v>0</v>
      </c>
    </row>
    <row r="1771" spans="1:2" x14ac:dyDescent="0.3">
      <c r="A1771" s="2">
        <v>1773</v>
      </c>
      <c r="B1771">
        <f>VLOOKUP(A1771,tabella,6,FALSE)</f>
        <v>20</v>
      </c>
    </row>
    <row r="1772" spans="1:2" x14ac:dyDescent="0.3">
      <c r="A1772" s="2">
        <v>1774</v>
      </c>
      <c r="B1772">
        <f>VLOOKUP(A1772,tabella,6,FALSE)</f>
        <v>30</v>
      </c>
    </row>
    <row r="1773" spans="1:2" x14ac:dyDescent="0.3">
      <c r="A1773" s="2">
        <v>1775</v>
      </c>
      <c r="B1773">
        <f>VLOOKUP(A1773,tabella,6,FALSE)</f>
        <v>0</v>
      </c>
    </row>
    <row r="1774" spans="1:2" x14ac:dyDescent="0.3">
      <c r="A1774" s="2">
        <v>1776</v>
      </c>
      <c r="B1774">
        <f>VLOOKUP(A1774,tabella,6,FALSE)</f>
        <v>20</v>
      </c>
    </row>
    <row r="1775" spans="1:2" x14ac:dyDescent="0.3">
      <c r="A1775" s="2">
        <v>1777</v>
      </c>
      <c r="B1775">
        <f>VLOOKUP(A1775,tabella,6,FALSE)</f>
        <v>0</v>
      </c>
    </row>
    <row r="1776" spans="1:2" x14ac:dyDescent="0.3">
      <c r="A1776" s="2">
        <v>1778</v>
      </c>
      <c r="B1776">
        <f>VLOOKUP(A1776,tabella,6,FALSE)</f>
        <v>30</v>
      </c>
    </row>
    <row r="1777" spans="1:2" x14ac:dyDescent="0.3">
      <c r="A1777" s="2">
        <v>1779</v>
      </c>
      <c r="B1777">
        <f>VLOOKUP(A1777,tabella,6,FALSE)</f>
        <v>20</v>
      </c>
    </row>
    <row r="1778" spans="1:2" x14ac:dyDescent="0.3">
      <c r="A1778" s="2">
        <v>1780</v>
      </c>
      <c r="B1778">
        <f>VLOOKUP(A1778,tabella,6,FALSE)</f>
        <v>20</v>
      </c>
    </row>
    <row r="1779" spans="1:2" x14ac:dyDescent="0.3">
      <c r="A1779" s="2">
        <v>1781</v>
      </c>
      <c r="B1779">
        <f>VLOOKUP(A1779,tabella,6,FALSE)</f>
        <v>0</v>
      </c>
    </row>
    <row r="1780" spans="1:2" x14ac:dyDescent="0.3">
      <c r="A1780" s="2">
        <v>1782</v>
      </c>
      <c r="B1780">
        <f>VLOOKUP(A1780,tabella,6,FALSE)</f>
        <v>20</v>
      </c>
    </row>
    <row r="1781" spans="1:2" x14ac:dyDescent="0.3">
      <c r="A1781" s="2">
        <v>1783</v>
      </c>
      <c r="B1781">
        <f>VLOOKUP(A1781,tabella,6,FALSE)</f>
        <v>0</v>
      </c>
    </row>
    <row r="1782" spans="1:2" x14ac:dyDescent="0.3">
      <c r="A1782" s="2">
        <v>1784</v>
      </c>
      <c r="B1782">
        <f>VLOOKUP(A1782,tabella,6,FALSE)</f>
        <v>30</v>
      </c>
    </row>
    <row r="1783" spans="1:2" x14ac:dyDescent="0.3">
      <c r="A1783" s="2">
        <v>1785</v>
      </c>
      <c r="B1783">
        <f>VLOOKUP(A1783,tabella,6,FALSE)</f>
        <v>20</v>
      </c>
    </row>
    <row r="1784" spans="1:2" x14ac:dyDescent="0.3">
      <c r="A1784" s="2">
        <v>1786</v>
      </c>
      <c r="B1784">
        <f>VLOOKUP(A1784,tabella,6,FALSE)</f>
        <v>20</v>
      </c>
    </row>
    <row r="1785" spans="1:2" x14ac:dyDescent="0.3">
      <c r="A1785" s="2">
        <v>1787</v>
      </c>
      <c r="B1785">
        <f>VLOOKUP(A1785,tabella,6,FALSE)</f>
        <v>0</v>
      </c>
    </row>
    <row r="1786" spans="1:2" x14ac:dyDescent="0.3">
      <c r="A1786" s="2">
        <v>1788</v>
      </c>
      <c r="B1786">
        <f>VLOOKUP(A1786,tabella,6,FALSE)</f>
        <v>30</v>
      </c>
    </row>
    <row r="1787" spans="1:2" x14ac:dyDescent="0.3">
      <c r="A1787" s="2">
        <v>1789</v>
      </c>
      <c r="B1787">
        <f>VLOOKUP(A1787,tabella,6,FALSE)</f>
        <v>30</v>
      </c>
    </row>
    <row r="1788" spans="1:2" x14ac:dyDescent="0.3">
      <c r="A1788" s="2">
        <v>1790</v>
      </c>
      <c r="B1788">
        <f>VLOOKUP(A1788,tabella,6,FALSE)</f>
        <v>0</v>
      </c>
    </row>
    <row r="1789" spans="1:2" x14ac:dyDescent="0.3">
      <c r="A1789" s="2">
        <v>1791</v>
      </c>
      <c r="B1789">
        <f>VLOOKUP(A1789,tabella,6,FALSE)</f>
        <v>30</v>
      </c>
    </row>
    <row r="1790" spans="1:2" x14ac:dyDescent="0.3">
      <c r="A1790" s="2">
        <v>1792</v>
      </c>
      <c r="B1790">
        <f>VLOOKUP(A1790,tabella,6,FALSE)</f>
        <v>0</v>
      </c>
    </row>
    <row r="1791" spans="1:2" x14ac:dyDescent="0.3">
      <c r="A1791" s="2">
        <v>1793</v>
      </c>
      <c r="B1791">
        <f>VLOOKUP(A1791,tabella,6,FALSE)</f>
        <v>0</v>
      </c>
    </row>
    <row r="1792" spans="1:2" x14ac:dyDescent="0.3">
      <c r="A1792" s="2">
        <v>1794</v>
      </c>
      <c r="B1792">
        <f>VLOOKUP(A1792,tabella,6,FALSE)</f>
        <v>0</v>
      </c>
    </row>
    <row r="1793" spans="1:2" x14ac:dyDescent="0.3">
      <c r="A1793" s="2">
        <v>1795</v>
      </c>
      <c r="B1793">
        <f>VLOOKUP(A1793,tabella,6,FALSE)</f>
        <v>30</v>
      </c>
    </row>
    <row r="1794" spans="1:2" x14ac:dyDescent="0.3">
      <c r="A1794" s="2">
        <v>1796</v>
      </c>
      <c r="B1794">
        <f>VLOOKUP(A1794,tabella,6,FALSE)</f>
        <v>20</v>
      </c>
    </row>
    <row r="1795" spans="1:2" x14ac:dyDescent="0.3">
      <c r="A1795" s="2">
        <v>1797</v>
      </c>
      <c r="B1795">
        <f>VLOOKUP(A1795,tabella,6,FALSE)</f>
        <v>0</v>
      </c>
    </row>
    <row r="1796" spans="1:2" x14ac:dyDescent="0.3">
      <c r="A1796" s="2">
        <v>1798</v>
      </c>
      <c r="B1796">
        <f>VLOOKUP(A1796,tabella,6,FALSE)</f>
        <v>30</v>
      </c>
    </row>
    <row r="1797" spans="1:2" x14ac:dyDescent="0.3">
      <c r="A1797" s="2">
        <v>1799</v>
      </c>
      <c r="B1797">
        <f>VLOOKUP(A1797,tabella,6,FALSE)</f>
        <v>30</v>
      </c>
    </row>
    <row r="1798" spans="1:2" x14ac:dyDescent="0.3">
      <c r="A1798" s="2">
        <v>1800</v>
      </c>
      <c r="B1798">
        <f>VLOOKUP(A1798,tabella,6,FALSE)</f>
        <v>0</v>
      </c>
    </row>
    <row r="1799" spans="1:2" x14ac:dyDescent="0.3">
      <c r="A1799" s="2">
        <v>1801</v>
      </c>
      <c r="B1799">
        <f>VLOOKUP(A1799,tabella,6,FALSE)</f>
        <v>20</v>
      </c>
    </row>
    <row r="1800" spans="1:2" x14ac:dyDescent="0.3">
      <c r="A1800" s="2">
        <v>1802</v>
      </c>
      <c r="B1800">
        <f>VLOOKUP(A1800,tabella,6,FALSE)</f>
        <v>0</v>
      </c>
    </row>
    <row r="1801" spans="1:2" x14ac:dyDescent="0.3">
      <c r="A1801" s="2">
        <v>1803</v>
      </c>
      <c r="B1801">
        <f>VLOOKUP(A1801,tabella,6,FALSE)</f>
        <v>30</v>
      </c>
    </row>
    <row r="1802" spans="1:2" x14ac:dyDescent="0.3">
      <c r="A1802" s="2">
        <v>1804</v>
      </c>
      <c r="B1802">
        <f>VLOOKUP(A1802,tabella,6,FALSE)</f>
        <v>0</v>
      </c>
    </row>
    <row r="1803" spans="1:2" x14ac:dyDescent="0.3">
      <c r="A1803" s="2">
        <v>1805</v>
      </c>
      <c r="B1803">
        <f>VLOOKUP(A1803,tabella,6,FALSE)</f>
        <v>30</v>
      </c>
    </row>
    <row r="1804" spans="1:2" x14ac:dyDescent="0.3">
      <c r="A1804" s="2">
        <v>1806</v>
      </c>
      <c r="B1804">
        <f>VLOOKUP(A1804,tabella,6,FALSE)</f>
        <v>20</v>
      </c>
    </row>
    <row r="1805" spans="1:2" x14ac:dyDescent="0.3">
      <c r="A1805" s="2">
        <v>1807</v>
      </c>
      <c r="B1805">
        <f>VLOOKUP(A1805,tabella,6,FALSE)</f>
        <v>0</v>
      </c>
    </row>
    <row r="1806" spans="1:2" x14ac:dyDescent="0.3">
      <c r="A1806" s="2">
        <v>1808</v>
      </c>
      <c r="B1806">
        <f>VLOOKUP(A1806,tabella,6,FALSE)</f>
        <v>20</v>
      </c>
    </row>
    <row r="1807" spans="1:2" x14ac:dyDescent="0.3">
      <c r="A1807" s="2">
        <v>1809</v>
      </c>
      <c r="B1807">
        <f>VLOOKUP(A1807,tabella,6,FALSE)</f>
        <v>30</v>
      </c>
    </row>
    <row r="1808" spans="1:2" x14ac:dyDescent="0.3">
      <c r="A1808" s="2">
        <v>1810</v>
      </c>
      <c r="B1808">
        <f>VLOOKUP(A1808,tabella,6,FALSE)</f>
        <v>0</v>
      </c>
    </row>
    <row r="1809" spans="1:2" x14ac:dyDescent="0.3">
      <c r="A1809" s="2">
        <v>1811</v>
      </c>
      <c r="B1809">
        <f>VLOOKUP(A1809,tabella,6,FALSE)</f>
        <v>20</v>
      </c>
    </row>
    <row r="1810" spans="1:2" x14ac:dyDescent="0.3">
      <c r="A1810" s="2">
        <v>1812</v>
      </c>
      <c r="B1810">
        <f>VLOOKUP(A1810,tabella,6,FALSE)</f>
        <v>20</v>
      </c>
    </row>
    <row r="1811" spans="1:2" x14ac:dyDescent="0.3">
      <c r="A1811" s="2">
        <v>1813</v>
      </c>
      <c r="B1811">
        <f>VLOOKUP(A1811,tabella,6,FALSE)</f>
        <v>0</v>
      </c>
    </row>
    <row r="1812" spans="1:2" x14ac:dyDescent="0.3">
      <c r="A1812" s="2">
        <v>1814</v>
      </c>
      <c r="B1812">
        <f>VLOOKUP(A1812,tabella,6,FALSE)</f>
        <v>0</v>
      </c>
    </row>
    <row r="1813" spans="1:2" x14ac:dyDescent="0.3">
      <c r="A1813" s="2">
        <v>1815</v>
      </c>
      <c r="B1813">
        <f>VLOOKUP(A1813,tabella,6,FALSE)</f>
        <v>20</v>
      </c>
    </row>
    <row r="1814" spans="1:2" x14ac:dyDescent="0.3">
      <c r="A1814" s="2">
        <v>1816</v>
      </c>
      <c r="B1814">
        <f>VLOOKUP(A1814,tabella,6,FALSE)</f>
        <v>20</v>
      </c>
    </row>
    <row r="1815" spans="1:2" x14ac:dyDescent="0.3">
      <c r="A1815" s="2">
        <v>1817</v>
      </c>
      <c r="B1815">
        <f>VLOOKUP(A1815,tabella,6,FALSE)</f>
        <v>0</v>
      </c>
    </row>
    <row r="1816" spans="1:2" x14ac:dyDescent="0.3">
      <c r="A1816" s="2">
        <v>1818</v>
      </c>
      <c r="B1816">
        <f>VLOOKUP(A1816,tabella,6,FALSE)</f>
        <v>20</v>
      </c>
    </row>
    <row r="1817" spans="1:2" x14ac:dyDescent="0.3">
      <c r="A1817" s="2">
        <v>1819</v>
      </c>
      <c r="B1817">
        <f>VLOOKUP(A1817,tabella,6,FALSE)</f>
        <v>0</v>
      </c>
    </row>
    <row r="1818" spans="1:2" x14ac:dyDescent="0.3">
      <c r="A1818" s="2">
        <v>1820</v>
      </c>
      <c r="B1818">
        <f>VLOOKUP(A1818,tabella,6,FALSE)</f>
        <v>10</v>
      </c>
    </row>
    <row r="1819" spans="1:2" x14ac:dyDescent="0.3">
      <c r="A1819" s="2">
        <v>1821</v>
      </c>
      <c r="B1819">
        <f>VLOOKUP(A1819,tabella,6,FALSE)</f>
        <v>20</v>
      </c>
    </row>
    <row r="1820" spans="1:2" x14ac:dyDescent="0.3">
      <c r="A1820" s="2">
        <v>1822</v>
      </c>
      <c r="B1820">
        <f>VLOOKUP(A1820,tabella,6,FALSE)</f>
        <v>20</v>
      </c>
    </row>
    <row r="1821" spans="1:2" x14ac:dyDescent="0.3">
      <c r="A1821" s="2">
        <v>1823</v>
      </c>
      <c r="B1821">
        <f>VLOOKUP(A1821,tabella,6,FALSE)</f>
        <v>20</v>
      </c>
    </row>
    <row r="1822" spans="1:2" x14ac:dyDescent="0.3">
      <c r="A1822" s="2">
        <v>1824</v>
      </c>
      <c r="B1822">
        <f>VLOOKUP(A1822,tabella,6,FALSE)</f>
        <v>20</v>
      </c>
    </row>
    <row r="1823" spans="1:2" x14ac:dyDescent="0.3">
      <c r="A1823" s="2">
        <v>1825</v>
      </c>
      <c r="B1823">
        <f>VLOOKUP(A1823,tabella,6,FALSE)</f>
        <v>10</v>
      </c>
    </row>
    <row r="1824" spans="1:2" x14ac:dyDescent="0.3">
      <c r="A1824" s="2">
        <v>1826</v>
      </c>
      <c r="B1824">
        <f>VLOOKUP(A1824,tabella,6,FALSE)</f>
        <v>0</v>
      </c>
    </row>
    <row r="1825" spans="1:2" x14ac:dyDescent="0.3">
      <c r="A1825" s="2">
        <v>1827</v>
      </c>
      <c r="B1825">
        <f>VLOOKUP(A1825,tabella,6,FALSE)</f>
        <v>0</v>
      </c>
    </row>
    <row r="1826" spans="1:2" x14ac:dyDescent="0.3">
      <c r="A1826" s="2">
        <v>1828</v>
      </c>
      <c r="B1826">
        <f>VLOOKUP(A1826,tabella,6,FALSE)</f>
        <v>0</v>
      </c>
    </row>
    <row r="1827" spans="1:2" x14ac:dyDescent="0.3">
      <c r="A1827" s="2">
        <v>1829</v>
      </c>
      <c r="B1827">
        <f>VLOOKUP(A1827,tabella,6,FALSE)</f>
        <v>0</v>
      </c>
    </row>
    <row r="1828" spans="1:2" x14ac:dyDescent="0.3">
      <c r="A1828" s="2">
        <v>1830</v>
      </c>
      <c r="B1828">
        <f>VLOOKUP(A1828,tabella,6,FALSE)</f>
        <v>10</v>
      </c>
    </row>
    <row r="1829" spans="1:2" x14ac:dyDescent="0.3">
      <c r="A1829" s="2">
        <v>1831</v>
      </c>
      <c r="B1829">
        <f>VLOOKUP(A1829,tabella,6,FALSE)</f>
        <v>0</v>
      </c>
    </row>
    <row r="1830" spans="1:2" x14ac:dyDescent="0.3">
      <c r="A1830" s="2">
        <v>1832</v>
      </c>
      <c r="B1830">
        <f>VLOOKUP(A1830,tabella,6,FALSE)</f>
        <v>10</v>
      </c>
    </row>
    <row r="1831" spans="1:2" x14ac:dyDescent="0.3">
      <c r="A1831" s="2">
        <v>1833</v>
      </c>
      <c r="B1831">
        <f>VLOOKUP(A1831,tabella,6,FALSE)</f>
        <v>20</v>
      </c>
    </row>
    <row r="1832" spans="1:2" x14ac:dyDescent="0.3">
      <c r="A1832" s="2">
        <v>1834</v>
      </c>
      <c r="B1832">
        <f>VLOOKUP(A1832,tabella,6,FALSE)</f>
        <v>0</v>
      </c>
    </row>
    <row r="1833" spans="1:2" x14ac:dyDescent="0.3">
      <c r="A1833" s="2">
        <v>1835</v>
      </c>
      <c r="B1833">
        <f>VLOOKUP(A1833,tabella,6,FALSE)</f>
        <v>10</v>
      </c>
    </row>
    <row r="1834" spans="1:2" x14ac:dyDescent="0.3">
      <c r="A1834" s="2">
        <v>1836</v>
      </c>
      <c r="B1834">
        <f>VLOOKUP(A1834,tabella,6,FALSE)</f>
        <v>10</v>
      </c>
    </row>
    <row r="1835" spans="1:2" x14ac:dyDescent="0.3">
      <c r="A1835" s="2">
        <v>1837</v>
      </c>
      <c r="B1835">
        <f>VLOOKUP(A1835,tabella,6,FALSE)</f>
        <v>0</v>
      </c>
    </row>
    <row r="1836" spans="1:2" x14ac:dyDescent="0.3">
      <c r="A1836" s="2">
        <v>1838</v>
      </c>
      <c r="B1836">
        <f>VLOOKUP(A1836,tabella,6,FALSE)</f>
        <v>20</v>
      </c>
    </row>
    <row r="1837" spans="1:2" x14ac:dyDescent="0.3">
      <c r="A1837" s="2">
        <v>1839</v>
      </c>
      <c r="B1837">
        <f>VLOOKUP(A1837,tabella,6,FALSE)</f>
        <v>0</v>
      </c>
    </row>
    <row r="1838" spans="1:2" x14ac:dyDescent="0.3">
      <c r="A1838" s="2">
        <v>1840</v>
      </c>
      <c r="B1838">
        <f>VLOOKUP(A1838,tabella,6,FALSE)</f>
        <v>20</v>
      </c>
    </row>
    <row r="1839" spans="1:2" x14ac:dyDescent="0.3">
      <c r="A1839" s="2">
        <v>1841</v>
      </c>
      <c r="B1839">
        <f>VLOOKUP(A1839,tabella,6,FALSE)</f>
        <v>0</v>
      </c>
    </row>
    <row r="1840" spans="1:2" x14ac:dyDescent="0.3">
      <c r="A1840" s="2">
        <v>1842</v>
      </c>
      <c r="B1840">
        <f>VLOOKUP(A1840,tabella,6,FALSE)</f>
        <v>10</v>
      </c>
    </row>
    <row r="1841" spans="1:2" x14ac:dyDescent="0.3">
      <c r="A1841" s="2">
        <v>1843</v>
      </c>
      <c r="B1841">
        <f>VLOOKUP(A1841,tabella,6,FALSE)</f>
        <v>20</v>
      </c>
    </row>
    <row r="1842" spans="1:2" x14ac:dyDescent="0.3">
      <c r="A1842" s="2">
        <v>1844</v>
      </c>
      <c r="B1842">
        <f>VLOOKUP(A1842,tabella,6,FALSE)</f>
        <v>0</v>
      </c>
    </row>
    <row r="1843" spans="1:2" x14ac:dyDescent="0.3">
      <c r="A1843" s="2">
        <v>1845</v>
      </c>
      <c r="B1843">
        <f>VLOOKUP(A1843,tabella,6,FALSE)</f>
        <v>20</v>
      </c>
    </row>
    <row r="1844" spans="1:2" x14ac:dyDescent="0.3">
      <c r="A1844" s="2">
        <v>1846</v>
      </c>
      <c r="B1844">
        <f>VLOOKUP(A1844,tabella,6,FALSE)</f>
        <v>10</v>
      </c>
    </row>
    <row r="1845" spans="1:2" x14ac:dyDescent="0.3">
      <c r="A1845" s="2">
        <v>1847</v>
      </c>
      <c r="B1845">
        <f>VLOOKUP(A1845,tabella,6,FALSE)</f>
        <v>20</v>
      </c>
    </row>
    <row r="1846" spans="1:2" x14ac:dyDescent="0.3">
      <c r="A1846" s="2">
        <v>1848</v>
      </c>
      <c r="B1846">
        <f>VLOOKUP(A1846,tabella,6,FALSE)</f>
        <v>0</v>
      </c>
    </row>
    <row r="1847" spans="1:2" x14ac:dyDescent="0.3">
      <c r="A1847" s="2">
        <v>1849</v>
      </c>
      <c r="B1847">
        <f>VLOOKUP(A1847,tabella,6,FALSE)</f>
        <v>10</v>
      </c>
    </row>
    <row r="1848" spans="1:2" x14ac:dyDescent="0.3">
      <c r="A1848" s="2">
        <v>1850</v>
      </c>
      <c r="B1848">
        <f>VLOOKUP(A1848,tabella,6,FALSE)</f>
        <v>10</v>
      </c>
    </row>
    <row r="1849" spans="1:2" x14ac:dyDescent="0.3">
      <c r="A1849" s="2">
        <v>1851</v>
      </c>
      <c r="B1849">
        <f>VLOOKUP(A1849,tabella,6,FALSE)</f>
        <v>0</v>
      </c>
    </row>
    <row r="1850" spans="1:2" x14ac:dyDescent="0.3">
      <c r="A1850" s="2">
        <v>1852</v>
      </c>
      <c r="B1850">
        <f>VLOOKUP(A1850,tabella,6,FALSE)</f>
        <v>20</v>
      </c>
    </row>
    <row r="1851" spans="1:2" x14ac:dyDescent="0.3">
      <c r="A1851" s="2">
        <v>1853</v>
      </c>
      <c r="B1851">
        <f>VLOOKUP(A1851,tabella,6,FALSE)</f>
        <v>0</v>
      </c>
    </row>
    <row r="1852" spans="1:2" x14ac:dyDescent="0.3">
      <c r="A1852" s="2">
        <v>1854</v>
      </c>
      <c r="B1852">
        <f>VLOOKUP(A1852,tabella,6,FALSE)</f>
        <v>10</v>
      </c>
    </row>
    <row r="1853" spans="1:2" x14ac:dyDescent="0.3">
      <c r="A1853" s="2">
        <v>1855</v>
      </c>
      <c r="B1853">
        <f>VLOOKUP(A1853,tabella,6,FALSE)</f>
        <v>10</v>
      </c>
    </row>
    <row r="1854" spans="1:2" x14ac:dyDescent="0.3">
      <c r="A1854" s="2">
        <v>1856</v>
      </c>
      <c r="B1854">
        <f>VLOOKUP(A1854,tabella,6,FALSE)</f>
        <v>0</v>
      </c>
    </row>
    <row r="1855" spans="1:2" x14ac:dyDescent="0.3">
      <c r="A1855" s="2">
        <v>1857</v>
      </c>
      <c r="B1855">
        <f>VLOOKUP(A1855,tabella,6,FALSE)</f>
        <v>10</v>
      </c>
    </row>
    <row r="1856" spans="1:2" x14ac:dyDescent="0.3">
      <c r="A1856" s="2">
        <v>1858</v>
      </c>
      <c r="B1856">
        <f>VLOOKUP(A1856,tabella,6,FALSE)</f>
        <v>0</v>
      </c>
    </row>
    <row r="1857" spans="1:2" x14ac:dyDescent="0.3">
      <c r="A1857" s="2">
        <v>1859</v>
      </c>
      <c r="B1857">
        <f>VLOOKUP(A1857,tabella,6,FALSE)</f>
        <v>0</v>
      </c>
    </row>
    <row r="1858" spans="1:2" x14ac:dyDescent="0.3">
      <c r="A1858" s="2">
        <v>1860</v>
      </c>
      <c r="B1858">
        <f>VLOOKUP(A1858,tabella,6,FALSE)</f>
        <v>10</v>
      </c>
    </row>
    <row r="1859" spans="1:2" x14ac:dyDescent="0.3">
      <c r="A1859" s="2">
        <v>1861</v>
      </c>
      <c r="B1859">
        <f>VLOOKUP(A1859,tabella,6,FALSE)</f>
        <v>20</v>
      </c>
    </row>
    <row r="1860" spans="1:2" x14ac:dyDescent="0.3">
      <c r="A1860" s="2">
        <v>1862</v>
      </c>
      <c r="B1860">
        <f>VLOOKUP(A1860,tabella,6,FALSE)</f>
        <v>20</v>
      </c>
    </row>
    <row r="1861" spans="1:2" x14ac:dyDescent="0.3">
      <c r="A1861" s="2">
        <v>1863</v>
      </c>
      <c r="B1861">
        <f>VLOOKUP(A1861,tabella,6,FALSE)</f>
        <v>0</v>
      </c>
    </row>
    <row r="1862" spans="1:2" x14ac:dyDescent="0.3">
      <c r="A1862" s="2">
        <v>1864</v>
      </c>
      <c r="B1862">
        <f>VLOOKUP(A1862,tabella,6,FALSE)</f>
        <v>0</v>
      </c>
    </row>
    <row r="1863" spans="1:2" x14ac:dyDescent="0.3">
      <c r="A1863" s="2">
        <v>1865</v>
      </c>
      <c r="B1863">
        <f>VLOOKUP(A1863,tabella,6,FALSE)</f>
        <v>20</v>
      </c>
    </row>
    <row r="1864" spans="1:2" x14ac:dyDescent="0.3">
      <c r="A1864" s="2">
        <v>1866</v>
      </c>
      <c r="B1864">
        <f>VLOOKUP(A1864,tabella,6,FALSE)</f>
        <v>10</v>
      </c>
    </row>
    <row r="1865" spans="1:2" x14ac:dyDescent="0.3">
      <c r="A1865" s="2">
        <v>1867</v>
      </c>
      <c r="B1865">
        <f>VLOOKUP(A1865,tabella,6,FALSE)</f>
        <v>20</v>
      </c>
    </row>
    <row r="1866" spans="1:2" x14ac:dyDescent="0.3">
      <c r="A1866" s="2">
        <v>1868</v>
      </c>
      <c r="B1866">
        <f>VLOOKUP(A1866,tabella,6,FALSE)</f>
        <v>0</v>
      </c>
    </row>
    <row r="1867" spans="1:2" x14ac:dyDescent="0.3">
      <c r="A1867" s="2">
        <v>1869</v>
      </c>
      <c r="B1867">
        <f>VLOOKUP(A1867,tabella,6,FALSE)</f>
        <v>10</v>
      </c>
    </row>
    <row r="1868" spans="1:2" x14ac:dyDescent="0.3">
      <c r="A1868" s="2">
        <v>1870</v>
      </c>
      <c r="B1868">
        <f>VLOOKUP(A1868,tabella,6,FALSE)</f>
        <v>0</v>
      </c>
    </row>
    <row r="1869" spans="1:2" x14ac:dyDescent="0.3">
      <c r="A1869" s="2">
        <v>1871</v>
      </c>
      <c r="B1869">
        <f>VLOOKUP(A1869,tabella,6,FALSE)</f>
        <v>10</v>
      </c>
    </row>
    <row r="1870" spans="1:2" x14ac:dyDescent="0.3">
      <c r="A1870" s="2">
        <v>1872</v>
      </c>
      <c r="B1870">
        <f>VLOOKUP(A1870,tabella,6,FALSE)</f>
        <v>0</v>
      </c>
    </row>
    <row r="1871" spans="1:2" x14ac:dyDescent="0.3">
      <c r="A1871" s="2">
        <v>1873</v>
      </c>
      <c r="B1871">
        <f>VLOOKUP(A1871,tabella,6,FALSE)</f>
        <v>0</v>
      </c>
    </row>
    <row r="1872" spans="1:2" x14ac:dyDescent="0.3">
      <c r="A1872" s="2">
        <v>1874</v>
      </c>
      <c r="B1872">
        <f>VLOOKUP(A1872,tabella,6,FALSE)</f>
        <v>20</v>
      </c>
    </row>
    <row r="1873" spans="1:2" x14ac:dyDescent="0.3">
      <c r="A1873" s="2">
        <v>1875</v>
      </c>
      <c r="B1873">
        <f>VLOOKUP(A1873,tabella,6,FALSE)</f>
        <v>10</v>
      </c>
    </row>
    <row r="1874" spans="1:2" x14ac:dyDescent="0.3">
      <c r="A1874" s="2">
        <v>1876</v>
      </c>
      <c r="B1874">
        <f>VLOOKUP(A1874,tabella,6,FALSE)</f>
        <v>0</v>
      </c>
    </row>
    <row r="1875" spans="1:2" x14ac:dyDescent="0.3">
      <c r="A1875" s="2">
        <v>1877</v>
      </c>
      <c r="B1875">
        <f>VLOOKUP(A1875,tabella,6,FALSE)</f>
        <v>10</v>
      </c>
    </row>
    <row r="1876" spans="1:2" x14ac:dyDescent="0.3">
      <c r="A1876" s="2">
        <v>1878</v>
      </c>
      <c r="B1876">
        <f>VLOOKUP(A1876,tabella,6,FALSE)</f>
        <v>0</v>
      </c>
    </row>
    <row r="1877" spans="1:2" x14ac:dyDescent="0.3">
      <c r="A1877" s="2">
        <v>1879</v>
      </c>
      <c r="B1877">
        <f>VLOOKUP(A1877,tabella,6,FALSE)</f>
        <v>0</v>
      </c>
    </row>
    <row r="1878" spans="1:2" x14ac:dyDescent="0.3">
      <c r="A1878" s="2">
        <v>1880</v>
      </c>
      <c r="B1878">
        <f>VLOOKUP(A1878,tabella,6,FALSE)</f>
        <v>10</v>
      </c>
    </row>
    <row r="1879" spans="1:2" x14ac:dyDescent="0.3">
      <c r="A1879" s="2">
        <v>1881</v>
      </c>
      <c r="B1879">
        <f>VLOOKUP(A1879,tabella,6,FALSE)</f>
        <v>0</v>
      </c>
    </row>
    <row r="1880" spans="1:2" x14ac:dyDescent="0.3">
      <c r="A1880" s="2">
        <v>1882</v>
      </c>
      <c r="B1880">
        <f>VLOOKUP(A1880,tabella,6,FALSE)</f>
        <v>10</v>
      </c>
    </row>
    <row r="1881" spans="1:2" x14ac:dyDescent="0.3">
      <c r="A1881" s="2">
        <v>1883</v>
      </c>
      <c r="B1881">
        <f>VLOOKUP(A1881,tabella,6,FALSE)</f>
        <v>0</v>
      </c>
    </row>
    <row r="1882" spans="1:2" x14ac:dyDescent="0.3">
      <c r="A1882" s="2">
        <v>1884</v>
      </c>
      <c r="B1882">
        <f>VLOOKUP(A1882,tabella,6,FALSE)</f>
        <v>0</v>
      </c>
    </row>
    <row r="1883" spans="1:2" x14ac:dyDescent="0.3">
      <c r="A1883" s="2">
        <v>1885</v>
      </c>
      <c r="B1883">
        <f>VLOOKUP(A1883,tabella,6,FALSE)</f>
        <v>0</v>
      </c>
    </row>
    <row r="1884" spans="1:2" x14ac:dyDescent="0.3">
      <c r="A1884" s="2">
        <v>1886</v>
      </c>
      <c r="B1884">
        <f>VLOOKUP(A1884,tabella,6,FALSE)</f>
        <v>0</v>
      </c>
    </row>
    <row r="1885" spans="1:2" x14ac:dyDescent="0.3">
      <c r="A1885" s="2">
        <v>1887</v>
      </c>
      <c r="B1885">
        <f>VLOOKUP(A1885,tabella,6,FALSE)</f>
        <v>20</v>
      </c>
    </row>
    <row r="1886" spans="1:2" x14ac:dyDescent="0.3">
      <c r="A1886" s="2">
        <v>1888</v>
      </c>
      <c r="B1886">
        <f>VLOOKUP(A1886,tabella,6,FALSE)</f>
        <v>10</v>
      </c>
    </row>
    <row r="1887" spans="1:2" x14ac:dyDescent="0.3">
      <c r="A1887" s="2">
        <v>1889</v>
      </c>
      <c r="B1887">
        <f>VLOOKUP(A1887,tabella,6,FALSE)</f>
        <v>20</v>
      </c>
    </row>
    <row r="1888" spans="1:2" x14ac:dyDescent="0.3">
      <c r="A1888" s="2">
        <v>1890</v>
      </c>
      <c r="B1888">
        <f>VLOOKUP(A1888,tabella,6,FALSE)</f>
        <v>0</v>
      </c>
    </row>
    <row r="1889" spans="1:2" x14ac:dyDescent="0.3">
      <c r="A1889" s="2">
        <v>1891</v>
      </c>
      <c r="B1889">
        <f>VLOOKUP(A1889,tabella,6,FALSE)</f>
        <v>10</v>
      </c>
    </row>
    <row r="1890" spans="1:2" x14ac:dyDescent="0.3">
      <c r="A1890" s="2">
        <v>1892</v>
      </c>
      <c r="B1890">
        <f>VLOOKUP(A1890,tabella,6,FALSE)</f>
        <v>20</v>
      </c>
    </row>
    <row r="1891" spans="1:2" x14ac:dyDescent="0.3">
      <c r="A1891" s="2">
        <v>1893</v>
      </c>
      <c r="B1891">
        <f>VLOOKUP(A1891,tabella,6,FALSE)</f>
        <v>20</v>
      </c>
    </row>
    <row r="1892" spans="1:2" x14ac:dyDescent="0.3">
      <c r="A1892" s="2">
        <v>1894</v>
      </c>
      <c r="B1892">
        <f>VLOOKUP(A1892,tabella,6,FALSE)</f>
        <v>0</v>
      </c>
    </row>
    <row r="1893" spans="1:2" x14ac:dyDescent="0.3">
      <c r="A1893" s="2">
        <v>1895</v>
      </c>
      <c r="B1893">
        <f>VLOOKUP(A1893,tabella,6,FALSE)</f>
        <v>10</v>
      </c>
    </row>
    <row r="1894" spans="1:2" x14ac:dyDescent="0.3">
      <c r="A1894" s="2">
        <v>1896</v>
      </c>
      <c r="B1894">
        <f>VLOOKUP(A1894,tabella,6,FALSE)</f>
        <v>10</v>
      </c>
    </row>
    <row r="1895" spans="1:2" x14ac:dyDescent="0.3">
      <c r="A1895" s="2">
        <v>1897</v>
      </c>
      <c r="B1895">
        <f>VLOOKUP(A1895,tabella,6,FALSE)</f>
        <v>20</v>
      </c>
    </row>
    <row r="1896" spans="1:2" x14ac:dyDescent="0.3">
      <c r="A1896" s="2">
        <v>1898</v>
      </c>
      <c r="B1896">
        <f>VLOOKUP(A1896,tabella,6,FALSE)</f>
        <v>10</v>
      </c>
    </row>
    <row r="1897" spans="1:2" x14ac:dyDescent="0.3">
      <c r="A1897" s="2">
        <v>1899</v>
      </c>
      <c r="B1897">
        <f>VLOOKUP(A1897,tabella,6,FALSE)</f>
        <v>10</v>
      </c>
    </row>
    <row r="1898" spans="1:2" x14ac:dyDescent="0.3">
      <c r="A1898" s="2">
        <v>1900</v>
      </c>
      <c r="B1898">
        <f>VLOOKUP(A1898,tabella,6,FALSE)</f>
        <v>0</v>
      </c>
    </row>
    <row r="1899" spans="1:2" x14ac:dyDescent="0.3">
      <c r="A1899" s="2">
        <v>1901</v>
      </c>
      <c r="B1899">
        <f>VLOOKUP(A1899,tabella,6,FALSE)</f>
        <v>20</v>
      </c>
    </row>
    <row r="1900" spans="1:2" x14ac:dyDescent="0.3">
      <c r="A1900" s="2">
        <v>1902</v>
      </c>
      <c r="B1900">
        <f>VLOOKUP(A1900,tabella,6,FALSE)</f>
        <v>0</v>
      </c>
    </row>
    <row r="1901" spans="1:2" x14ac:dyDescent="0.3">
      <c r="A1901" s="2">
        <v>1903</v>
      </c>
      <c r="B1901">
        <f>VLOOKUP(A1901,tabella,6,FALSE)</f>
        <v>0</v>
      </c>
    </row>
    <row r="1902" spans="1:2" x14ac:dyDescent="0.3">
      <c r="A1902" s="2">
        <v>1904</v>
      </c>
      <c r="B1902">
        <f>VLOOKUP(A1902,tabella,6,FALSE)</f>
        <v>0</v>
      </c>
    </row>
    <row r="1903" spans="1:2" x14ac:dyDescent="0.3">
      <c r="A1903" s="2">
        <v>1905</v>
      </c>
      <c r="B1903">
        <f>VLOOKUP(A1903,tabella,6,FALSE)</f>
        <v>20</v>
      </c>
    </row>
    <row r="1904" spans="1:2" x14ac:dyDescent="0.3">
      <c r="A1904" s="2">
        <v>1906</v>
      </c>
      <c r="B1904">
        <f>VLOOKUP(A1904,tabella,6,FALSE)</f>
        <v>10</v>
      </c>
    </row>
    <row r="1905" spans="1:2" x14ac:dyDescent="0.3">
      <c r="A1905" s="2">
        <v>1907</v>
      </c>
      <c r="B1905">
        <f>VLOOKUP(A1905,tabella,6,FALSE)</f>
        <v>20</v>
      </c>
    </row>
    <row r="1906" spans="1:2" x14ac:dyDescent="0.3">
      <c r="A1906" s="2">
        <v>1908</v>
      </c>
      <c r="B1906">
        <f>VLOOKUP(A1906,tabella,6,FALSE)</f>
        <v>10</v>
      </c>
    </row>
    <row r="1907" spans="1:2" x14ac:dyDescent="0.3">
      <c r="A1907" s="2">
        <v>1909</v>
      </c>
      <c r="B1907">
        <f>VLOOKUP(A1907,tabella,6,FALSE)</f>
        <v>20</v>
      </c>
    </row>
    <row r="1908" spans="1:2" x14ac:dyDescent="0.3">
      <c r="A1908" s="2">
        <v>1910</v>
      </c>
      <c r="B1908">
        <f>VLOOKUP(A1908,tabella,6,FALSE)</f>
        <v>0</v>
      </c>
    </row>
    <row r="1909" spans="1:2" x14ac:dyDescent="0.3">
      <c r="A1909" s="2">
        <v>1911</v>
      </c>
      <c r="B1909">
        <f>VLOOKUP(A1909,tabella,6,FALSE)</f>
        <v>10</v>
      </c>
    </row>
    <row r="1910" spans="1:2" x14ac:dyDescent="0.3">
      <c r="A1910" s="2">
        <v>1912</v>
      </c>
      <c r="B1910">
        <f>VLOOKUP(A1910,tabella,6,FALSE)</f>
        <v>10</v>
      </c>
    </row>
    <row r="1911" spans="1:2" x14ac:dyDescent="0.3">
      <c r="A1911" s="2">
        <v>1913</v>
      </c>
      <c r="B1911">
        <f>VLOOKUP(A1911,tabella,6,FALSE)</f>
        <v>20</v>
      </c>
    </row>
    <row r="1912" spans="1:2" x14ac:dyDescent="0.3">
      <c r="A1912" s="2">
        <v>1914</v>
      </c>
      <c r="B1912">
        <f>VLOOKUP(A1912,tabella,6,FALSE)</f>
        <v>0</v>
      </c>
    </row>
    <row r="1913" spans="1:2" x14ac:dyDescent="0.3">
      <c r="A1913" s="2">
        <v>1915</v>
      </c>
      <c r="B1913">
        <f>VLOOKUP(A1913,tabella,6,FALSE)</f>
        <v>20</v>
      </c>
    </row>
    <row r="1914" spans="1:2" x14ac:dyDescent="0.3">
      <c r="A1914" s="2">
        <v>1916</v>
      </c>
      <c r="B1914">
        <f>VLOOKUP(A1914,tabella,6,FALSE)</f>
        <v>10</v>
      </c>
    </row>
    <row r="1915" spans="1:2" x14ac:dyDescent="0.3">
      <c r="A1915" s="2">
        <v>1917</v>
      </c>
      <c r="B1915">
        <f>VLOOKUP(A1915,tabella,6,FALSE)</f>
        <v>0</v>
      </c>
    </row>
    <row r="1916" spans="1:2" x14ac:dyDescent="0.3">
      <c r="A1916" s="2">
        <v>1918</v>
      </c>
      <c r="B1916">
        <f>VLOOKUP(A1916,tabella,6,FALSE)</f>
        <v>10</v>
      </c>
    </row>
    <row r="1917" spans="1:2" x14ac:dyDescent="0.3">
      <c r="A1917" s="2">
        <v>1919</v>
      </c>
      <c r="B1917">
        <f>VLOOKUP(A1917,tabella,6,FALSE)</f>
        <v>20</v>
      </c>
    </row>
    <row r="1918" spans="1:2" x14ac:dyDescent="0.3">
      <c r="A1918" s="2">
        <v>1920</v>
      </c>
      <c r="B1918">
        <f>VLOOKUP(A1918,tabella,6,FALSE)</f>
        <v>0</v>
      </c>
    </row>
    <row r="1919" spans="1:2" x14ac:dyDescent="0.3">
      <c r="A1919" s="2">
        <v>1921</v>
      </c>
      <c r="B1919">
        <f>VLOOKUP(A1919,tabella,6,FALSE)</f>
        <v>10</v>
      </c>
    </row>
    <row r="1920" spans="1:2" x14ac:dyDescent="0.3">
      <c r="A1920" s="2">
        <v>1922</v>
      </c>
      <c r="B1920">
        <f>VLOOKUP(A1920,tabella,6,FALSE)</f>
        <v>20</v>
      </c>
    </row>
    <row r="1921" spans="1:2" x14ac:dyDescent="0.3">
      <c r="A1921" s="2">
        <v>1923</v>
      </c>
      <c r="B1921">
        <f>VLOOKUP(A1921,tabella,6,FALSE)</f>
        <v>10</v>
      </c>
    </row>
    <row r="1922" spans="1:2" x14ac:dyDescent="0.3">
      <c r="A1922" s="2">
        <v>1924</v>
      </c>
      <c r="B1922">
        <f>VLOOKUP(A1922,tabella,6,FALSE)</f>
        <v>0</v>
      </c>
    </row>
    <row r="1923" spans="1:2" x14ac:dyDescent="0.3">
      <c r="A1923" s="2">
        <v>1925</v>
      </c>
      <c r="B1923">
        <f>VLOOKUP(A1923,tabella,6,FALSE)</f>
        <v>10</v>
      </c>
    </row>
    <row r="1924" spans="1:2" x14ac:dyDescent="0.3">
      <c r="A1924" s="2">
        <v>1926</v>
      </c>
      <c r="B1924">
        <f>VLOOKUP(A1924,tabella,6,FALSE)</f>
        <v>0</v>
      </c>
    </row>
    <row r="1925" spans="1:2" x14ac:dyDescent="0.3">
      <c r="A1925" s="2">
        <v>1927</v>
      </c>
      <c r="B1925">
        <f>VLOOKUP(A1925,tabella,6,FALSE)</f>
        <v>20</v>
      </c>
    </row>
    <row r="1926" spans="1:2" x14ac:dyDescent="0.3">
      <c r="A1926" s="2">
        <v>1928</v>
      </c>
      <c r="B1926">
        <f>VLOOKUP(A1926,tabella,6,FALSE)</f>
        <v>0</v>
      </c>
    </row>
    <row r="1927" spans="1:2" x14ac:dyDescent="0.3">
      <c r="A1927" s="2">
        <v>1929</v>
      </c>
      <c r="B1927">
        <f>VLOOKUP(A1927,tabella,6,FALSE)</f>
        <v>0</v>
      </c>
    </row>
    <row r="1928" spans="1:2" x14ac:dyDescent="0.3">
      <c r="A1928" s="2">
        <v>1930</v>
      </c>
      <c r="B1928">
        <f>VLOOKUP(A1928,tabella,6,FALSE)</f>
        <v>10</v>
      </c>
    </row>
    <row r="1929" spans="1:2" x14ac:dyDescent="0.3">
      <c r="A1929" s="2">
        <v>1931</v>
      </c>
      <c r="B1929">
        <f>VLOOKUP(A1929,tabella,6,FALSE)</f>
        <v>10</v>
      </c>
    </row>
    <row r="1930" spans="1:2" x14ac:dyDescent="0.3">
      <c r="A1930" s="2">
        <v>1932</v>
      </c>
      <c r="B1930">
        <f>VLOOKUP(A1930,tabella,6,FALSE)</f>
        <v>20</v>
      </c>
    </row>
    <row r="1931" spans="1:2" x14ac:dyDescent="0.3">
      <c r="A1931" s="2">
        <v>1933</v>
      </c>
      <c r="B1931">
        <f>VLOOKUP(A1931,tabella,6,FALSE)</f>
        <v>0</v>
      </c>
    </row>
    <row r="1932" spans="1:2" x14ac:dyDescent="0.3">
      <c r="A1932" s="2">
        <v>1934</v>
      </c>
      <c r="B1932">
        <f>VLOOKUP(A1932,tabella,6,FALSE)</f>
        <v>0</v>
      </c>
    </row>
    <row r="1933" spans="1:2" x14ac:dyDescent="0.3">
      <c r="A1933" s="2">
        <v>1935</v>
      </c>
      <c r="B1933">
        <f>VLOOKUP(A1933,tabella,6,FALSE)</f>
        <v>20</v>
      </c>
    </row>
    <row r="1934" spans="1:2" x14ac:dyDescent="0.3">
      <c r="A1934" s="2">
        <v>1936</v>
      </c>
      <c r="B1934">
        <f>VLOOKUP(A1934,tabella,6,FALSE)</f>
        <v>10</v>
      </c>
    </row>
    <row r="1935" spans="1:2" x14ac:dyDescent="0.3">
      <c r="A1935" s="2">
        <v>1937</v>
      </c>
      <c r="B1935">
        <f>VLOOKUP(A1935,tabella,6,FALSE)</f>
        <v>20</v>
      </c>
    </row>
    <row r="1936" spans="1:2" x14ac:dyDescent="0.3">
      <c r="A1936" s="2">
        <v>1938</v>
      </c>
      <c r="B1936">
        <f>VLOOKUP(A1936,tabella,6,FALSE)</f>
        <v>10</v>
      </c>
    </row>
    <row r="1937" spans="1:2" x14ac:dyDescent="0.3">
      <c r="A1937" s="2">
        <v>1939</v>
      </c>
      <c r="B1937">
        <f>VLOOKUP(A1937,tabella,6,FALSE)</f>
        <v>20</v>
      </c>
    </row>
    <row r="1938" spans="1:2" x14ac:dyDescent="0.3">
      <c r="A1938" s="2">
        <v>1940</v>
      </c>
      <c r="B1938">
        <f>VLOOKUP(A1938,tabella,6,FALSE)</f>
        <v>0</v>
      </c>
    </row>
    <row r="1939" spans="1:2" x14ac:dyDescent="0.3">
      <c r="A1939" s="2">
        <v>1941</v>
      </c>
      <c r="B1939">
        <f>VLOOKUP(A1939,tabella,6,FALSE)</f>
        <v>10</v>
      </c>
    </row>
    <row r="1940" spans="1:2" x14ac:dyDescent="0.3">
      <c r="A1940" s="2">
        <v>1942</v>
      </c>
      <c r="B1940">
        <f>VLOOKUP(A1940,tabella,6,FALSE)</f>
        <v>20</v>
      </c>
    </row>
    <row r="1941" spans="1:2" x14ac:dyDescent="0.3">
      <c r="A1941" s="2">
        <v>1943</v>
      </c>
      <c r="B1941">
        <f>VLOOKUP(A1941,tabella,6,FALSE)</f>
        <v>0</v>
      </c>
    </row>
    <row r="1942" spans="1:2" x14ac:dyDescent="0.3">
      <c r="A1942" s="2">
        <v>1944</v>
      </c>
      <c r="B1942">
        <f>VLOOKUP(A1942,tabella,6,FALSE)</f>
        <v>0</v>
      </c>
    </row>
    <row r="1943" spans="1:2" x14ac:dyDescent="0.3">
      <c r="A1943" s="2">
        <v>1945</v>
      </c>
      <c r="B1943">
        <f>VLOOKUP(A1943,tabella,6,FALSE)</f>
        <v>10</v>
      </c>
    </row>
    <row r="1944" spans="1:2" x14ac:dyDescent="0.3">
      <c r="A1944" s="2">
        <v>1946</v>
      </c>
      <c r="B1944">
        <f>VLOOKUP(A1944,tabella,6,FALSE)</f>
        <v>0</v>
      </c>
    </row>
    <row r="1945" spans="1:2" x14ac:dyDescent="0.3">
      <c r="A1945" s="2">
        <v>1947</v>
      </c>
      <c r="B1945">
        <f>VLOOKUP(A1945,tabella,6,FALSE)</f>
        <v>10</v>
      </c>
    </row>
    <row r="1946" spans="1:2" x14ac:dyDescent="0.3">
      <c r="A1946" s="2">
        <v>1948</v>
      </c>
      <c r="B1946">
        <f>VLOOKUP(A1946,tabella,6,FALSE)</f>
        <v>20</v>
      </c>
    </row>
    <row r="1947" spans="1:2" x14ac:dyDescent="0.3">
      <c r="A1947" s="2">
        <v>1949</v>
      </c>
      <c r="B1947">
        <f>VLOOKUP(A1947,tabella,6,FALSE)</f>
        <v>20</v>
      </c>
    </row>
    <row r="1948" spans="1:2" x14ac:dyDescent="0.3">
      <c r="A1948" s="2">
        <v>1950</v>
      </c>
      <c r="B1948">
        <f>VLOOKUP(A1948,tabella,6,FALSE)</f>
        <v>10</v>
      </c>
    </row>
    <row r="1949" spans="1:2" x14ac:dyDescent="0.3">
      <c r="A1949" s="2">
        <v>1951</v>
      </c>
      <c r="B1949">
        <f>VLOOKUP(A1949,tabella,6,FALSE)</f>
        <v>20</v>
      </c>
    </row>
    <row r="1950" spans="1:2" x14ac:dyDescent="0.3">
      <c r="A1950" s="2">
        <v>1952</v>
      </c>
      <c r="B1950">
        <f>VLOOKUP(A1950,tabella,6,FALSE)</f>
        <v>0</v>
      </c>
    </row>
    <row r="1951" spans="1:2" x14ac:dyDescent="0.3">
      <c r="A1951" s="2">
        <v>1953</v>
      </c>
      <c r="B1951">
        <f>VLOOKUP(A1951,tabella,6,FALSE)</f>
        <v>10</v>
      </c>
    </row>
    <row r="1952" spans="1:2" x14ac:dyDescent="0.3">
      <c r="A1952" s="2">
        <v>1954</v>
      </c>
      <c r="B1952">
        <f>VLOOKUP(A1952,tabella,6,FALSE)</f>
        <v>0</v>
      </c>
    </row>
    <row r="1953" spans="1:2" x14ac:dyDescent="0.3">
      <c r="A1953" s="2">
        <v>1955</v>
      </c>
      <c r="B1953">
        <f>VLOOKUP(A1953,tabella,6,FALSE)</f>
        <v>10</v>
      </c>
    </row>
    <row r="1954" spans="1:2" x14ac:dyDescent="0.3">
      <c r="A1954" s="2">
        <v>1956</v>
      </c>
      <c r="B1954">
        <f>VLOOKUP(A1954,tabella,6,FALSE)</f>
        <v>0</v>
      </c>
    </row>
    <row r="1955" spans="1:2" x14ac:dyDescent="0.3">
      <c r="A1955" s="2">
        <v>1957</v>
      </c>
      <c r="B1955">
        <f>VLOOKUP(A1955,tabella,6,FALSE)</f>
        <v>20</v>
      </c>
    </row>
    <row r="1956" spans="1:2" x14ac:dyDescent="0.3">
      <c r="A1956" s="2">
        <v>1958</v>
      </c>
      <c r="B1956">
        <f>VLOOKUP(A1956,tabella,6,FALSE)</f>
        <v>10</v>
      </c>
    </row>
    <row r="1957" spans="1:2" x14ac:dyDescent="0.3">
      <c r="A1957" s="2">
        <v>1959</v>
      </c>
      <c r="B1957">
        <f>VLOOKUP(A1957,tabella,6,FALSE)</f>
        <v>0</v>
      </c>
    </row>
    <row r="1958" spans="1:2" x14ac:dyDescent="0.3">
      <c r="A1958" s="2">
        <v>1960</v>
      </c>
      <c r="B1958">
        <f>VLOOKUP(A1958,tabella,6,FALSE)</f>
        <v>20</v>
      </c>
    </row>
    <row r="1959" spans="1:2" x14ac:dyDescent="0.3">
      <c r="A1959" s="2">
        <v>1961</v>
      </c>
      <c r="B1959">
        <f>VLOOKUP(A1959,tabella,6,FALSE)</f>
        <v>0</v>
      </c>
    </row>
    <row r="1960" spans="1:2" x14ac:dyDescent="0.3">
      <c r="A1960" s="2">
        <v>1962</v>
      </c>
      <c r="B1960">
        <f>VLOOKUP(A1960,tabella,6,FALSE)</f>
        <v>10</v>
      </c>
    </row>
    <row r="1961" spans="1:2" x14ac:dyDescent="0.3">
      <c r="A1961" s="2">
        <v>1963</v>
      </c>
      <c r="B1961">
        <f>VLOOKUP(A1961,tabella,6,FALSE)</f>
        <v>0</v>
      </c>
    </row>
    <row r="1962" spans="1:2" x14ac:dyDescent="0.3">
      <c r="A1962" s="2">
        <v>1964</v>
      </c>
      <c r="B1962">
        <f>VLOOKUP(A1962,tabella,6,FALSE)</f>
        <v>0</v>
      </c>
    </row>
    <row r="1963" spans="1:2" x14ac:dyDescent="0.3">
      <c r="A1963" s="2">
        <v>1965</v>
      </c>
      <c r="B1963">
        <f>VLOOKUP(A1963,tabella,6,FALSE)</f>
        <v>20</v>
      </c>
    </row>
    <row r="1964" spans="1:2" x14ac:dyDescent="0.3">
      <c r="A1964" s="2">
        <v>1966</v>
      </c>
      <c r="B1964">
        <f>VLOOKUP(A1964,tabella,6,FALSE)</f>
        <v>10</v>
      </c>
    </row>
    <row r="1965" spans="1:2" x14ac:dyDescent="0.3">
      <c r="A1965" s="2">
        <v>1967</v>
      </c>
      <c r="B1965">
        <f>VLOOKUP(A1965,tabella,6,FALSE)</f>
        <v>0</v>
      </c>
    </row>
    <row r="1966" spans="1:2" x14ac:dyDescent="0.3">
      <c r="A1966" s="2">
        <v>1968</v>
      </c>
      <c r="B1966">
        <f>VLOOKUP(A1966,tabella,6,FALSE)</f>
        <v>10</v>
      </c>
    </row>
    <row r="1967" spans="1:2" x14ac:dyDescent="0.3">
      <c r="A1967" s="2">
        <v>1969</v>
      </c>
      <c r="B1967">
        <f>VLOOKUP(A1967,tabella,6,FALSE)</f>
        <v>20</v>
      </c>
    </row>
    <row r="1968" spans="1:2" x14ac:dyDescent="0.3">
      <c r="A1968" s="2">
        <v>1970</v>
      </c>
      <c r="B1968">
        <f>VLOOKUP(A1968,tabella,6,FALSE)</f>
        <v>0</v>
      </c>
    </row>
    <row r="1969" spans="1:2" x14ac:dyDescent="0.3">
      <c r="A1969" s="2">
        <v>1971</v>
      </c>
      <c r="B1969">
        <f>VLOOKUP(A1969,tabella,6,FALSE)</f>
        <v>20</v>
      </c>
    </row>
    <row r="1970" spans="1:2" x14ac:dyDescent="0.3">
      <c r="A1970" s="2">
        <v>1972</v>
      </c>
      <c r="B1970">
        <f>VLOOKUP(A1970,tabella,6,FALSE)</f>
        <v>0</v>
      </c>
    </row>
    <row r="1971" spans="1:2" x14ac:dyDescent="0.3">
      <c r="A1971" s="2">
        <v>1973</v>
      </c>
      <c r="B1971">
        <f>VLOOKUP(A1971,tabella,6,FALSE)</f>
        <v>10</v>
      </c>
    </row>
    <row r="1972" spans="1:2" x14ac:dyDescent="0.3">
      <c r="A1972" s="2">
        <v>1974</v>
      </c>
      <c r="B1972">
        <f>VLOOKUP(A1972,tabella,6,FALSE)</f>
        <v>0</v>
      </c>
    </row>
    <row r="1973" spans="1:2" x14ac:dyDescent="0.3">
      <c r="A1973" s="2">
        <v>1975</v>
      </c>
      <c r="B1973">
        <f>VLOOKUP(A1973,tabella,6,FALSE)</f>
        <v>20</v>
      </c>
    </row>
    <row r="1974" spans="1:2" x14ac:dyDescent="0.3">
      <c r="A1974" s="2">
        <v>1976</v>
      </c>
      <c r="B1974">
        <f>VLOOKUP(A1974,tabella,6,FALSE)</f>
        <v>10</v>
      </c>
    </row>
    <row r="1975" spans="1:2" x14ac:dyDescent="0.3">
      <c r="A1975" s="2">
        <v>1977</v>
      </c>
      <c r="B1975">
        <f>VLOOKUP(A1975,tabella,6,FALSE)</f>
        <v>10</v>
      </c>
    </row>
    <row r="1976" spans="1:2" x14ac:dyDescent="0.3">
      <c r="A1976" s="2">
        <v>1978</v>
      </c>
      <c r="B1976">
        <f>VLOOKUP(A1976,tabella,6,FALSE)</f>
        <v>0</v>
      </c>
    </row>
    <row r="1977" spans="1:2" x14ac:dyDescent="0.3">
      <c r="A1977" s="2">
        <v>1979</v>
      </c>
      <c r="B1977">
        <f>VLOOKUP(A1977,tabella,6,FALSE)</f>
        <v>20</v>
      </c>
    </row>
    <row r="1978" spans="1:2" x14ac:dyDescent="0.3">
      <c r="A1978" s="2">
        <v>1980</v>
      </c>
      <c r="B1978">
        <f>VLOOKUP(A1978,tabella,6,FALSE)</f>
        <v>0</v>
      </c>
    </row>
    <row r="1979" spans="1:2" x14ac:dyDescent="0.3">
      <c r="A1979" s="2">
        <v>1981</v>
      </c>
      <c r="B1979">
        <f>VLOOKUP(A1979,tabella,6,FALSE)</f>
        <v>0</v>
      </c>
    </row>
    <row r="1980" spans="1:2" x14ac:dyDescent="0.3">
      <c r="A1980" s="2">
        <v>1982</v>
      </c>
      <c r="B1980">
        <f>VLOOKUP(A1980,tabella,6,FALSE)</f>
        <v>10</v>
      </c>
    </row>
    <row r="1981" spans="1:2" x14ac:dyDescent="0.3">
      <c r="A1981" s="2">
        <v>1983</v>
      </c>
      <c r="B1981">
        <f>VLOOKUP(A1981,tabella,6,FALSE)</f>
        <v>20</v>
      </c>
    </row>
    <row r="1982" spans="1:2" x14ac:dyDescent="0.3">
      <c r="A1982" s="2">
        <v>1984</v>
      </c>
      <c r="B1982">
        <f>VLOOKUP(A1982,tabella,6,FALSE)</f>
        <v>0</v>
      </c>
    </row>
    <row r="1983" spans="1:2" x14ac:dyDescent="0.3">
      <c r="A1983" s="2">
        <v>1985</v>
      </c>
      <c r="B1983">
        <f>VLOOKUP(A1983,tabella,6,FALSE)</f>
        <v>20</v>
      </c>
    </row>
    <row r="1984" spans="1:2" x14ac:dyDescent="0.3">
      <c r="A1984" s="2">
        <v>1986</v>
      </c>
      <c r="B1984">
        <f>VLOOKUP(A1984,tabella,6,FALSE)</f>
        <v>0</v>
      </c>
    </row>
    <row r="1985" spans="1:2" x14ac:dyDescent="0.3">
      <c r="A1985" s="2">
        <v>1987</v>
      </c>
      <c r="B1985">
        <f>VLOOKUP(A1985,tabella,6,FALSE)</f>
        <v>10</v>
      </c>
    </row>
    <row r="1986" spans="1:2" x14ac:dyDescent="0.3">
      <c r="A1986" s="2">
        <v>1988</v>
      </c>
      <c r="B1986">
        <f>VLOOKUP(A1986,tabella,6,FALSE)</f>
        <v>20</v>
      </c>
    </row>
    <row r="1987" spans="1:2" x14ac:dyDescent="0.3">
      <c r="A1987" s="2">
        <v>1989</v>
      </c>
      <c r="B1987">
        <f>VLOOKUP(A1987,tabella,6,FALSE)</f>
        <v>20</v>
      </c>
    </row>
    <row r="1988" spans="1:2" x14ac:dyDescent="0.3">
      <c r="A1988" s="2">
        <v>1990</v>
      </c>
      <c r="B1988">
        <f>VLOOKUP(A1988,tabella,6,FALSE)</f>
        <v>0</v>
      </c>
    </row>
    <row r="1989" spans="1:2" x14ac:dyDescent="0.3">
      <c r="A1989" s="2">
        <v>1991</v>
      </c>
      <c r="B1989">
        <f>VLOOKUP(A1989,tabella,6,FALSE)</f>
        <v>20</v>
      </c>
    </row>
    <row r="1990" spans="1:2" x14ac:dyDescent="0.3">
      <c r="A1990" s="2">
        <v>1992</v>
      </c>
      <c r="B1990">
        <f>VLOOKUP(A1990,tabella,6,FALSE)</f>
        <v>10</v>
      </c>
    </row>
    <row r="1991" spans="1:2" x14ac:dyDescent="0.3">
      <c r="A1991" s="2">
        <v>1993</v>
      </c>
      <c r="B1991">
        <f>VLOOKUP(A1991,tabella,6,FALSE)</f>
        <v>0</v>
      </c>
    </row>
    <row r="1992" spans="1:2" x14ac:dyDescent="0.3">
      <c r="A1992" s="2">
        <v>1994</v>
      </c>
      <c r="B1992">
        <f>VLOOKUP(A1992,tabella,6,FALSE)</f>
        <v>0</v>
      </c>
    </row>
    <row r="1993" spans="1:2" x14ac:dyDescent="0.3">
      <c r="A1993" s="2">
        <v>1995</v>
      </c>
      <c r="B1993">
        <f>VLOOKUP(A1993,tabella,6,FALSE)</f>
        <v>0</v>
      </c>
    </row>
    <row r="1994" spans="1:2" x14ac:dyDescent="0.3">
      <c r="A1994" s="2">
        <v>1996</v>
      </c>
      <c r="B1994">
        <f>VLOOKUP(A1994,tabella,6,FALSE)</f>
        <v>10</v>
      </c>
    </row>
    <row r="1995" spans="1:2" x14ac:dyDescent="0.3">
      <c r="A1995" s="2">
        <v>1997</v>
      </c>
      <c r="B1995">
        <f>VLOOKUP(A1995,tabella,6,FALSE)</f>
        <v>20</v>
      </c>
    </row>
    <row r="1996" spans="1:2" x14ac:dyDescent="0.3">
      <c r="A1996" s="2">
        <v>1998</v>
      </c>
      <c r="B1996">
        <f>VLOOKUP(A1996,tabella,6,FALSE)</f>
        <v>0</v>
      </c>
    </row>
    <row r="1997" spans="1:2" x14ac:dyDescent="0.3">
      <c r="A1997" s="2">
        <v>1999</v>
      </c>
      <c r="B1997">
        <f>VLOOKUP(A1997,tabella,6,FALSE)</f>
        <v>20</v>
      </c>
    </row>
    <row r="1998" spans="1:2" x14ac:dyDescent="0.3">
      <c r="A1998" s="2">
        <v>2000</v>
      </c>
      <c r="B1998">
        <f>VLOOKUP(A1998,tabella,6,FALSE)</f>
        <v>20</v>
      </c>
    </row>
    <row r="1999" spans="1:2" x14ac:dyDescent="0.3">
      <c r="A1999" s="2">
        <v>2001</v>
      </c>
      <c r="B1999">
        <f>VLOOKUP(A1999,tabella,6,FALSE)</f>
        <v>0</v>
      </c>
    </row>
    <row r="2000" spans="1:2" x14ac:dyDescent="0.3">
      <c r="A2000" s="2">
        <v>2002</v>
      </c>
      <c r="B2000">
        <f>VLOOKUP(A2000,tabella,6,FALSE)</f>
        <v>10</v>
      </c>
    </row>
    <row r="2001" spans="1:2" x14ac:dyDescent="0.3">
      <c r="A2001" s="2">
        <v>2003</v>
      </c>
      <c r="B2001">
        <f>VLOOKUP(A2001,tabella,6,FALSE)</f>
        <v>0</v>
      </c>
    </row>
    <row r="2002" spans="1:2" x14ac:dyDescent="0.3">
      <c r="A2002" s="2">
        <v>2004</v>
      </c>
      <c r="B2002">
        <f>VLOOKUP(A2002,tabella,6,FALSE)</f>
        <v>10</v>
      </c>
    </row>
    <row r="2003" spans="1:2" x14ac:dyDescent="0.3">
      <c r="A2003" s="2">
        <v>2005</v>
      </c>
      <c r="B2003">
        <f>VLOOKUP(A2003,tabella,6,FALSE)</f>
        <v>0</v>
      </c>
    </row>
    <row r="2004" spans="1:2" x14ac:dyDescent="0.3">
      <c r="A2004" s="2">
        <v>2006</v>
      </c>
      <c r="B2004">
        <f>VLOOKUP(A2004,tabella,6,FALSE)</f>
        <v>20</v>
      </c>
    </row>
    <row r="2005" spans="1:2" x14ac:dyDescent="0.3">
      <c r="A2005" s="2">
        <v>2007</v>
      </c>
      <c r="B2005">
        <f>VLOOKUP(A2005,tabella,6,FALSE)</f>
        <v>0</v>
      </c>
    </row>
    <row r="2006" spans="1:2" x14ac:dyDescent="0.3">
      <c r="A2006" s="2">
        <v>2008</v>
      </c>
      <c r="B2006">
        <f>VLOOKUP(A2006,tabella,6,FALSE)</f>
        <v>20</v>
      </c>
    </row>
    <row r="2007" spans="1:2" x14ac:dyDescent="0.3">
      <c r="A2007" s="2">
        <v>2009</v>
      </c>
      <c r="B2007">
        <f>VLOOKUP(A2007,tabella,6,FALSE)</f>
        <v>10</v>
      </c>
    </row>
    <row r="2008" spans="1:2" x14ac:dyDescent="0.3">
      <c r="A2008" s="2">
        <v>2010</v>
      </c>
      <c r="B2008">
        <f>VLOOKUP(A2008,tabella,6,FALSE)</f>
        <v>20</v>
      </c>
    </row>
    <row r="2009" spans="1:2" x14ac:dyDescent="0.3">
      <c r="A2009" s="2">
        <v>2011</v>
      </c>
      <c r="B2009">
        <f>VLOOKUP(A2009,tabella,6,FALSE)</f>
        <v>0</v>
      </c>
    </row>
    <row r="2010" spans="1:2" x14ac:dyDescent="0.3">
      <c r="A2010" s="2">
        <v>2012</v>
      </c>
      <c r="B2010">
        <f>VLOOKUP(A2010,tabella,6,FALSE)</f>
        <v>10</v>
      </c>
    </row>
    <row r="2011" spans="1:2" x14ac:dyDescent="0.3">
      <c r="A2011" s="2">
        <v>2013</v>
      </c>
      <c r="B2011">
        <f>VLOOKUP(A2011,tabella,6,FALSE)</f>
        <v>10</v>
      </c>
    </row>
    <row r="2012" spans="1:2" x14ac:dyDescent="0.3">
      <c r="A2012" s="2">
        <v>2014</v>
      </c>
      <c r="B2012">
        <f>VLOOKUP(A2012,tabella,6,FALSE)</f>
        <v>0</v>
      </c>
    </row>
    <row r="2013" spans="1:2" x14ac:dyDescent="0.3">
      <c r="A2013" s="2">
        <v>2015</v>
      </c>
      <c r="B2013">
        <f>VLOOKUP(A2013,tabella,6,FALSE)</f>
        <v>20</v>
      </c>
    </row>
    <row r="2014" spans="1:2" x14ac:dyDescent="0.3">
      <c r="A2014" s="2">
        <v>2016</v>
      </c>
      <c r="B2014">
        <f>VLOOKUP(A2014,tabella,6,FALSE)</f>
        <v>20</v>
      </c>
    </row>
    <row r="2015" spans="1:2" x14ac:dyDescent="0.3">
      <c r="A2015" s="2">
        <v>2017</v>
      </c>
      <c r="B2015">
        <f>VLOOKUP(A2015,tabella,6,FALSE)</f>
        <v>0</v>
      </c>
    </row>
    <row r="2016" spans="1:2" x14ac:dyDescent="0.3">
      <c r="A2016" s="2">
        <v>2018</v>
      </c>
      <c r="B2016">
        <f>VLOOKUP(A2016,tabella,6,FALSE)</f>
        <v>20</v>
      </c>
    </row>
    <row r="2017" spans="1:2" x14ac:dyDescent="0.3">
      <c r="A2017" s="2">
        <v>2019</v>
      </c>
      <c r="B2017">
        <f>VLOOKUP(A2017,tabella,6,FALSE)</f>
        <v>10</v>
      </c>
    </row>
    <row r="2018" spans="1:2" x14ac:dyDescent="0.3">
      <c r="A2018" s="2">
        <v>2020</v>
      </c>
      <c r="B2018">
        <f>VLOOKUP(A2018,tabella,6,FALSE)</f>
        <v>0</v>
      </c>
    </row>
    <row r="2019" spans="1:2" x14ac:dyDescent="0.3">
      <c r="A2019" s="2">
        <v>2021</v>
      </c>
      <c r="B2019">
        <f>VLOOKUP(A2019,tabella,6,FALSE)</f>
        <v>0</v>
      </c>
    </row>
    <row r="2020" spans="1:2" x14ac:dyDescent="0.3">
      <c r="A2020" s="2">
        <v>2022</v>
      </c>
      <c r="B2020">
        <f>VLOOKUP(A2020,tabella,6,FALSE)</f>
        <v>20</v>
      </c>
    </row>
    <row r="2021" spans="1:2" x14ac:dyDescent="0.3">
      <c r="A2021" s="2">
        <v>2023</v>
      </c>
      <c r="B2021">
        <f>VLOOKUP(A2021,tabella,6,FALSE)</f>
        <v>20</v>
      </c>
    </row>
    <row r="2022" spans="1:2" x14ac:dyDescent="0.3">
      <c r="A2022" s="2">
        <v>2024</v>
      </c>
      <c r="B2022">
        <f>VLOOKUP(A2022,tabella,6,FALSE)</f>
        <v>0</v>
      </c>
    </row>
    <row r="2023" spans="1:2" x14ac:dyDescent="0.3">
      <c r="A2023" s="2">
        <v>2025</v>
      </c>
      <c r="B2023">
        <f>VLOOKUP(A2023,tabella,6,FALSE)</f>
        <v>20</v>
      </c>
    </row>
    <row r="2024" spans="1:2" x14ac:dyDescent="0.3">
      <c r="A2024" s="2">
        <v>2026</v>
      </c>
      <c r="B2024">
        <f>VLOOKUP(A2024,tabella,6,FALSE)</f>
        <v>20</v>
      </c>
    </row>
    <row r="2025" spans="1:2" x14ac:dyDescent="0.3">
      <c r="A2025" s="2">
        <v>2027</v>
      </c>
      <c r="B2025">
        <f>VLOOKUP(A2025,tabella,6,FALSE)</f>
        <v>0</v>
      </c>
    </row>
    <row r="2026" spans="1:2" x14ac:dyDescent="0.3">
      <c r="A2026" s="2">
        <v>2028</v>
      </c>
      <c r="B2026">
        <f>VLOOKUP(A2026,tabella,6,FALSE)</f>
        <v>20</v>
      </c>
    </row>
    <row r="2027" spans="1:2" x14ac:dyDescent="0.3">
      <c r="A2027" s="2">
        <v>2029</v>
      </c>
      <c r="B2027">
        <f>VLOOKUP(A2027,tabella,6,FALSE)</f>
        <v>10</v>
      </c>
    </row>
    <row r="2028" spans="1:2" x14ac:dyDescent="0.3">
      <c r="A2028" s="2">
        <v>2030</v>
      </c>
      <c r="B2028">
        <f>VLOOKUP(A2028,tabella,6,FALSE)</f>
        <v>20</v>
      </c>
    </row>
    <row r="2029" spans="1:2" x14ac:dyDescent="0.3">
      <c r="A2029" s="2">
        <v>2031</v>
      </c>
      <c r="B2029">
        <f>VLOOKUP(A2029,tabella,6,FALSE)</f>
        <v>10</v>
      </c>
    </row>
    <row r="2030" spans="1:2" x14ac:dyDescent="0.3">
      <c r="A2030" s="2">
        <v>2032</v>
      </c>
      <c r="B2030">
        <f>VLOOKUP(A2030,tabella,6,FALSE)</f>
        <v>0</v>
      </c>
    </row>
    <row r="2031" spans="1:2" x14ac:dyDescent="0.3">
      <c r="A2031" s="2">
        <v>2033</v>
      </c>
      <c r="B2031">
        <f>VLOOKUP(A2031,tabella,6,FALSE)</f>
        <v>20</v>
      </c>
    </row>
    <row r="2032" spans="1:2" x14ac:dyDescent="0.3">
      <c r="A2032" s="2">
        <v>2034</v>
      </c>
      <c r="B2032">
        <f>VLOOKUP(A2032,tabella,6,FALSE)</f>
        <v>0</v>
      </c>
    </row>
    <row r="2033" spans="1:2" x14ac:dyDescent="0.3">
      <c r="A2033" s="2">
        <v>2035</v>
      </c>
      <c r="B2033">
        <f>VLOOKUP(A2033,tabella,6,FALSE)</f>
        <v>10</v>
      </c>
    </row>
    <row r="2034" spans="1:2" x14ac:dyDescent="0.3">
      <c r="A2034" s="2">
        <v>2036</v>
      </c>
      <c r="B2034">
        <f>VLOOKUP(A2034,tabella,6,FALSE)</f>
        <v>0</v>
      </c>
    </row>
    <row r="2035" spans="1:2" x14ac:dyDescent="0.3">
      <c r="A2035" s="2">
        <v>2037</v>
      </c>
      <c r="B2035">
        <f>VLOOKUP(A2035,tabella,6,FALSE)</f>
        <v>10</v>
      </c>
    </row>
    <row r="2036" spans="1:2" x14ac:dyDescent="0.3">
      <c r="A2036" s="2">
        <v>2038</v>
      </c>
      <c r="B2036">
        <f>VLOOKUP(A2036,tabella,6,FALSE)</f>
        <v>20</v>
      </c>
    </row>
    <row r="2037" spans="1:2" x14ac:dyDescent="0.3">
      <c r="A2037" s="2">
        <v>2039</v>
      </c>
      <c r="B2037">
        <f>VLOOKUP(A2037,tabella,6,FALSE)</f>
        <v>0</v>
      </c>
    </row>
    <row r="2038" spans="1:2" x14ac:dyDescent="0.3">
      <c r="A2038" s="2">
        <v>2040</v>
      </c>
      <c r="B2038">
        <f>VLOOKUP(A2038,tabella,6,FALSE)</f>
        <v>20</v>
      </c>
    </row>
    <row r="2039" spans="1:2" x14ac:dyDescent="0.3">
      <c r="A2039" s="2">
        <v>2041</v>
      </c>
      <c r="B2039">
        <f>VLOOKUP(A2039,tabella,6,FALSE)</f>
        <v>10</v>
      </c>
    </row>
    <row r="2040" spans="1:2" x14ac:dyDescent="0.3">
      <c r="A2040" s="2">
        <v>2042</v>
      </c>
      <c r="B2040">
        <f>VLOOKUP(A2040,tabella,6,FALSE)</f>
        <v>0</v>
      </c>
    </row>
    <row r="2041" spans="1:2" x14ac:dyDescent="0.3">
      <c r="A2041" s="2">
        <v>2043</v>
      </c>
      <c r="B2041">
        <f>VLOOKUP(A2041,tabella,6,FALSE)</f>
        <v>20</v>
      </c>
    </row>
    <row r="2042" spans="1:2" x14ac:dyDescent="0.3">
      <c r="A2042" s="2">
        <v>2044</v>
      </c>
      <c r="B2042">
        <f>VLOOKUP(A2042,tabella,6,FALSE)</f>
        <v>0</v>
      </c>
    </row>
    <row r="2043" spans="1:2" x14ac:dyDescent="0.3">
      <c r="A2043" s="2">
        <v>2045</v>
      </c>
      <c r="B2043">
        <f>VLOOKUP(A2043,tabella,6,FALSE)</f>
        <v>20</v>
      </c>
    </row>
    <row r="2044" spans="1:2" x14ac:dyDescent="0.3">
      <c r="A2044" s="2">
        <v>2046</v>
      </c>
      <c r="B2044">
        <f>VLOOKUP(A2044,tabella,6,FALSE)</f>
        <v>0</v>
      </c>
    </row>
    <row r="2045" spans="1:2" x14ac:dyDescent="0.3">
      <c r="A2045" s="2">
        <v>2047</v>
      </c>
      <c r="B2045">
        <f>VLOOKUP(A2045,tabella,6,FALSE)</f>
        <v>10</v>
      </c>
    </row>
    <row r="2046" spans="1:2" x14ac:dyDescent="0.3">
      <c r="A2046" s="2">
        <v>2048</v>
      </c>
      <c r="B2046">
        <f>VLOOKUP(A2046,tabella,6,FALSE)</f>
        <v>0</v>
      </c>
    </row>
    <row r="2047" spans="1:2" x14ac:dyDescent="0.3">
      <c r="A2047" s="2">
        <v>2049</v>
      </c>
      <c r="B2047">
        <f>VLOOKUP(A2047,tabella,6,FALSE)</f>
        <v>0</v>
      </c>
    </row>
    <row r="2048" spans="1:2" x14ac:dyDescent="0.3">
      <c r="A2048" s="2">
        <v>2050</v>
      </c>
      <c r="B2048">
        <f>VLOOKUP(A2048,tabella,6,FALSE)</f>
        <v>10</v>
      </c>
    </row>
    <row r="2049" spans="1:2" x14ac:dyDescent="0.3">
      <c r="A2049" s="2">
        <v>2051</v>
      </c>
      <c r="B2049">
        <f>VLOOKUP(A2049,tabella,6,FALSE)</f>
        <v>0</v>
      </c>
    </row>
    <row r="2050" spans="1:2" x14ac:dyDescent="0.3">
      <c r="A2050" s="2">
        <v>2052</v>
      </c>
      <c r="B2050">
        <f>VLOOKUP(A2050,tabella,6,FALSE)</f>
        <v>20</v>
      </c>
    </row>
    <row r="2051" spans="1:2" x14ac:dyDescent="0.3">
      <c r="A2051" s="2">
        <v>2053</v>
      </c>
      <c r="B2051">
        <f>VLOOKUP(A2051,tabella,6,FALSE)</f>
        <v>20</v>
      </c>
    </row>
    <row r="2052" spans="1:2" x14ac:dyDescent="0.3">
      <c r="A2052" s="2">
        <v>2054</v>
      </c>
      <c r="B2052">
        <f>VLOOKUP(A2052,tabella,6,FALSE)</f>
        <v>0</v>
      </c>
    </row>
    <row r="2053" spans="1:2" x14ac:dyDescent="0.3">
      <c r="A2053" s="2">
        <v>2055</v>
      </c>
      <c r="B2053">
        <f>VLOOKUP(A2053,tabella,6,FALSE)</f>
        <v>10</v>
      </c>
    </row>
    <row r="2054" spans="1:2" x14ac:dyDescent="0.3">
      <c r="A2054" s="2">
        <v>2056</v>
      </c>
      <c r="B2054">
        <f>VLOOKUP(A2054,tabella,6,FALSE)</f>
        <v>20</v>
      </c>
    </row>
    <row r="2055" spans="1:2" x14ac:dyDescent="0.3">
      <c r="A2055" s="2">
        <v>2057</v>
      </c>
      <c r="B2055">
        <f>VLOOKUP(A2055,tabella,6,FALSE)</f>
        <v>20</v>
      </c>
    </row>
    <row r="2056" spans="1:2" x14ac:dyDescent="0.3">
      <c r="A2056" s="2">
        <v>2058</v>
      </c>
      <c r="B2056">
        <f>VLOOKUP(A2056,tabella,6,FALSE)</f>
        <v>10</v>
      </c>
    </row>
    <row r="2057" spans="1:2" x14ac:dyDescent="0.3">
      <c r="A2057" s="2">
        <v>2059</v>
      </c>
      <c r="B2057">
        <f>VLOOKUP(A2057,tabella,6,FALSE)</f>
        <v>0</v>
      </c>
    </row>
    <row r="2058" spans="1:2" x14ac:dyDescent="0.3">
      <c r="A2058" s="2">
        <v>2060</v>
      </c>
      <c r="B2058">
        <f>VLOOKUP(A2058,tabella,6,FALSE)</f>
        <v>10</v>
      </c>
    </row>
    <row r="2059" spans="1:2" x14ac:dyDescent="0.3">
      <c r="A2059" s="2">
        <v>2061</v>
      </c>
      <c r="B2059">
        <f>VLOOKUP(A2059,tabella,6,FALSE)</f>
        <v>0</v>
      </c>
    </row>
    <row r="2060" spans="1:2" x14ac:dyDescent="0.3">
      <c r="A2060" s="2">
        <v>2062</v>
      </c>
      <c r="B2060">
        <f>VLOOKUP(A2060,tabella,6,FALSE)</f>
        <v>20</v>
      </c>
    </row>
    <row r="2061" spans="1:2" x14ac:dyDescent="0.3">
      <c r="A2061" s="2">
        <v>2063</v>
      </c>
      <c r="B2061">
        <f>VLOOKUP(A2061,tabella,6,FALSE)</f>
        <v>0</v>
      </c>
    </row>
    <row r="2062" spans="1:2" x14ac:dyDescent="0.3">
      <c r="A2062" s="2">
        <v>2064</v>
      </c>
      <c r="B2062">
        <f>VLOOKUP(A2062,tabella,6,FALSE)</f>
        <v>10</v>
      </c>
    </row>
    <row r="2063" spans="1:2" x14ac:dyDescent="0.3">
      <c r="A2063" s="2">
        <v>2067</v>
      </c>
      <c r="B2063">
        <f>VLOOKUP(A2063,tabella,6,FALSE)</f>
        <v>0</v>
      </c>
    </row>
    <row r="2064" spans="1:2" x14ac:dyDescent="0.3">
      <c r="A2064" s="2">
        <v>2068</v>
      </c>
      <c r="B2064">
        <f>VLOOKUP(A2064,tabella,6,FALSE)</f>
        <v>0</v>
      </c>
    </row>
    <row r="2065" spans="1:2" x14ac:dyDescent="0.3">
      <c r="A2065" s="2">
        <v>2069</v>
      </c>
      <c r="B2065">
        <f>VLOOKUP(A2065,tabella,6,FALSE)</f>
        <v>30</v>
      </c>
    </row>
    <row r="2066" spans="1:2" x14ac:dyDescent="0.3">
      <c r="A2066" s="2">
        <v>2070</v>
      </c>
      <c r="B2066">
        <f>VLOOKUP(A2066,tabella,6,FALSE)</f>
        <v>10</v>
      </c>
    </row>
    <row r="2067" spans="1:2" x14ac:dyDescent="0.3">
      <c r="A2067" s="2">
        <v>2071</v>
      </c>
      <c r="B2067">
        <f>VLOOKUP(A2067,tabella,6,FALSE)</f>
        <v>0</v>
      </c>
    </row>
    <row r="2068" spans="1:2" x14ac:dyDescent="0.3">
      <c r="A2068" s="2">
        <v>2072</v>
      </c>
      <c r="B2068">
        <f>VLOOKUP(A2068,tabella,6,FALSE)</f>
        <v>0</v>
      </c>
    </row>
    <row r="2069" spans="1:2" x14ac:dyDescent="0.3">
      <c r="A2069" s="2">
        <v>2073</v>
      </c>
      <c r="B2069">
        <f>VLOOKUP(A2069,tabella,6,FALSE)</f>
        <v>10</v>
      </c>
    </row>
    <row r="2070" spans="1:2" x14ac:dyDescent="0.3">
      <c r="A2070" s="2">
        <v>2074</v>
      </c>
      <c r="B2070">
        <f>VLOOKUP(A2070,tabella,6,FALSE)</f>
        <v>20</v>
      </c>
    </row>
    <row r="2071" spans="1:2" x14ac:dyDescent="0.3">
      <c r="A2071" s="2">
        <v>2075</v>
      </c>
      <c r="B2071">
        <f>VLOOKUP(A2071,tabella,6,FALSE)</f>
        <v>30</v>
      </c>
    </row>
    <row r="2072" spans="1:2" x14ac:dyDescent="0.3">
      <c r="A2072" s="2">
        <v>2076</v>
      </c>
      <c r="B2072">
        <f>VLOOKUP(A2072,tabella,6,FALSE)</f>
        <v>0</v>
      </c>
    </row>
    <row r="2073" spans="1:2" x14ac:dyDescent="0.3">
      <c r="A2073" s="2">
        <v>2077</v>
      </c>
      <c r="B2073">
        <f>VLOOKUP(A2073,tabella,6,FALSE)</f>
        <v>30</v>
      </c>
    </row>
    <row r="2074" spans="1:2" x14ac:dyDescent="0.3">
      <c r="A2074" s="2">
        <v>2078</v>
      </c>
      <c r="B2074">
        <f>VLOOKUP(A2074,tabella,6,FALSE)</f>
        <v>10</v>
      </c>
    </row>
    <row r="2075" spans="1:2" x14ac:dyDescent="0.3">
      <c r="A2075" s="2">
        <v>2079</v>
      </c>
      <c r="B2075">
        <f>VLOOKUP(A2075,tabella,6,FALSE)</f>
        <v>30</v>
      </c>
    </row>
    <row r="2076" spans="1:2" x14ac:dyDescent="0.3">
      <c r="A2076" s="2">
        <v>2080</v>
      </c>
      <c r="B2076">
        <f>VLOOKUP(A2076,tabella,6,FALSE)</f>
        <v>0</v>
      </c>
    </row>
    <row r="2077" spans="1:2" x14ac:dyDescent="0.3">
      <c r="A2077" s="2">
        <v>2081</v>
      </c>
      <c r="B2077">
        <f>VLOOKUP(A2077,tabella,6,FALSE)</f>
        <v>0</v>
      </c>
    </row>
    <row r="2078" spans="1:2" x14ac:dyDescent="0.3">
      <c r="A2078" s="2">
        <v>2082</v>
      </c>
      <c r="B2078">
        <f>VLOOKUP(A2078,tabella,6,FALSE)</f>
        <v>10</v>
      </c>
    </row>
    <row r="2079" spans="1:2" x14ac:dyDescent="0.3">
      <c r="A2079" s="2">
        <v>2083</v>
      </c>
      <c r="B2079">
        <f>VLOOKUP(A2079,tabella,6,FALSE)</f>
        <v>10</v>
      </c>
    </row>
    <row r="2080" spans="1:2" x14ac:dyDescent="0.3">
      <c r="A2080" s="2">
        <v>2084</v>
      </c>
      <c r="B2080">
        <f>VLOOKUP(A2080,tabella,6,FALSE)</f>
        <v>30</v>
      </c>
    </row>
    <row r="2081" spans="1:2" x14ac:dyDescent="0.3">
      <c r="A2081" s="2">
        <v>2085</v>
      </c>
      <c r="B2081">
        <f>VLOOKUP(A2081,tabella,6,FALSE)</f>
        <v>0</v>
      </c>
    </row>
    <row r="2082" spans="1:2" x14ac:dyDescent="0.3">
      <c r="A2082" s="2">
        <v>2086</v>
      </c>
      <c r="B2082">
        <f>VLOOKUP(A2082,tabella,6,FALSE)</f>
        <v>0</v>
      </c>
    </row>
    <row r="2083" spans="1:2" x14ac:dyDescent="0.3">
      <c r="A2083" s="2">
        <v>2087</v>
      </c>
      <c r="B2083">
        <f>VLOOKUP(A2083,tabella,6,FALSE)</f>
        <v>10</v>
      </c>
    </row>
    <row r="2084" spans="1:2" x14ac:dyDescent="0.3">
      <c r="A2084" s="2">
        <v>2088</v>
      </c>
      <c r="B2084">
        <f>VLOOKUP(A2084,tabella,6,FALSE)</f>
        <v>0</v>
      </c>
    </row>
    <row r="2085" spans="1:2" x14ac:dyDescent="0.3">
      <c r="A2085" s="2">
        <v>2089</v>
      </c>
      <c r="B2085">
        <f>VLOOKUP(A2085,tabella,6,FALSE)</f>
        <v>0</v>
      </c>
    </row>
    <row r="2086" spans="1:2" x14ac:dyDescent="0.3">
      <c r="A2086" s="2">
        <v>2090</v>
      </c>
      <c r="B2086">
        <f>VLOOKUP(A2086,tabella,6,FALSE)</f>
        <v>10</v>
      </c>
    </row>
    <row r="2087" spans="1:2" x14ac:dyDescent="0.3">
      <c r="A2087" s="2">
        <v>2091</v>
      </c>
      <c r="B2087">
        <f>VLOOKUP(A2087,tabella,6,FALSE)</f>
        <v>0</v>
      </c>
    </row>
    <row r="2088" spans="1:2" x14ac:dyDescent="0.3">
      <c r="A2088" s="2">
        <v>2093</v>
      </c>
      <c r="B2088">
        <f>VLOOKUP(A2088,tabella,6,FALSE)</f>
        <v>10</v>
      </c>
    </row>
    <row r="2089" spans="1:2" x14ac:dyDescent="0.3">
      <c r="A2089" s="2">
        <v>2094</v>
      </c>
      <c r="B2089">
        <f>VLOOKUP(A2089,tabella,6,FALSE)</f>
        <v>0</v>
      </c>
    </row>
    <row r="2090" spans="1:2" x14ac:dyDescent="0.3">
      <c r="A2090" s="2">
        <v>2095</v>
      </c>
      <c r="B2090">
        <f>VLOOKUP(A2090,tabella,6,FALSE)</f>
        <v>30</v>
      </c>
    </row>
    <row r="2091" spans="1:2" x14ac:dyDescent="0.3">
      <c r="A2091" s="2">
        <v>2096</v>
      </c>
      <c r="B2091">
        <f>VLOOKUP(A2091,tabella,6,FALSE)</f>
        <v>0</v>
      </c>
    </row>
    <row r="2092" spans="1:2" x14ac:dyDescent="0.3">
      <c r="A2092" s="2">
        <v>2097</v>
      </c>
      <c r="B2092">
        <f>VLOOKUP(A2092,tabella,6,FALSE)</f>
        <v>10</v>
      </c>
    </row>
    <row r="2093" spans="1:2" x14ac:dyDescent="0.3">
      <c r="A2093" s="2">
        <v>2098</v>
      </c>
      <c r="B2093">
        <f>VLOOKUP(A2093,tabella,6,FALSE)</f>
        <v>30</v>
      </c>
    </row>
    <row r="2094" spans="1:2" x14ac:dyDescent="0.3">
      <c r="A2094" s="2">
        <v>2099</v>
      </c>
      <c r="B2094">
        <f>VLOOKUP(A2094,tabella,6,FALSE)</f>
        <v>10</v>
      </c>
    </row>
    <row r="2095" spans="1:2" x14ac:dyDescent="0.3">
      <c r="A2095" s="2">
        <v>2100</v>
      </c>
      <c r="B2095">
        <f>VLOOKUP(A2095,tabella,6,FALSE)</f>
        <v>0</v>
      </c>
    </row>
    <row r="2096" spans="1:2" x14ac:dyDescent="0.3">
      <c r="A2096" s="2">
        <v>2101</v>
      </c>
      <c r="B2096">
        <f>VLOOKUP(A2096,tabella,6,FALSE)</f>
        <v>0</v>
      </c>
    </row>
    <row r="2097" spans="1:2" x14ac:dyDescent="0.3">
      <c r="A2097" s="2">
        <v>2102</v>
      </c>
      <c r="B2097">
        <f>VLOOKUP(A2097,tabella,6,FALSE)</f>
        <v>30</v>
      </c>
    </row>
    <row r="2098" spans="1:2" x14ac:dyDescent="0.3">
      <c r="A2098" s="2">
        <v>2103</v>
      </c>
      <c r="B2098">
        <f>VLOOKUP(A2098,tabella,6,FALSE)</f>
        <v>0</v>
      </c>
    </row>
    <row r="2099" spans="1:2" x14ac:dyDescent="0.3">
      <c r="A2099" s="2">
        <v>2104</v>
      </c>
      <c r="B2099">
        <f>VLOOKUP(A2099,tabella,6,FALSE)</f>
        <v>10</v>
      </c>
    </row>
    <row r="2100" spans="1:2" x14ac:dyDescent="0.3">
      <c r="A2100" s="2">
        <v>2105</v>
      </c>
      <c r="B2100">
        <f>VLOOKUP(A2100,tabella,6,FALSE)</f>
        <v>10</v>
      </c>
    </row>
    <row r="2101" spans="1:2" x14ac:dyDescent="0.3">
      <c r="A2101" s="2">
        <v>2106</v>
      </c>
      <c r="B2101">
        <f>VLOOKUP(A2101,tabella,6,FALSE)</f>
        <v>0</v>
      </c>
    </row>
    <row r="2102" spans="1:2" x14ac:dyDescent="0.3">
      <c r="A2102" s="2">
        <v>2107</v>
      </c>
      <c r="B2102">
        <f>VLOOKUP(A2102,tabella,6,FALSE)</f>
        <v>30</v>
      </c>
    </row>
    <row r="2103" spans="1:2" x14ac:dyDescent="0.3">
      <c r="A2103" s="2">
        <v>2108</v>
      </c>
      <c r="B2103">
        <f>VLOOKUP(A2103,tabella,6,FALSE)</f>
        <v>0</v>
      </c>
    </row>
    <row r="2104" spans="1:2" x14ac:dyDescent="0.3">
      <c r="A2104" s="2">
        <v>2109</v>
      </c>
      <c r="B2104">
        <f>VLOOKUP(A2104,tabella,6,FALSE)</f>
        <v>0</v>
      </c>
    </row>
    <row r="2105" spans="1:2" x14ac:dyDescent="0.3">
      <c r="A2105" s="2">
        <v>2110</v>
      </c>
      <c r="B2105">
        <f>VLOOKUP(A2105,tabella,6,FALSE)</f>
        <v>10</v>
      </c>
    </row>
    <row r="2106" spans="1:2" x14ac:dyDescent="0.3">
      <c r="A2106" s="2">
        <v>2111</v>
      </c>
      <c r="B2106">
        <f>VLOOKUP(A2106,tabella,6,FALSE)</f>
        <v>30</v>
      </c>
    </row>
    <row r="2107" spans="1:2" x14ac:dyDescent="0.3">
      <c r="A2107" s="2">
        <v>2112</v>
      </c>
      <c r="B2107">
        <f>VLOOKUP(A2107,tabella,6,FALSE)</f>
        <v>0</v>
      </c>
    </row>
    <row r="2108" spans="1:2" x14ac:dyDescent="0.3">
      <c r="A2108" s="2">
        <v>2113</v>
      </c>
      <c r="B2108">
        <f>VLOOKUP(A2108,tabella,6,FALSE)</f>
        <v>0</v>
      </c>
    </row>
    <row r="2109" spans="1:2" x14ac:dyDescent="0.3">
      <c r="A2109" s="2">
        <v>2114</v>
      </c>
      <c r="B2109">
        <f>VLOOKUP(A2109,tabella,6,FALSE)</f>
        <v>0</v>
      </c>
    </row>
    <row r="2110" spans="1:2" x14ac:dyDescent="0.3">
      <c r="A2110" s="2">
        <v>2115</v>
      </c>
      <c r="B2110">
        <f>VLOOKUP(A2110,tabella,6,FALSE)</f>
        <v>30</v>
      </c>
    </row>
    <row r="2111" spans="1:2" x14ac:dyDescent="0.3">
      <c r="A2111" s="2">
        <v>2116</v>
      </c>
      <c r="B2111">
        <f>VLOOKUP(A2111,tabella,6,FALSE)</f>
        <v>10</v>
      </c>
    </row>
    <row r="2112" spans="1:2" x14ac:dyDescent="0.3">
      <c r="A2112" s="2">
        <v>2117</v>
      </c>
      <c r="B2112">
        <f>VLOOKUP(A2112,tabella,6,FALSE)</f>
        <v>0</v>
      </c>
    </row>
    <row r="2113" spans="1:2" x14ac:dyDescent="0.3">
      <c r="A2113" s="2">
        <v>2118</v>
      </c>
      <c r="B2113">
        <f>VLOOKUP(A2113,tabella,6,FALSE)</f>
        <v>10</v>
      </c>
    </row>
    <row r="2114" spans="1:2" x14ac:dyDescent="0.3">
      <c r="A2114" s="2">
        <v>2119</v>
      </c>
      <c r="B2114">
        <f>VLOOKUP(A2114,tabella,6,FALSE)</f>
        <v>30</v>
      </c>
    </row>
    <row r="2115" spans="1:2" x14ac:dyDescent="0.3">
      <c r="A2115" s="2">
        <v>2120</v>
      </c>
      <c r="B2115">
        <f>VLOOKUP(A2115,tabella,6,FALSE)</f>
        <v>0</v>
      </c>
    </row>
    <row r="2116" spans="1:2" x14ac:dyDescent="0.3">
      <c r="A2116" s="2">
        <v>2121</v>
      </c>
      <c r="B2116">
        <f>VLOOKUP(A2116,tabella,6,FALSE)</f>
        <v>0</v>
      </c>
    </row>
    <row r="2117" spans="1:2" x14ac:dyDescent="0.3">
      <c r="A2117" s="2">
        <v>2122</v>
      </c>
      <c r="B2117">
        <f>VLOOKUP(A2117,tabella,6,FALSE)</f>
        <v>30</v>
      </c>
    </row>
    <row r="2118" spans="1:2" x14ac:dyDescent="0.3">
      <c r="A2118" s="2">
        <v>2123</v>
      </c>
      <c r="B2118">
        <f>VLOOKUP(A2118,tabella,6,FALSE)</f>
        <v>10</v>
      </c>
    </row>
    <row r="2119" spans="1:2" x14ac:dyDescent="0.3">
      <c r="A2119" s="2">
        <v>2124</v>
      </c>
      <c r="B2119">
        <f>VLOOKUP(A2119,tabella,6,FALSE)</f>
        <v>0</v>
      </c>
    </row>
    <row r="2120" spans="1:2" x14ac:dyDescent="0.3">
      <c r="A2120" s="2">
        <v>2125</v>
      </c>
      <c r="B2120">
        <f>VLOOKUP(A2120,tabella,6,FALSE)</f>
        <v>10</v>
      </c>
    </row>
    <row r="2121" spans="1:2" x14ac:dyDescent="0.3">
      <c r="A2121" s="2">
        <v>2126</v>
      </c>
      <c r="B2121">
        <f>VLOOKUP(A2121,tabella,6,FALSE)</f>
        <v>0</v>
      </c>
    </row>
    <row r="2122" spans="1:2" x14ac:dyDescent="0.3">
      <c r="A2122" s="2">
        <v>2127</v>
      </c>
      <c r="B2122">
        <f>VLOOKUP(A2122,tabella,6,FALSE)</f>
        <v>0</v>
      </c>
    </row>
    <row r="2123" spans="1:2" x14ac:dyDescent="0.3">
      <c r="A2123" s="2">
        <v>2128</v>
      </c>
      <c r="B2123">
        <f>VLOOKUP(A2123,tabella,6,FALSE)</f>
        <v>30</v>
      </c>
    </row>
    <row r="2124" spans="1:2" x14ac:dyDescent="0.3">
      <c r="A2124" s="2">
        <v>2129</v>
      </c>
      <c r="B2124">
        <f>VLOOKUP(A2124,tabella,6,FALSE)</f>
        <v>0</v>
      </c>
    </row>
    <row r="2125" spans="1:2" x14ac:dyDescent="0.3">
      <c r="A2125" s="2">
        <v>2130</v>
      </c>
      <c r="B2125">
        <f>VLOOKUP(A2125,tabella,6,FALSE)</f>
        <v>10</v>
      </c>
    </row>
    <row r="2126" spans="1:2" x14ac:dyDescent="0.3">
      <c r="A2126" s="2">
        <v>2131</v>
      </c>
      <c r="B2126">
        <f>VLOOKUP(A2126,tabella,6,FALSE)</f>
        <v>0</v>
      </c>
    </row>
    <row r="2127" spans="1:2" x14ac:dyDescent="0.3">
      <c r="A2127" s="2">
        <v>2132</v>
      </c>
      <c r="B2127">
        <f>VLOOKUP(A2127,tabella,6,FALSE)</f>
        <v>0</v>
      </c>
    </row>
    <row r="2128" spans="1:2" x14ac:dyDescent="0.3">
      <c r="A2128" s="2">
        <v>2133</v>
      </c>
      <c r="B2128">
        <f>VLOOKUP(A2128,tabella,6,FALSE)</f>
        <v>0</v>
      </c>
    </row>
    <row r="2129" spans="1:2" x14ac:dyDescent="0.3">
      <c r="A2129" s="2">
        <v>2134</v>
      </c>
      <c r="B2129">
        <f>VLOOKUP(A2129,tabella,6,FALSE)</f>
        <v>0</v>
      </c>
    </row>
    <row r="2130" spans="1:2" x14ac:dyDescent="0.3">
      <c r="A2130" s="2">
        <v>2135</v>
      </c>
      <c r="B2130">
        <f>VLOOKUP(A2130,tabella,6,FALSE)</f>
        <v>30</v>
      </c>
    </row>
    <row r="2131" spans="1:2" x14ac:dyDescent="0.3">
      <c r="A2131" s="2">
        <v>2136</v>
      </c>
      <c r="B2131">
        <f>VLOOKUP(A2131,tabella,6,FALSE)</f>
        <v>10</v>
      </c>
    </row>
    <row r="2132" spans="1:2" x14ac:dyDescent="0.3">
      <c r="A2132" s="2">
        <v>2137</v>
      </c>
      <c r="B2132">
        <f>VLOOKUP(A2132,tabella,6,FALSE)</f>
        <v>10</v>
      </c>
    </row>
    <row r="2133" spans="1:2" x14ac:dyDescent="0.3">
      <c r="A2133" s="2">
        <v>2138</v>
      </c>
      <c r="B2133">
        <f>VLOOKUP(A2133,tabella,6,FALSE)</f>
        <v>0</v>
      </c>
    </row>
    <row r="2134" spans="1:2" x14ac:dyDescent="0.3">
      <c r="A2134" s="2">
        <v>2139</v>
      </c>
      <c r="B2134">
        <f>VLOOKUP(A2134,tabella,6,FALSE)</f>
        <v>0</v>
      </c>
    </row>
    <row r="2135" spans="1:2" x14ac:dyDescent="0.3">
      <c r="A2135" s="2">
        <v>2140</v>
      </c>
      <c r="B2135">
        <f>VLOOKUP(A2135,tabella,6,FALSE)</f>
        <v>0</v>
      </c>
    </row>
    <row r="2136" spans="1:2" x14ac:dyDescent="0.3">
      <c r="A2136" s="2">
        <v>2141</v>
      </c>
      <c r="B2136">
        <f>VLOOKUP(A2136,tabella,6,FALSE)</f>
        <v>0</v>
      </c>
    </row>
    <row r="2137" spans="1:2" x14ac:dyDescent="0.3">
      <c r="A2137" s="2">
        <v>2142</v>
      </c>
      <c r="B2137">
        <f>VLOOKUP(A2137,tabella,6,FALSE)</f>
        <v>10</v>
      </c>
    </row>
    <row r="2138" spans="1:2" x14ac:dyDescent="0.3">
      <c r="A2138" s="2">
        <v>2143</v>
      </c>
      <c r="B2138">
        <f>VLOOKUP(A2138,tabella,6,FALSE)</f>
        <v>0</v>
      </c>
    </row>
    <row r="2139" spans="1:2" x14ac:dyDescent="0.3">
      <c r="A2139" s="2">
        <v>2144</v>
      </c>
      <c r="B2139">
        <f>VLOOKUP(A2139,tabella,6,FALSE)</f>
        <v>30</v>
      </c>
    </row>
    <row r="2140" spans="1:2" x14ac:dyDescent="0.3">
      <c r="A2140" s="2">
        <v>2145</v>
      </c>
      <c r="B2140">
        <f>VLOOKUP(A2140,tabella,6,FALSE)</f>
        <v>10</v>
      </c>
    </row>
    <row r="2141" spans="1:2" x14ac:dyDescent="0.3">
      <c r="A2141" s="2">
        <v>2146</v>
      </c>
      <c r="B2141">
        <f>VLOOKUP(A2141,tabella,6,FALSE)</f>
        <v>0</v>
      </c>
    </row>
    <row r="2142" spans="1:2" x14ac:dyDescent="0.3">
      <c r="A2142" s="2">
        <v>2147</v>
      </c>
      <c r="B2142">
        <f>VLOOKUP(A2142,tabella,6,FALSE)</f>
        <v>20</v>
      </c>
    </row>
    <row r="2143" spans="1:2" x14ac:dyDescent="0.3">
      <c r="A2143" s="2">
        <v>2148</v>
      </c>
      <c r="B2143">
        <f>VLOOKUP(A2143,tabella,6,FALSE)</f>
        <v>10</v>
      </c>
    </row>
    <row r="2144" spans="1:2" x14ac:dyDescent="0.3">
      <c r="A2144" s="2">
        <v>2149</v>
      </c>
      <c r="B2144">
        <f>VLOOKUP(A2144,tabella,6,FALSE)</f>
        <v>0</v>
      </c>
    </row>
    <row r="2145" spans="1:2" x14ac:dyDescent="0.3">
      <c r="A2145" s="2">
        <v>2150</v>
      </c>
      <c r="B2145">
        <f>VLOOKUP(A2145,tabella,6,FALSE)</f>
        <v>30</v>
      </c>
    </row>
    <row r="2146" spans="1:2" x14ac:dyDescent="0.3">
      <c r="A2146" s="2">
        <v>2151</v>
      </c>
      <c r="B2146">
        <f>VLOOKUP(A2146,tabella,6,FALSE)</f>
        <v>10</v>
      </c>
    </row>
    <row r="2147" spans="1:2" x14ac:dyDescent="0.3">
      <c r="A2147" s="2">
        <v>2152</v>
      </c>
      <c r="B2147">
        <f>VLOOKUP(A2147,tabella,6,FALSE)</f>
        <v>30</v>
      </c>
    </row>
    <row r="2148" spans="1:2" x14ac:dyDescent="0.3">
      <c r="A2148" s="2">
        <v>2153</v>
      </c>
      <c r="B2148">
        <f>VLOOKUP(A2148,tabella,6,FALSE)</f>
        <v>0</v>
      </c>
    </row>
    <row r="2149" spans="1:2" x14ac:dyDescent="0.3">
      <c r="A2149" s="2">
        <v>2154</v>
      </c>
      <c r="B2149">
        <f>VLOOKUP(A2149,tabella,6,FALSE)</f>
        <v>0</v>
      </c>
    </row>
    <row r="2150" spans="1:2" x14ac:dyDescent="0.3">
      <c r="A2150" s="2">
        <v>2155</v>
      </c>
      <c r="B2150">
        <f>VLOOKUP(A2150,tabella,6,FALSE)</f>
        <v>10</v>
      </c>
    </row>
    <row r="2151" spans="1:2" x14ac:dyDescent="0.3">
      <c r="A2151" s="2">
        <v>2156</v>
      </c>
      <c r="B2151">
        <f>VLOOKUP(A2151,tabella,6,FALSE)</f>
        <v>0</v>
      </c>
    </row>
    <row r="2152" spans="1:2" x14ac:dyDescent="0.3">
      <c r="A2152" s="2">
        <v>2157</v>
      </c>
      <c r="B2152">
        <f>VLOOKUP(A2152,tabella,6,FALSE)</f>
        <v>0</v>
      </c>
    </row>
    <row r="2153" spans="1:2" x14ac:dyDescent="0.3">
      <c r="A2153" s="2">
        <v>2158</v>
      </c>
      <c r="B2153">
        <f>VLOOKUP(A2153,tabella,6,FALSE)</f>
        <v>10</v>
      </c>
    </row>
    <row r="2154" spans="1:2" x14ac:dyDescent="0.3">
      <c r="A2154" s="2">
        <v>2159</v>
      </c>
      <c r="B2154">
        <f>VLOOKUP(A2154,tabella,6,FALSE)</f>
        <v>0</v>
      </c>
    </row>
    <row r="2155" spans="1:2" x14ac:dyDescent="0.3">
      <c r="A2155" s="2">
        <v>2160</v>
      </c>
      <c r="B2155">
        <f>VLOOKUP(A2155,tabella,6,FALSE)</f>
        <v>10</v>
      </c>
    </row>
    <row r="2156" spans="1:2" x14ac:dyDescent="0.3">
      <c r="A2156" s="2">
        <v>2161</v>
      </c>
      <c r="B2156">
        <f>VLOOKUP(A2156,tabella,6,FALSE)</f>
        <v>10</v>
      </c>
    </row>
    <row r="2157" spans="1:2" x14ac:dyDescent="0.3">
      <c r="A2157" s="2">
        <v>2162</v>
      </c>
      <c r="B2157">
        <f>VLOOKUP(A2157,tabella,6,FALSE)</f>
        <v>0</v>
      </c>
    </row>
    <row r="2158" spans="1:2" x14ac:dyDescent="0.3">
      <c r="A2158" s="2">
        <v>2163</v>
      </c>
      <c r="B2158">
        <f>VLOOKUP(A2158,tabella,6,FALSE)</f>
        <v>30</v>
      </c>
    </row>
    <row r="2159" spans="1:2" x14ac:dyDescent="0.3">
      <c r="A2159" s="2">
        <v>2164</v>
      </c>
      <c r="B2159">
        <f>VLOOKUP(A2159,tabella,6,FALSE)</f>
        <v>0</v>
      </c>
    </row>
    <row r="2160" spans="1:2" x14ac:dyDescent="0.3">
      <c r="A2160" s="2">
        <v>2165</v>
      </c>
      <c r="B2160">
        <f>VLOOKUP(A2160,tabella,6,FALSE)</f>
        <v>20</v>
      </c>
    </row>
    <row r="2161" spans="1:2" x14ac:dyDescent="0.3">
      <c r="A2161" s="2">
        <v>2166</v>
      </c>
      <c r="B2161">
        <f>VLOOKUP(A2161,tabella,6,FALSE)</f>
        <v>0</v>
      </c>
    </row>
    <row r="2162" spans="1:2" x14ac:dyDescent="0.3">
      <c r="A2162" s="2">
        <v>2167</v>
      </c>
      <c r="B2162">
        <f>VLOOKUP(A2162,tabella,6,FALSE)</f>
        <v>10</v>
      </c>
    </row>
    <row r="2163" spans="1:2" x14ac:dyDescent="0.3">
      <c r="A2163" s="2">
        <v>2168</v>
      </c>
      <c r="B2163">
        <f>VLOOKUP(A2163,tabella,6,FALSE)</f>
        <v>0</v>
      </c>
    </row>
    <row r="2164" spans="1:2" x14ac:dyDescent="0.3">
      <c r="A2164" s="2">
        <v>2169</v>
      </c>
      <c r="B2164">
        <f>VLOOKUP(A2164,tabella,6,FALSE)</f>
        <v>30</v>
      </c>
    </row>
    <row r="2165" spans="1:2" x14ac:dyDescent="0.3">
      <c r="A2165" s="2">
        <v>2170</v>
      </c>
      <c r="B2165">
        <f>VLOOKUP(A2165,tabella,6,FALSE)</f>
        <v>0</v>
      </c>
    </row>
    <row r="2166" spans="1:2" x14ac:dyDescent="0.3">
      <c r="A2166" s="2">
        <v>2171</v>
      </c>
      <c r="B2166">
        <f>VLOOKUP(A2166,tabella,6,FALSE)</f>
        <v>10</v>
      </c>
    </row>
    <row r="2167" spans="1:2" x14ac:dyDescent="0.3">
      <c r="A2167" s="2">
        <v>2172</v>
      </c>
      <c r="B2167">
        <f>VLOOKUP(A2167,tabella,6,FALSE)</f>
        <v>0</v>
      </c>
    </row>
    <row r="2168" spans="1:2" x14ac:dyDescent="0.3">
      <c r="A2168" s="2">
        <v>2173</v>
      </c>
      <c r="B2168">
        <f>VLOOKUP(A2168,tabella,6,FALSE)</f>
        <v>10</v>
      </c>
    </row>
    <row r="2169" spans="1:2" x14ac:dyDescent="0.3">
      <c r="A2169" s="2">
        <v>2174</v>
      </c>
      <c r="B2169">
        <f>VLOOKUP(A2169,tabella,6,FALSE)</f>
        <v>0</v>
      </c>
    </row>
    <row r="2170" spans="1:2" x14ac:dyDescent="0.3">
      <c r="A2170" s="2">
        <v>2175</v>
      </c>
      <c r="B2170">
        <f>VLOOKUP(A2170,tabella,6,FALSE)</f>
        <v>30</v>
      </c>
    </row>
    <row r="2171" spans="1:2" x14ac:dyDescent="0.3">
      <c r="A2171" s="2">
        <v>2176</v>
      </c>
      <c r="B2171">
        <f>VLOOKUP(A2171,tabella,6,FALSE)</f>
        <v>0</v>
      </c>
    </row>
    <row r="2172" spans="1:2" x14ac:dyDescent="0.3">
      <c r="A2172" s="2">
        <v>2177</v>
      </c>
      <c r="B2172">
        <f>VLOOKUP(A2172,tabella,6,FALSE)</f>
        <v>30</v>
      </c>
    </row>
    <row r="2173" spans="1:2" x14ac:dyDescent="0.3">
      <c r="A2173" s="2">
        <v>2178</v>
      </c>
      <c r="B2173">
        <f>VLOOKUP(A2173,tabella,6,FALSE)</f>
        <v>10</v>
      </c>
    </row>
    <row r="2174" spans="1:2" x14ac:dyDescent="0.3">
      <c r="A2174" s="2">
        <v>2179</v>
      </c>
      <c r="B2174">
        <f>VLOOKUP(A2174,tabella,6,FALSE)</f>
        <v>0</v>
      </c>
    </row>
    <row r="2175" spans="1:2" x14ac:dyDescent="0.3">
      <c r="A2175" s="2">
        <v>2180</v>
      </c>
      <c r="B2175">
        <f>VLOOKUP(A2175,tabella,6,FALSE)</f>
        <v>0</v>
      </c>
    </row>
    <row r="2176" spans="1:2" x14ac:dyDescent="0.3">
      <c r="A2176" s="2">
        <v>2181</v>
      </c>
      <c r="B2176">
        <f>VLOOKUP(A2176,tabella,6,FALSE)</f>
        <v>10</v>
      </c>
    </row>
    <row r="2177" spans="1:2" x14ac:dyDescent="0.3">
      <c r="A2177" s="2">
        <v>2182</v>
      </c>
      <c r="B2177">
        <f>VLOOKUP(A2177,tabella,6,FALSE)</f>
        <v>10</v>
      </c>
    </row>
    <row r="2178" spans="1:2" x14ac:dyDescent="0.3">
      <c r="A2178" s="2">
        <v>2183</v>
      </c>
      <c r="B2178">
        <f>VLOOKUP(A2178,tabella,6,FALSE)</f>
        <v>0</v>
      </c>
    </row>
    <row r="2179" spans="1:2" x14ac:dyDescent="0.3">
      <c r="A2179" s="2">
        <v>2184</v>
      </c>
      <c r="B2179">
        <f>VLOOKUP(A2179,tabella,6,FALSE)</f>
        <v>30</v>
      </c>
    </row>
    <row r="2180" spans="1:2" x14ac:dyDescent="0.3">
      <c r="A2180" s="2">
        <v>2185</v>
      </c>
      <c r="B2180">
        <f>VLOOKUP(A2180,tabella,6,FALSE)</f>
        <v>10</v>
      </c>
    </row>
    <row r="2181" spans="1:2" x14ac:dyDescent="0.3">
      <c r="A2181" s="2">
        <v>2186</v>
      </c>
      <c r="B2181">
        <f>VLOOKUP(A2181,tabella,6,FALSE)</f>
        <v>0</v>
      </c>
    </row>
    <row r="2182" spans="1:2" x14ac:dyDescent="0.3">
      <c r="A2182" s="2">
        <v>2187</v>
      </c>
      <c r="B2182">
        <f>VLOOKUP(A2182,tabella,6,FALSE)</f>
        <v>30</v>
      </c>
    </row>
    <row r="2183" spans="1:2" x14ac:dyDescent="0.3">
      <c r="A2183" s="2">
        <v>2188</v>
      </c>
      <c r="B2183">
        <f>VLOOKUP(A2183,tabella,6,FALSE)</f>
        <v>0</v>
      </c>
    </row>
    <row r="2184" spans="1:2" x14ac:dyDescent="0.3">
      <c r="A2184" s="2">
        <v>2189</v>
      </c>
      <c r="B2184">
        <f>VLOOKUP(A2184,tabella,6,FALSE)</f>
        <v>0</v>
      </c>
    </row>
    <row r="2185" spans="1:2" x14ac:dyDescent="0.3">
      <c r="A2185" s="2">
        <v>2190</v>
      </c>
      <c r="B2185">
        <f>VLOOKUP(A2185,tabella,6,FALSE)</f>
        <v>0</v>
      </c>
    </row>
    <row r="2186" spans="1:2" x14ac:dyDescent="0.3">
      <c r="A2186" s="2">
        <v>2191</v>
      </c>
      <c r="B2186">
        <f>VLOOKUP(A2186,tabella,6,FALSE)</f>
        <v>10</v>
      </c>
    </row>
    <row r="2187" spans="1:2" x14ac:dyDescent="0.3">
      <c r="A2187" s="2">
        <v>2192</v>
      </c>
      <c r="B2187">
        <f>VLOOKUP(A2187,tabella,6,FALSE)</f>
        <v>0</v>
      </c>
    </row>
    <row r="2188" spans="1:2" x14ac:dyDescent="0.3">
      <c r="A2188" s="2">
        <v>2193</v>
      </c>
      <c r="B2188">
        <f>VLOOKUP(A2188,tabella,6,FALSE)</f>
        <v>0</v>
      </c>
    </row>
    <row r="2189" spans="1:2" x14ac:dyDescent="0.3">
      <c r="A2189" s="2">
        <v>2194</v>
      </c>
      <c r="B2189">
        <f>VLOOKUP(A2189,tabella,6,FALSE)</f>
        <v>30</v>
      </c>
    </row>
    <row r="2190" spans="1:2" x14ac:dyDescent="0.3">
      <c r="A2190" s="2">
        <v>2195</v>
      </c>
      <c r="B2190">
        <f>VLOOKUP(A2190,tabella,6,FALSE)</f>
        <v>0</v>
      </c>
    </row>
    <row r="2191" spans="1:2" x14ac:dyDescent="0.3">
      <c r="A2191" s="2">
        <v>2196</v>
      </c>
      <c r="B2191">
        <f>VLOOKUP(A2191,tabella,6,FALSE)</f>
        <v>0</v>
      </c>
    </row>
    <row r="2192" spans="1:2" x14ac:dyDescent="0.3">
      <c r="A2192" s="2">
        <v>2197</v>
      </c>
      <c r="B2192">
        <f>VLOOKUP(A2192,tabella,6,FALSE)</f>
        <v>30</v>
      </c>
    </row>
    <row r="2193" spans="1:2" x14ac:dyDescent="0.3">
      <c r="A2193" s="2">
        <v>2198</v>
      </c>
      <c r="B2193">
        <f>VLOOKUP(A2193,tabella,6,FALSE)</f>
        <v>10</v>
      </c>
    </row>
    <row r="2194" spans="1:2" x14ac:dyDescent="0.3">
      <c r="A2194" s="2">
        <v>2199</v>
      </c>
      <c r="B2194">
        <f>VLOOKUP(A2194,tabella,6,FALSE)</f>
        <v>0</v>
      </c>
    </row>
    <row r="2195" spans="1:2" x14ac:dyDescent="0.3">
      <c r="A2195" s="2">
        <v>2200</v>
      </c>
      <c r="B2195">
        <f>VLOOKUP(A2195,tabella,6,FALSE)</f>
        <v>10</v>
      </c>
    </row>
    <row r="2196" spans="1:2" x14ac:dyDescent="0.3">
      <c r="A2196" s="2">
        <v>2201</v>
      </c>
      <c r="B2196">
        <f>VLOOKUP(A2196,tabella,6,FALSE)</f>
        <v>0</v>
      </c>
    </row>
    <row r="2197" spans="1:2" x14ac:dyDescent="0.3">
      <c r="A2197" s="2">
        <v>2202</v>
      </c>
      <c r="B2197">
        <f>VLOOKUP(A2197,tabella,6,FALSE)</f>
        <v>0</v>
      </c>
    </row>
    <row r="2198" spans="1:2" x14ac:dyDescent="0.3">
      <c r="A2198" s="2">
        <v>2203</v>
      </c>
      <c r="B2198">
        <f>VLOOKUP(A2198,tabella,6,FALSE)</f>
        <v>10</v>
      </c>
    </row>
    <row r="2199" spans="1:2" x14ac:dyDescent="0.3">
      <c r="A2199" s="2">
        <v>2204</v>
      </c>
      <c r="B2199">
        <f>VLOOKUP(A2199,tabella,6,FALSE)</f>
        <v>0</v>
      </c>
    </row>
    <row r="2200" spans="1:2" x14ac:dyDescent="0.3">
      <c r="A2200" s="2">
        <v>2205</v>
      </c>
      <c r="B2200">
        <f>VLOOKUP(A2200,tabella,6,FALSE)</f>
        <v>10</v>
      </c>
    </row>
    <row r="2201" spans="1:2" x14ac:dyDescent="0.3">
      <c r="A2201" s="2">
        <v>2206</v>
      </c>
      <c r="B2201">
        <f>VLOOKUP(A2201,tabella,6,FALSE)</f>
        <v>30</v>
      </c>
    </row>
    <row r="2202" spans="1:2" x14ac:dyDescent="0.3">
      <c r="A2202" s="2">
        <v>2207</v>
      </c>
      <c r="B2202">
        <f>VLOOKUP(A2202,tabella,6,FALSE)</f>
        <v>0</v>
      </c>
    </row>
    <row r="2203" spans="1:2" x14ac:dyDescent="0.3">
      <c r="A2203" s="2">
        <v>2208</v>
      </c>
      <c r="B2203">
        <f>VLOOKUP(A2203,tabella,6,FALSE)</f>
        <v>10</v>
      </c>
    </row>
    <row r="2204" spans="1:2" x14ac:dyDescent="0.3">
      <c r="A2204" s="2">
        <v>2209</v>
      </c>
      <c r="B2204">
        <f>VLOOKUP(A2204,tabella,6,FALSE)</f>
        <v>20</v>
      </c>
    </row>
    <row r="2205" spans="1:2" x14ac:dyDescent="0.3">
      <c r="A2205" s="2">
        <v>2210</v>
      </c>
      <c r="B2205">
        <f>VLOOKUP(A2205,tabella,6,FALSE)</f>
        <v>30</v>
      </c>
    </row>
    <row r="2206" spans="1:2" x14ac:dyDescent="0.3">
      <c r="A2206" s="2">
        <v>2211</v>
      </c>
      <c r="B2206">
        <f>VLOOKUP(A2206,tabella,6,FALSE)</f>
        <v>0</v>
      </c>
    </row>
    <row r="2207" spans="1:2" x14ac:dyDescent="0.3">
      <c r="A2207" s="2">
        <v>2212</v>
      </c>
      <c r="B2207">
        <f>VLOOKUP(A2207,tabella,6,FALSE)</f>
        <v>0</v>
      </c>
    </row>
    <row r="2208" spans="1:2" x14ac:dyDescent="0.3">
      <c r="A2208" s="2">
        <v>2213</v>
      </c>
      <c r="B2208">
        <f>VLOOKUP(A2208,tabella,6,FALSE)</f>
        <v>10</v>
      </c>
    </row>
    <row r="2209" spans="1:2" x14ac:dyDescent="0.3">
      <c r="A2209" s="2">
        <v>2214</v>
      </c>
      <c r="B2209">
        <f>VLOOKUP(A2209,tabella,6,FALSE)</f>
        <v>0</v>
      </c>
    </row>
    <row r="2210" spans="1:2" x14ac:dyDescent="0.3">
      <c r="A2210" s="2">
        <v>2215</v>
      </c>
      <c r="B2210">
        <f>VLOOKUP(A2210,tabella,6,FALSE)</f>
        <v>10</v>
      </c>
    </row>
    <row r="2211" spans="1:2" x14ac:dyDescent="0.3">
      <c r="A2211" s="2">
        <v>2216</v>
      </c>
      <c r="B2211">
        <f>VLOOKUP(A2211,tabella,6,FALSE)</f>
        <v>0</v>
      </c>
    </row>
    <row r="2212" spans="1:2" x14ac:dyDescent="0.3">
      <c r="A2212" s="2">
        <v>2217</v>
      </c>
      <c r="B2212">
        <f>VLOOKUP(A2212,tabella,6,FALSE)</f>
        <v>30</v>
      </c>
    </row>
    <row r="2213" spans="1:2" x14ac:dyDescent="0.3">
      <c r="A2213" s="2">
        <v>2218</v>
      </c>
      <c r="B2213">
        <f>VLOOKUP(A2213,tabella,6,FALSE)</f>
        <v>10</v>
      </c>
    </row>
    <row r="2214" spans="1:2" x14ac:dyDescent="0.3">
      <c r="A2214" s="2">
        <v>2219</v>
      </c>
      <c r="B2214">
        <f>VLOOKUP(A2214,tabella,6,FALSE)</f>
        <v>30</v>
      </c>
    </row>
    <row r="2215" spans="1:2" x14ac:dyDescent="0.3">
      <c r="A2215" s="2">
        <v>2220</v>
      </c>
      <c r="B2215">
        <f>VLOOKUP(A2215,tabella,6,FALSE)</f>
        <v>0</v>
      </c>
    </row>
    <row r="2216" spans="1:2" x14ac:dyDescent="0.3">
      <c r="A2216" s="2">
        <v>2221</v>
      </c>
      <c r="B2216">
        <f>VLOOKUP(A2216,tabella,6,FALSE)</f>
        <v>0</v>
      </c>
    </row>
    <row r="2217" spans="1:2" x14ac:dyDescent="0.3">
      <c r="A2217" s="2">
        <v>2222</v>
      </c>
      <c r="B2217">
        <f>VLOOKUP(A2217,tabella,6,FALSE)</f>
        <v>30</v>
      </c>
    </row>
    <row r="2218" spans="1:2" x14ac:dyDescent="0.3">
      <c r="A2218" s="2">
        <v>2223</v>
      </c>
      <c r="B2218">
        <f>VLOOKUP(A2218,tabella,6,FALSE)</f>
        <v>10</v>
      </c>
    </row>
    <row r="2219" spans="1:2" x14ac:dyDescent="0.3">
      <c r="A2219" s="2">
        <v>2224</v>
      </c>
      <c r="B2219">
        <f>VLOOKUP(A2219,tabella,6,FALSE)</f>
        <v>20</v>
      </c>
    </row>
    <row r="2220" spans="1:2" x14ac:dyDescent="0.3">
      <c r="A2220" s="2">
        <v>2225</v>
      </c>
      <c r="B2220">
        <f>VLOOKUP(A2220,tabella,6,FALSE)</f>
        <v>0</v>
      </c>
    </row>
    <row r="2221" spans="1:2" x14ac:dyDescent="0.3">
      <c r="A2221" s="2">
        <v>2226</v>
      </c>
      <c r="B2221">
        <f>VLOOKUP(A2221,tabella,6,FALSE)</f>
        <v>30</v>
      </c>
    </row>
    <row r="2222" spans="1:2" x14ac:dyDescent="0.3">
      <c r="A2222" s="2">
        <v>2227</v>
      </c>
      <c r="B2222">
        <f>VLOOKUP(A2222,tabella,6,FALSE)</f>
        <v>10</v>
      </c>
    </row>
    <row r="2223" spans="1:2" x14ac:dyDescent="0.3">
      <c r="A2223" s="2">
        <v>2228</v>
      </c>
      <c r="B2223">
        <f>VLOOKUP(A2223,tabella,6,FALSE)</f>
        <v>10</v>
      </c>
    </row>
    <row r="2224" spans="1:2" x14ac:dyDescent="0.3">
      <c r="A2224" s="2">
        <v>2229</v>
      </c>
      <c r="B2224">
        <f>VLOOKUP(A2224,tabella,6,FALSE)</f>
        <v>0</v>
      </c>
    </row>
    <row r="2225" spans="1:2" x14ac:dyDescent="0.3">
      <c r="A2225" s="2">
        <v>2230</v>
      </c>
      <c r="B2225">
        <f>VLOOKUP(A2225,tabella,6,FALSE)</f>
        <v>30</v>
      </c>
    </row>
    <row r="2226" spans="1:2" x14ac:dyDescent="0.3">
      <c r="A2226" s="2">
        <v>2231</v>
      </c>
      <c r="B2226">
        <f>VLOOKUP(A2226,tabella,6,FALSE)</f>
        <v>0</v>
      </c>
    </row>
    <row r="2227" spans="1:2" x14ac:dyDescent="0.3">
      <c r="A2227" s="2">
        <v>2232</v>
      </c>
      <c r="B2227">
        <f>VLOOKUP(A2227,tabella,6,FALSE)</f>
        <v>0</v>
      </c>
    </row>
    <row r="2228" spans="1:2" x14ac:dyDescent="0.3">
      <c r="A2228" s="2">
        <v>2233</v>
      </c>
      <c r="B2228">
        <f>VLOOKUP(A2228,tabella,6,FALSE)</f>
        <v>10</v>
      </c>
    </row>
    <row r="2229" spans="1:2" x14ac:dyDescent="0.3">
      <c r="A2229" s="2">
        <v>2234</v>
      </c>
      <c r="B2229">
        <f>VLOOKUP(A2229,tabella,6,FALSE)</f>
        <v>30</v>
      </c>
    </row>
    <row r="2230" spans="1:2" x14ac:dyDescent="0.3">
      <c r="A2230" s="2">
        <v>2235</v>
      </c>
      <c r="B2230">
        <f>VLOOKUP(A2230,tabella,6,FALSE)</f>
        <v>30</v>
      </c>
    </row>
    <row r="2231" spans="1:2" x14ac:dyDescent="0.3">
      <c r="A2231" s="2">
        <v>2236</v>
      </c>
      <c r="B2231">
        <f>VLOOKUP(A2231,tabella,6,FALSE)</f>
        <v>0</v>
      </c>
    </row>
    <row r="2232" spans="1:2" x14ac:dyDescent="0.3">
      <c r="A2232" s="2">
        <v>2237</v>
      </c>
      <c r="B2232">
        <f>VLOOKUP(A2232,tabella,6,FALSE)</f>
        <v>20</v>
      </c>
    </row>
    <row r="2233" spans="1:2" x14ac:dyDescent="0.3">
      <c r="A2233" s="2">
        <v>2238</v>
      </c>
      <c r="B2233">
        <f>VLOOKUP(A2233,tabella,6,FALSE)</f>
        <v>10</v>
      </c>
    </row>
    <row r="2234" spans="1:2" x14ac:dyDescent="0.3">
      <c r="A2234" s="2">
        <v>2239</v>
      </c>
      <c r="B2234">
        <f>VLOOKUP(A2234,tabella,6,FALSE)</f>
        <v>0</v>
      </c>
    </row>
    <row r="2235" spans="1:2" x14ac:dyDescent="0.3">
      <c r="A2235" s="2">
        <v>2240</v>
      </c>
      <c r="B2235">
        <f>VLOOKUP(A2235,tabella,6,FALSE)</f>
        <v>0</v>
      </c>
    </row>
    <row r="2236" spans="1:2" x14ac:dyDescent="0.3">
      <c r="A2236" s="2">
        <v>2241</v>
      </c>
      <c r="B2236">
        <f>VLOOKUP(A2236,tabella,6,FALSE)</f>
        <v>10</v>
      </c>
    </row>
    <row r="2237" spans="1:2" x14ac:dyDescent="0.3">
      <c r="A2237" s="2">
        <v>2242</v>
      </c>
      <c r="B2237">
        <f>VLOOKUP(A2237,tabella,6,FALSE)</f>
        <v>10</v>
      </c>
    </row>
    <row r="2238" spans="1:2" x14ac:dyDescent="0.3">
      <c r="A2238" s="2">
        <v>2243</v>
      </c>
      <c r="B2238">
        <f>VLOOKUP(A2238,tabella,6,FALSE)</f>
        <v>0</v>
      </c>
    </row>
    <row r="2239" spans="1:2" x14ac:dyDescent="0.3">
      <c r="A2239" s="2">
        <v>2244</v>
      </c>
      <c r="B2239">
        <f>VLOOKUP(A2239,tabella,6,FALSE)</f>
        <v>0</v>
      </c>
    </row>
    <row r="2240" spans="1:2" x14ac:dyDescent="0.3">
      <c r="A2240" s="2">
        <v>2245</v>
      </c>
      <c r="B2240">
        <f>VLOOKUP(A2240,tabella,6,FALSE)</f>
        <v>0</v>
      </c>
    </row>
    <row r="2241" spans="1:2" x14ac:dyDescent="0.3">
      <c r="A2241" s="2">
        <v>2246</v>
      </c>
      <c r="B2241">
        <f>VLOOKUP(A2241,tabella,6,FALSE)</f>
        <v>30</v>
      </c>
    </row>
    <row r="2242" spans="1:2" x14ac:dyDescent="0.3">
      <c r="A2242" s="2">
        <v>2247</v>
      </c>
      <c r="B2242">
        <f>VLOOKUP(A2242,tabella,6,FALSE)</f>
        <v>20</v>
      </c>
    </row>
    <row r="2243" spans="1:2" x14ac:dyDescent="0.3">
      <c r="A2243" s="2">
        <v>2248</v>
      </c>
      <c r="B2243">
        <f>VLOOKUP(A2243,tabella,6,FALSE)</f>
        <v>10</v>
      </c>
    </row>
    <row r="2244" spans="1:2" x14ac:dyDescent="0.3">
      <c r="A2244" s="2">
        <v>2249</v>
      </c>
      <c r="B2244">
        <f>VLOOKUP(A2244,tabella,6,FALSE)</f>
        <v>10</v>
      </c>
    </row>
    <row r="2245" spans="1:2" x14ac:dyDescent="0.3">
      <c r="A2245" s="2">
        <v>2250</v>
      </c>
      <c r="B2245">
        <f>VLOOKUP(A2245,tabella,6,FALSE)</f>
        <v>0</v>
      </c>
    </row>
    <row r="2246" spans="1:2" x14ac:dyDescent="0.3">
      <c r="A2246" s="2">
        <v>2251</v>
      </c>
      <c r="B2246">
        <f>VLOOKUP(A2246,tabella,6,FALSE)</f>
        <v>30</v>
      </c>
    </row>
    <row r="2247" spans="1:2" x14ac:dyDescent="0.3">
      <c r="A2247" s="2">
        <v>2252</v>
      </c>
      <c r="B2247">
        <f>VLOOKUP(A2247,tabella,6,FALSE)</f>
        <v>20</v>
      </c>
    </row>
    <row r="2248" spans="1:2" x14ac:dyDescent="0.3">
      <c r="A2248" s="2">
        <v>2253</v>
      </c>
      <c r="B2248">
        <f>VLOOKUP(A2248,tabella,6,FALSE)</f>
        <v>10</v>
      </c>
    </row>
    <row r="2249" spans="1:2" x14ac:dyDescent="0.3">
      <c r="A2249" s="2">
        <v>2254</v>
      </c>
      <c r="B2249">
        <f>VLOOKUP(A2249,tabella,6,FALSE)</f>
        <v>30</v>
      </c>
    </row>
    <row r="2250" spans="1:2" x14ac:dyDescent="0.3">
      <c r="A2250" s="2">
        <v>2255</v>
      </c>
      <c r="B2250">
        <f>VLOOKUP(A2250,tabella,6,FALSE)</f>
        <v>0</v>
      </c>
    </row>
    <row r="2251" spans="1:2" x14ac:dyDescent="0.3">
      <c r="A2251" s="2">
        <v>2256</v>
      </c>
      <c r="B2251">
        <f>VLOOKUP(A2251,tabella,6,FALSE)</f>
        <v>0</v>
      </c>
    </row>
    <row r="2252" spans="1:2" x14ac:dyDescent="0.3">
      <c r="A2252" s="2">
        <v>2257</v>
      </c>
      <c r="B2252">
        <f>VLOOKUP(A2252,tabella,6,FALSE)</f>
        <v>20</v>
      </c>
    </row>
    <row r="2253" spans="1:2" x14ac:dyDescent="0.3">
      <c r="A2253" s="2">
        <v>2258</v>
      </c>
      <c r="B2253">
        <f>VLOOKUP(A2253,tabella,6,FALSE)</f>
        <v>0</v>
      </c>
    </row>
    <row r="2254" spans="1:2" x14ac:dyDescent="0.3">
      <c r="A2254" s="2">
        <v>2259</v>
      </c>
      <c r="B2254">
        <f>VLOOKUP(A2254,tabella,6,FALSE)</f>
        <v>10</v>
      </c>
    </row>
    <row r="2255" spans="1:2" x14ac:dyDescent="0.3">
      <c r="A2255" s="2">
        <v>2260</v>
      </c>
      <c r="B2255">
        <f>VLOOKUP(A2255,tabella,6,FALSE)</f>
        <v>30</v>
      </c>
    </row>
    <row r="2256" spans="1:2" x14ac:dyDescent="0.3">
      <c r="A2256" s="2">
        <v>2261</v>
      </c>
      <c r="B2256">
        <f>VLOOKUP(A2256,tabella,6,FALSE)</f>
        <v>0</v>
      </c>
    </row>
    <row r="2257" spans="1:2" x14ac:dyDescent="0.3">
      <c r="A2257" s="2">
        <v>2262</v>
      </c>
      <c r="B2257">
        <f>VLOOKUP(A2257,tabella,6,FALSE)</f>
        <v>0</v>
      </c>
    </row>
    <row r="2258" spans="1:2" x14ac:dyDescent="0.3">
      <c r="A2258" s="2">
        <v>2263</v>
      </c>
      <c r="B2258">
        <f>VLOOKUP(A2258,tabella,6,FALSE)</f>
        <v>0</v>
      </c>
    </row>
    <row r="2259" spans="1:2" x14ac:dyDescent="0.3">
      <c r="A2259" s="2">
        <v>2264</v>
      </c>
      <c r="B2259">
        <f>VLOOKUP(A2259,tabella,6,FALSE)</f>
        <v>30</v>
      </c>
    </row>
    <row r="2260" spans="1:2" x14ac:dyDescent="0.3">
      <c r="A2260" s="2">
        <v>2265</v>
      </c>
      <c r="B2260">
        <f>VLOOKUP(A2260,tabella,6,FALSE)</f>
        <v>10</v>
      </c>
    </row>
    <row r="2261" spans="1:2" x14ac:dyDescent="0.3">
      <c r="A2261" s="2">
        <v>2266</v>
      </c>
      <c r="B2261">
        <f>VLOOKUP(A2261,tabella,6,FALSE)</f>
        <v>10</v>
      </c>
    </row>
    <row r="2262" spans="1:2" x14ac:dyDescent="0.3">
      <c r="A2262" s="2">
        <v>2267</v>
      </c>
      <c r="B2262">
        <f>VLOOKUP(A2262,tabella,6,FALSE)</f>
        <v>0</v>
      </c>
    </row>
    <row r="2263" spans="1:2" x14ac:dyDescent="0.3">
      <c r="A2263" s="2">
        <v>2268</v>
      </c>
      <c r="B2263">
        <f>VLOOKUP(A2263,tabella,6,FALSE)</f>
        <v>10</v>
      </c>
    </row>
    <row r="2264" spans="1:2" x14ac:dyDescent="0.3">
      <c r="A2264" s="2">
        <v>2269</v>
      </c>
      <c r="B2264">
        <f>VLOOKUP(A2264,tabella,6,FALSE)</f>
        <v>0</v>
      </c>
    </row>
    <row r="2265" spans="1:2" x14ac:dyDescent="0.3">
      <c r="A2265" s="2">
        <v>2270</v>
      </c>
      <c r="B2265">
        <f>VLOOKUP(A2265,tabella,6,FALSE)</f>
        <v>30</v>
      </c>
    </row>
    <row r="2266" spans="1:2" x14ac:dyDescent="0.3">
      <c r="A2266" s="2">
        <v>2271</v>
      </c>
      <c r="B2266">
        <f>VLOOKUP(A2266,tabella,6,FALSE)</f>
        <v>30</v>
      </c>
    </row>
    <row r="2267" spans="1:2" x14ac:dyDescent="0.3">
      <c r="A2267" s="2">
        <v>2272</v>
      </c>
      <c r="B2267">
        <f>VLOOKUP(A2267,tabella,6,FALSE)</f>
        <v>10</v>
      </c>
    </row>
    <row r="2268" spans="1:2" x14ac:dyDescent="0.3">
      <c r="A2268" s="2">
        <v>2273</v>
      </c>
      <c r="B2268">
        <f>VLOOKUP(A2268,tabella,6,FALSE)</f>
        <v>0</v>
      </c>
    </row>
    <row r="2269" spans="1:2" x14ac:dyDescent="0.3">
      <c r="A2269" s="2">
        <v>2274</v>
      </c>
      <c r="B2269">
        <f>VLOOKUP(A2269,tabella,6,FALSE)</f>
        <v>0</v>
      </c>
    </row>
    <row r="2270" spans="1:2" x14ac:dyDescent="0.3">
      <c r="A2270" s="2">
        <v>2275</v>
      </c>
      <c r="B2270">
        <f>VLOOKUP(A2270,tabella,6,FALSE)</f>
        <v>10</v>
      </c>
    </row>
    <row r="2271" spans="1:2" x14ac:dyDescent="0.3">
      <c r="A2271" s="2">
        <v>2276</v>
      </c>
      <c r="B2271">
        <f>VLOOKUP(A2271,tabella,6,FALSE)</f>
        <v>30</v>
      </c>
    </row>
    <row r="2272" spans="1:2" x14ac:dyDescent="0.3">
      <c r="A2272" s="2">
        <v>2277</v>
      </c>
      <c r="B2272">
        <f>VLOOKUP(A2272,tabella,6,FALSE)</f>
        <v>10</v>
      </c>
    </row>
    <row r="2273" spans="1:2" x14ac:dyDescent="0.3">
      <c r="A2273" s="2">
        <v>2278</v>
      </c>
      <c r="B2273">
        <f>VLOOKUP(A2273,tabella,6,FALSE)</f>
        <v>0</v>
      </c>
    </row>
    <row r="2274" spans="1:2" x14ac:dyDescent="0.3">
      <c r="A2274" s="2">
        <v>2279</v>
      </c>
      <c r="B2274">
        <f>VLOOKUP(A2274,tabella,6,FALSE)</f>
        <v>0</v>
      </c>
    </row>
    <row r="2275" spans="1:2" x14ac:dyDescent="0.3">
      <c r="A2275" s="2">
        <v>2280</v>
      </c>
      <c r="B2275">
        <f>VLOOKUP(A2275,tabella,6,FALSE)</f>
        <v>10</v>
      </c>
    </row>
    <row r="2276" spans="1:2" x14ac:dyDescent="0.3">
      <c r="A2276" s="2">
        <v>2281</v>
      </c>
      <c r="B2276">
        <f>VLOOKUP(A2276,tabella,6,FALSE)</f>
        <v>20</v>
      </c>
    </row>
    <row r="2277" spans="1:2" x14ac:dyDescent="0.3">
      <c r="A2277" s="2">
        <v>2282</v>
      </c>
      <c r="B2277">
        <f>VLOOKUP(A2277,tabella,6,FALSE)</f>
        <v>30</v>
      </c>
    </row>
    <row r="2278" spans="1:2" x14ac:dyDescent="0.3">
      <c r="A2278" s="2">
        <v>2283</v>
      </c>
      <c r="B2278">
        <f>VLOOKUP(A2278,tabella,6,FALSE)</f>
        <v>0</v>
      </c>
    </row>
    <row r="2279" spans="1:2" x14ac:dyDescent="0.3">
      <c r="A2279" s="2">
        <v>2284</v>
      </c>
      <c r="B2279">
        <f>VLOOKUP(A2279,tabella,6,FALSE)</f>
        <v>10</v>
      </c>
    </row>
    <row r="2280" spans="1:2" x14ac:dyDescent="0.3">
      <c r="A2280" s="2">
        <v>2285</v>
      </c>
      <c r="B2280">
        <f>VLOOKUP(A2280,tabella,6,FALSE)</f>
        <v>0</v>
      </c>
    </row>
    <row r="2281" spans="1:2" x14ac:dyDescent="0.3">
      <c r="A2281" s="2">
        <v>2286</v>
      </c>
      <c r="B2281">
        <f>VLOOKUP(A2281,tabella,6,FALSE)</f>
        <v>30</v>
      </c>
    </row>
    <row r="2282" spans="1:2" x14ac:dyDescent="0.3">
      <c r="A2282" s="2">
        <v>2287</v>
      </c>
      <c r="B2282">
        <f>VLOOKUP(A2282,tabella,6,FALSE)</f>
        <v>10</v>
      </c>
    </row>
    <row r="2283" spans="1:2" x14ac:dyDescent="0.3">
      <c r="A2283" s="2">
        <v>2288</v>
      </c>
      <c r="B2283">
        <f>VLOOKUP(A2283,tabella,6,FALSE)</f>
        <v>20</v>
      </c>
    </row>
    <row r="2284" spans="1:2" x14ac:dyDescent="0.3">
      <c r="A2284" s="2">
        <v>2289</v>
      </c>
      <c r="B2284">
        <f>VLOOKUP(A2284,tabella,6,FALSE)</f>
        <v>0</v>
      </c>
    </row>
    <row r="2285" spans="1:2" x14ac:dyDescent="0.3">
      <c r="A2285" s="2">
        <v>2290</v>
      </c>
      <c r="B2285">
        <f>VLOOKUP(A2285,tabella,6,FALSE)</f>
        <v>30</v>
      </c>
    </row>
    <row r="2286" spans="1:2" x14ac:dyDescent="0.3">
      <c r="A2286" s="2">
        <v>2291</v>
      </c>
      <c r="B2286">
        <f>VLOOKUP(A2286,tabella,6,FALSE)</f>
        <v>0</v>
      </c>
    </row>
    <row r="2287" spans="1:2" x14ac:dyDescent="0.3">
      <c r="A2287" s="2">
        <v>2292</v>
      </c>
      <c r="B2287">
        <f>VLOOKUP(A2287,tabella,6,FALSE)</f>
        <v>0</v>
      </c>
    </row>
    <row r="2288" spans="1:2" x14ac:dyDescent="0.3">
      <c r="A2288" s="2">
        <v>2293</v>
      </c>
      <c r="B2288">
        <f>VLOOKUP(A2288,tabella,6,FALSE)</f>
        <v>10</v>
      </c>
    </row>
    <row r="2289" spans="1:2" x14ac:dyDescent="0.3">
      <c r="A2289" s="2">
        <v>2294</v>
      </c>
      <c r="B2289">
        <f>VLOOKUP(A2289,tabella,6,FALSE)</f>
        <v>30</v>
      </c>
    </row>
    <row r="2290" spans="1:2" x14ac:dyDescent="0.3">
      <c r="A2290" s="2">
        <v>2295</v>
      </c>
      <c r="B2290">
        <f>VLOOKUP(A2290,tabella,6,FALSE)</f>
        <v>10</v>
      </c>
    </row>
    <row r="2291" spans="1:2" x14ac:dyDescent="0.3">
      <c r="A2291" s="2">
        <v>2296</v>
      </c>
      <c r="B2291">
        <f>VLOOKUP(A2291,tabella,6,FALSE)</f>
        <v>10</v>
      </c>
    </row>
    <row r="2292" spans="1:2" x14ac:dyDescent="0.3">
      <c r="A2292" s="2">
        <v>2297</v>
      </c>
      <c r="B2292">
        <f>VLOOKUP(A2292,tabella,6,FALSE)</f>
        <v>30</v>
      </c>
    </row>
    <row r="2293" spans="1:2" x14ac:dyDescent="0.3">
      <c r="A2293" s="2">
        <v>2298</v>
      </c>
      <c r="B2293">
        <f>VLOOKUP(A2293,tabella,6,FALSE)</f>
        <v>0</v>
      </c>
    </row>
    <row r="2294" spans="1:2" x14ac:dyDescent="0.3">
      <c r="A2294" s="2">
        <v>2299</v>
      </c>
      <c r="B2294">
        <f>VLOOKUP(A2294,tabella,6,FALSE)</f>
        <v>10</v>
      </c>
    </row>
    <row r="2295" spans="1:2" x14ac:dyDescent="0.3">
      <c r="A2295" s="2">
        <v>2300</v>
      </c>
      <c r="B2295">
        <f>VLOOKUP(A2295,tabella,6,FALSE)</f>
        <v>0</v>
      </c>
    </row>
    <row r="2296" spans="1:2" x14ac:dyDescent="0.3">
      <c r="A2296" s="2">
        <v>2301</v>
      </c>
      <c r="B2296">
        <f>VLOOKUP(A2296,tabella,6,FALSE)</f>
        <v>30</v>
      </c>
    </row>
    <row r="2297" spans="1:2" x14ac:dyDescent="0.3">
      <c r="A2297" s="2">
        <v>2302</v>
      </c>
      <c r="B2297">
        <f>VLOOKUP(A2297,tabella,6,FALSE)</f>
        <v>10</v>
      </c>
    </row>
    <row r="2298" spans="1:2" x14ac:dyDescent="0.3">
      <c r="A2298" s="2">
        <v>2303</v>
      </c>
      <c r="B2298">
        <f>VLOOKUP(A2298,tabella,6,FALSE)</f>
        <v>0</v>
      </c>
    </row>
    <row r="2299" spans="1:2" x14ac:dyDescent="0.3">
      <c r="A2299" s="2">
        <v>2304</v>
      </c>
      <c r="B2299">
        <f>VLOOKUP(A2299,tabella,6,FALSE)</f>
        <v>30</v>
      </c>
    </row>
    <row r="2300" spans="1:2" x14ac:dyDescent="0.3">
      <c r="A2300" s="2">
        <v>2305</v>
      </c>
      <c r="B2300">
        <f>VLOOKUP(A2300,tabella,6,FALSE)</f>
        <v>0</v>
      </c>
    </row>
    <row r="2301" spans="1:2" x14ac:dyDescent="0.3">
      <c r="A2301" s="2">
        <v>2306</v>
      </c>
      <c r="B2301">
        <f>VLOOKUP(A2301,tabella,6,FALSE)</f>
        <v>10</v>
      </c>
    </row>
    <row r="2302" spans="1:2" x14ac:dyDescent="0.3">
      <c r="A2302" s="2">
        <v>2307</v>
      </c>
      <c r="B2302">
        <f>VLOOKUP(A2302,tabella,6,FALSE)</f>
        <v>20</v>
      </c>
    </row>
    <row r="2303" spans="1:2" x14ac:dyDescent="0.3">
      <c r="A2303" s="2">
        <v>2308</v>
      </c>
      <c r="B2303">
        <f>VLOOKUP(A2303,tabella,6,FALSE)</f>
        <v>30</v>
      </c>
    </row>
    <row r="2304" spans="1:2" x14ac:dyDescent="0.3">
      <c r="A2304" s="2">
        <v>2309</v>
      </c>
      <c r="B2304">
        <f>VLOOKUP(A2304,tabella,6,FALSE)</f>
        <v>0</v>
      </c>
    </row>
    <row r="2305" spans="1:2" x14ac:dyDescent="0.3">
      <c r="A2305" s="2">
        <v>2310</v>
      </c>
      <c r="B2305">
        <f>VLOOKUP(A2305,tabella,6,FALSE)</f>
        <v>0</v>
      </c>
    </row>
    <row r="2306" spans="1:2" x14ac:dyDescent="0.3">
      <c r="A2306" s="2">
        <v>2311</v>
      </c>
      <c r="B2306">
        <f>VLOOKUP(A2306,tabella,6,FALSE)</f>
        <v>0</v>
      </c>
    </row>
    <row r="2307" spans="1:2" x14ac:dyDescent="0.3">
      <c r="A2307" s="2">
        <v>2312</v>
      </c>
      <c r="B2307">
        <f>VLOOKUP(A2307,tabella,6,FALSE)</f>
        <v>10</v>
      </c>
    </row>
    <row r="2308" spans="1:2" x14ac:dyDescent="0.3">
      <c r="A2308" s="2">
        <v>2313</v>
      </c>
      <c r="B2308">
        <f>VLOOKUP(A2308,tabella,6,FALSE)</f>
        <v>10</v>
      </c>
    </row>
    <row r="2309" spans="1:2" x14ac:dyDescent="0.3">
      <c r="A2309" s="2">
        <v>2314</v>
      </c>
      <c r="B2309">
        <f>VLOOKUP(A2309,tabella,6,FALSE)</f>
        <v>30</v>
      </c>
    </row>
    <row r="2310" spans="1:2" x14ac:dyDescent="0.3">
      <c r="A2310" s="2">
        <v>2315</v>
      </c>
      <c r="B2310">
        <f>VLOOKUP(A2310,tabella,6,FALSE)</f>
        <v>0</v>
      </c>
    </row>
    <row r="2311" spans="1:2" x14ac:dyDescent="0.3">
      <c r="A2311" s="2">
        <v>2316</v>
      </c>
      <c r="B2311">
        <f>VLOOKUP(A2311,tabella,6,FALSE)</f>
        <v>0</v>
      </c>
    </row>
    <row r="2312" spans="1:2" x14ac:dyDescent="0.3">
      <c r="A2312" s="2">
        <v>2317</v>
      </c>
      <c r="B2312">
        <f>VLOOKUP(A2312,tabella,6,FALSE)</f>
        <v>30</v>
      </c>
    </row>
    <row r="2313" spans="1:2" x14ac:dyDescent="0.3">
      <c r="A2313" s="2">
        <v>2318</v>
      </c>
      <c r="B2313">
        <f>VLOOKUP(A2313,tabella,6,FALSE)</f>
        <v>10</v>
      </c>
    </row>
    <row r="2314" spans="1:2" x14ac:dyDescent="0.3">
      <c r="A2314" s="2">
        <v>2319</v>
      </c>
      <c r="B2314">
        <f>VLOOKUP(A2314,tabella,6,FALSE)</f>
        <v>0</v>
      </c>
    </row>
    <row r="2315" spans="1:2" x14ac:dyDescent="0.3">
      <c r="A2315" s="2">
        <v>2320</v>
      </c>
      <c r="B2315">
        <f>VLOOKUP(A2315,tabella,6,FALSE)</f>
        <v>10</v>
      </c>
    </row>
    <row r="2316" spans="1:2" x14ac:dyDescent="0.3">
      <c r="A2316" s="2">
        <v>2321</v>
      </c>
      <c r="B2316">
        <f>VLOOKUP(A2316,tabella,6,FALSE)</f>
        <v>30</v>
      </c>
    </row>
    <row r="2317" spans="1:2" x14ac:dyDescent="0.3">
      <c r="A2317" s="2">
        <v>2322</v>
      </c>
      <c r="B2317">
        <f>VLOOKUP(A2317,tabella,6,FALSE)</f>
        <v>10</v>
      </c>
    </row>
    <row r="2318" spans="1:2" x14ac:dyDescent="0.3">
      <c r="A2318" s="2">
        <v>2323</v>
      </c>
      <c r="B2318">
        <f>VLOOKUP(A2318,tabella,6,FALSE)</f>
        <v>30</v>
      </c>
    </row>
    <row r="2319" spans="1:2" x14ac:dyDescent="0.3">
      <c r="A2319" s="2">
        <v>2324</v>
      </c>
      <c r="B2319">
        <f>VLOOKUP(A2319,tabella,6,FALSE)</f>
        <v>0</v>
      </c>
    </row>
    <row r="2320" spans="1:2" x14ac:dyDescent="0.3">
      <c r="A2320" s="2">
        <v>2325</v>
      </c>
      <c r="B2320">
        <f>VLOOKUP(A2320,tabella,6,FALSE)</f>
        <v>0</v>
      </c>
    </row>
    <row r="2321" spans="1:2" x14ac:dyDescent="0.3">
      <c r="A2321" s="2">
        <v>2326</v>
      </c>
      <c r="B2321">
        <f>VLOOKUP(A2321,tabella,6,FALSE)</f>
        <v>0</v>
      </c>
    </row>
    <row r="2322" spans="1:2" x14ac:dyDescent="0.3">
      <c r="A2322" s="2">
        <v>2327</v>
      </c>
      <c r="B2322">
        <f>VLOOKUP(A2322,tabella,6,FALSE)</f>
        <v>10</v>
      </c>
    </row>
    <row r="2323" spans="1:2" x14ac:dyDescent="0.3">
      <c r="A2323" s="2">
        <v>2328</v>
      </c>
      <c r="B2323">
        <f>VLOOKUP(A2323,tabella,6,FALSE)</f>
        <v>10</v>
      </c>
    </row>
    <row r="2324" spans="1:2" x14ac:dyDescent="0.3">
      <c r="A2324" s="2">
        <v>2329</v>
      </c>
      <c r="B2324">
        <f>VLOOKUP(A2324,tabella,6,FALSE)</f>
        <v>0</v>
      </c>
    </row>
    <row r="2325" spans="1:2" x14ac:dyDescent="0.3">
      <c r="A2325" s="2">
        <v>2330</v>
      </c>
      <c r="B2325">
        <f>VLOOKUP(A2325,tabella,6,FALSE)</f>
        <v>30</v>
      </c>
    </row>
    <row r="2326" spans="1:2" x14ac:dyDescent="0.3">
      <c r="A2326" s="2">
        <v>2331</v>
      </c>
      <c r="B2326">
        <f>VLOOKUP(A2326,tabella,6,FALSE)</f>
        <v>20</v>
      </c>
    </row>
    <row r="2327" spans="1:2" x14ac:dyDescent="0.3">
      <c r="A2327" s="2">
        <v>2332</v>
      </c>
      <c r="B2327">
        <f>VLOOKUP(A2327,tabella,6,FALSE)</f>
        <v>0</v>
      </c>
    </row>
    <row r="2328" spans="1:2" x14ac:dyDescent="0.3">
      <c r="A2328" s="2">
        <v>2333</v>
      </c>
      <c r="B2328">
        <f>VLOOKUP(A2328,tabella,6,FALSE)</f>
        <v>10</v>
      </c>
    </row>
    <row r="2329" spans="1:2" x14ac:dyDescent="0.3">
      <c r="A2329" s="2">
        <v>2334</v>
      </c>
      <c r="B2329">
        <f>VLOOKUP(A2329,tabella,6,FALSE)</f>
        <v>10</v>
      </c>
    </row>
    <row r="2330" spans="1:2" x14ac:dyDescent="0.3">
      <c r="A2330" s="2">
        <v>2335</v>
      </c>
      <c r="B2330">
        <f>VLOOKUP(A2330,tabella,6,FALSE)</f>
        <v>0</v>
      </c>
    </row>
    <row r="2331" spans="1:2" x14ac:dyDescent="0.3">
      <c r="A2331" s="2">
        <v>2336</v>
      </c>
      <c r="B2331">
        <f>VLOOKUP(A2331,tabella,6,FALSE)</f>
        <v>30</v>
      </c>
    </row>
    <row r="2332" spans="1:2" x14ac:dyDescent="0.3">
      <c r="A2332" s="2">
        <v>2337</v>
      </c>
      <c r="B2332">
        <f>VLOOKUP(A2332,tabella,6,FALSE)</f>
        <v>20</v>
      </c>
    </row>
    <row r="2333" spans="1:2" x14ac:dyDescent="0.3">
      <c r="A2333" s="2">
        <v>2338</v>
      </c>
      <c r="B2333">
        <f>VLOOKUP(A2333,tabella,6,FALSE)</f>
        <v>10</v>
      </c>
    </row>
    <row r="2334" spans="1:2" x14ac:dyDescent="0.3">
      <c r="A2334" s="2">
        <v>2339</v>
      </c>
      <c r="B2334">
        <f>VLOOKUP(A2334,tabella,6,FALSE)</f>
        <v>0</v>
      </c>
    </row>
    <row r="2335" spans="1:2" x14ac:dyDescent="0.3">
      <c r="A2335" s="2">
        <v>2340</v>
      </c>
      <c r="B2335">
        <f>VLOOKUP(A2335,tabella,6,FALSE)</f>
        <v>0</v>
      </c>
    </row>
    <row r="2336" spans="1:2" x14ac:dyDescent="0.3">
      <c r="A2336" s="2">
        <v>2341</v>
      </c>
      <c r="B2336">
        <f>VLOOKUP(A2336,tabella,6,FALSE)</f>
        <v>30</v>
      </c>
    </row>
    <row r="2337" spans="1:2" x14ac:dyDescent="0.3">
      <c r="A2337" s="2">
        <v>2342</v>
      </c>
      <c r="B2337">
        <f>VLOOKUP(A2337,tabella,6,FALSE)</f>
        <v>0</v>
      </c>
    </row>
    <row r="2338" spans="1:2" x14ac:dyDescent="0.3">
      <c r="A2338" s="2">
        <v>2343</v>
      </c>
      <c r="B2338">
        <f>VLOOKUP(A2338,tabella,6,FALSE)</f>
        <v>10</v>
      </c>
    </row>
    <row r="2339" spans="1:2" x14ac:dyDescent="0.3">
      <c r="A2339" s="2">
        <v>2344</v>
      </c>
      <c r="B2339">
        <f>VLOOKUP(A2339,tabella,6,FALSE)</f>
        <v>10</v>
      </c>
    </row>
    <row r="2340" spans="1:2" x14ac:dyDescent="0.3">
      <c r="A2340" s="2">
        <v>2345</v>
      </c>
      <c r="B2340">
        <f>VLOOKUP(A2340,tabella,6,FALSE)</f>
        <v>0</v>
      </c>
    </row>
    <row r="2341" spans="1:2" x14ac:dyDescent="0.3">
      <c r="A2341" s="2">
        <v>2346</v>
      </c>
      <c r="B2341">
        <f>VLOOKUP(A2341,tabella,6,FALSE)</f>
        <v>0</v>
      </c>
    </row>
    <row r="2342" spans="1:2" x14ac:dyDescent="0.3">
      <c r="A2342" s="2">
        <v>2347</v>
      </c>
      <c r="B2342">
        <f>VLOOKUP(A2342,tabella,6,FALSE)</f>
        <v>10</v>
      </c>
    </row>
    <row r="2343" spans="1:2" x14ac:dyDescent="0.3">
      <c r="A2343" s="2">
        <v>2348</v>
      </c>
      <c r="B2343">
        <f>VLOOKUP(A2343,tabella,6,FALSE)</f>
        <v>0</v>
      </c>
    </row>
    <row r="2344" spans="1:2" x14ac:dyDescent="0.3">
      <c r="A2344" s="2">
        <v>2349</v>
      </c>
      <c r="B2344">
        <f>VLOOKUP(A2344,tabella,6,FALSE)</f>
        <v>10</v>
      </c>
    </row>
    <row r="2345" spans="1:2" x14ac:dyDescent="0.3">
      <c r="A2345" s="2">
        <v>2350</v>
      </c>
      <c r="B2345">
        <f>VLOOKUP(A2345,tabella,6,FALSE)</f>
        <v>30</v>
      </c>
    </row>
    <row r="2346" spans="1:2" x14ac:dyDescent="0.3">
      <c r="A2346" s="2">
        <v>2351</v>
      </c>
      <c r="B2346">
        <f>VLOOKUP(A2346,tabella,6,FALSE)</f>
        <v>0</v>
      </c>
    </row>
    <row r="2347" spans="1:2" x14ac:dyDescent="0.3">
      <c r="A2347" s="2">
        <v>2352</v>
      </c>
      <c r="B2347">
        <f>VLOOKUP(A2347,tabella,6,FALSE)</f>
        <v>30</v>
      </c>
    </row>
    <row r="2348" spans="1:2" x14ac:dyDescent="0.3">
      <c r="A2348" s="2">
        <v>2353</v>
      </c>
      <c r="B2348">
        <f>VLOOKUP(A2348,tabella,6,FALSE)</f>
        <v>10</v>
      </c>
    </row>
    <row r="2349" spans="1:2" x14ac:dyDescent="0.3">
      <c r="A2349" s="2">
        <v>2354</v>
      </c>
      <c r="B2349">
        <f>VLOOKUP(A2349,tabella,6,FALSE)</f>
        <v>0</v>
      </c>
    </row>
    <row r="2350" spans="1:2" x14ac:dyDescent="0.3">
      <c r="A2350" s="2">
        <v>2355</v>
      </c>
      <c r="B2350">
        <f>VLOOKUP(A2350,tabella,6,FALSE)</f>
        <v>10</v>
      </c>
    </row>
    <row r="2351" spans="1:2" x14ac:dyDescent="0.3">
      <c r="A2351" s="2">
        <v>2356</v>
      </c>
      <c r="B2351">
        <f>VLOOKUP(A2351,tabella,6,FALSE)</f>
        <v>0</v>
      </c>
    </row>
    <row r="2352" spans="1:2" x14ac:dyDescent="0.3">
      <c r="A2352" s="2">
        <v>2357</v>
      </c>
      <c r="B2352">
        <f>VLOOKUP(A2352,tabella,6,FALSE)</f>
        <v>10</v>
      </c>
    </row>
    <row r="2353" spans="1:2" x14ac:dyDescent="0.3">
      <c r="A2353" s="2">
        <v>2358</v>
      </c>
      <c r="B2353">
        <f>VLOOKUP(A2353,tabella,6,FALSE)</f>
        <v>0</v>
      </c>
    </row>
    <row r="2354" spans="1:2" x14ac:dyDescent="0.3">
      <c r="A2354" s="2">
        <v>2359</v>
      </c>
      <c r="B2354">
        <f>VLOOKUP(A2354,tabella,6,FALSE)</f>
        <v>10</v>
      </c>
    </row>
    <row r="2355" spans="1:2" x14ac:dyDescent="0.3">
      <c r="A2355" s="2">
        <v>2360</v>
      </c>
      <c r="B2355">
        <f>VLOOKUP(A2355,tabella,6,FALSE)</f>
        <v>20</v>
      </c>
    </row>
    <row r="2356" spans="1:2" x14ac:dyDescent="0.3">
      <c r="A2356" s="2">
        <v>2361</v>
      </c>
      <c r="B2356">
        <f>VLOOKUP(A2356,tabella,6,FALSE)</f>
        <v>30</v>
      </c>
    </row>
    <row r="2357" spans="1:2" x14ac:dyDescent="0.3">
      <c r="A2357" s="2">
        <v>2362</v>
      </c>
      <c r="B2357">
        <f>VLOOKUP(A2357,tabella,6,FALSE)</f>
        <v>30</v>
      </c>
    </row>
    <row r="2358" spans="1:2" x14ac:dyDescent="0.3">
      <c r="A2358" s="2">
        <v>2363</v>
      </c>
      <c r="B2358">
        <f>VLOOKUP(A2358,tabella,6,FALSE)</f>
        <v>10</v>
      </c>
    </row>
    <row r="2359" spans="1:2" x14ac:dyDescent="0.3">
      <c r="A2359" s="2">
        <v>2364</v>
      </c>
      <c r="B2359">
        <f>VLOOKUP(A2359,tabella,6,FALSE)</f>
        <v>0</v>
      </c>
    </row>
    <row r="2360" spans="1:2" x14ac:dyDescent="0.3">
      <c r="A2360" s="2">
        <v>2365</v>
      </c>
      <c r="B2360">
        <f>VLOOKUP(A2360,tabella,6,FALSE)</f>
        <v>0</v>
      </c>
    </row>
    <row r="2361" spans="1:2" x14ac:dyDescent="0.3">
      <c r="A2361" s="2">
        <v>2366</v>
      </c>
      <c r="B2361">
        <f>VLOOKUP(A2361,tabella,6,FALSE)</f>
        <v>30</v>
      </c>
    </row>
    <row r="2362" spans="1:2" x14ac:dyDescent="0.3">
      <c r="A2362" s="2">
        <v>2367</v>
      </c>
      <c r="B2362">
        <f>VLOOKUP(A2362,tabella,6,FALSE)</f>
        <v>0</v>
      </c>
    </row>
    <row r="2363" spans="1:2" x14ac:dyDescent="0.3">
      <c r="A2363" s="2">
        <v>2368</v>
      </c>
      <c r="B2363">
        <f>VLOOKUP(A2363,tabella,6,FALSE)</f>
        <v>10</v>
      </c>
    </row>
    <row r="2364" spans="1:2" x14ac:dyDescent="0.3">
      <c r="A2364" s="2">
        <v>2369</v>
      </c>
      <c r="B2364">
        <f>VLOOKUP(A2364,tabella,6,FALSE)</f>
        <v>0</v>
      </c>
    </row>
    <row r="2365" spans="1:2" x14ac:dyDescent="0.3">
      <c r="A2365" s="2">
        <v>2370</v>
      </c>
      <c r="B2365">
        <f>VLOOKUP(A2365,tabella,6,FALSE)</f>
        <v>0</v>
      </c>
    </row>
    <row r="2366" spans="1:2" x14ac:dyDescent="0.3">
      <c r="A2366" s="2">
        <v>2371</v>
      </c>
      <c r="B2366">
        <f>VLOOKUP(A2366,tabella,6,FALSE)</f>
        <v>10</v>
      </c>
    </row>
    <row r="2367" spans="1:2" x14ac:dyDescent="0.3">
      <c r="A2367" s="2">
        <v>2372</v>
      </c>
      <c r="B2367">
        <f>VLOOKUP(A2367,tabella,6,FALSE)</f>
        <v>20</v>
      </c>
    </row>
    <row r="2368" spans="1:2" x14ac:dyDescent="0.3">
      <c r="A2368" s="2">
        <v>2373</v>
      </c>
      <c r="B2368">
        <f>VLOOKUP(A2368,tabella,6,FALSE)</f>
        <v>30</v>
      </c>
    </row>
    <row r="2369" spans="1:2" x14ac:dyDescent="0.3">
      <c r="A2369" s="2">
        <v>2374</v>
      </c>
      <c r="B2369">
        <f>VLOOKUP(A2369,tabella,6,FALSE)</f>
        <v>0</v>
      </c>
    </row>
    <row r="2370" spans="1:2" x14ac:dyDescent="0.3">
      <c r="A2370" s="2">
        <v>2375</v>
      </c>
      <c r="B2370">
        <f>VLOOKUP(A2370,tabella,6,FALSE)</f>
        <v>30</v>
      </c>
    </row>
    <row r="2371" spans="1:2" x14ac:dyDescent="0.3">
      <c r="A2371" s="2">
        <v>2376</v>
      </c>
      <c r="B2371">
        <f>VLOOKUP(A2371,tabella,6,FALSE)</f>
        <v>10</v>
      </c>
    </row>
    <row r="2372" spans="1:2" x14ac:dyDescent="0.3">
      <c r="A2372" s="2">
        <v>2377</v>
      </c>
      <c r="B2372">
        <f>VLOOKUP(A2372,tabella,6,FALSE)</f>
        <v>0</v>
      </c>
    </row>
    <row r="2373" spans="1:2" x14ac:dyDescent="0.3">
      <c r="A2373" s="2">
        <v>2378</v>
      </c>
      <c r="B2373">
        <f>VLOOKUP(A2373,tabella,6,FALSE)</f>
        <v>0</v>
      </c>
    </row>
    <row r="2374" spans="1:2" x14ac:dyDescent="0.3">
      <c r="A2374" s="2">
        <v>2379</v>
      </c>
      <c r="B2374">
        <f>VLOOKUP(A2374,tabella,6,FALSE)</f>
        <v>10</v>
      </c>
    </row>
    <row r="2375" spans="1:2" x14ac:dyDescent="0.3">
      <c r="A2375" s="2">
        <v>2380</v>
      </c>
      <c r="B2375">
        <f>VLOOKUP(A2375,tabella,6,FALSE)</f>
        <v>30</v>
      </c>
    </row>
    <row r="2376" spans="1:2" x14ac:dyDescent="0.3">
      <c r="A2376" s="2">
        <v>2381</v>
      </c>
      <c r="B2376">
        <f>VLOOKUP(A2376,tabella,6,FALSE)</f>
        <v>10</v>
      </c>
    </row>
    <row r="2377" spans="1:2" x14ac:dyDescent="0.3">
      <c r="A2377" s="2">
        <v>2382</v>
      </c>
      <c r="B2377">
        <f>VLOOKUP(A2377,tabella,6,FALSE)</f>
        <v>0</v>
      </c>
    </row>
    <row r="2378" spans="1:2" x14ac:dyDescent="0.3">
      <c r="A2378" s="2">
        <v>2383</v>
      </c>
      <c r="B2378">
        <f>VLOOKUP(A2378,tabella,6,FALSE)</f>
        <v>30</v>
      </c>
    </row>
    <row r="2379" spans="1:2" x14ac:dyDescent="0.3">
      <c r="A2379" s="2">
        <v>2384</v>
      </c>
      <c r="B2379">
        <f>VLOOKUP(A2379,tabella,6,FALSE)</f>
        <v>10</v>
      </c>
    </row>
    <row r="2380" spans="1:2" x14ac:dyDescent="0.3">
      <c r="A2380" s="2">
        <v>2385</v>
      </c>
      <c r="B2380">
        <f>VLOOKUP(A2380,tabella,6,FALSE)</f>
        <v>10</v>
      </c>
    </row>
    <row r="2381" spans="1:2" x14ac:dyDescent="0.3">
      <c r="A2381" s="2">
        <v>2386</v>
      </c>
      <c r="B2381">
        <f>VLOOKUP(A2381,tabella,6,FALSE)</f>
        <v>0</v>
      </c>
    </row>
    <row r="2382" spans="1:2" x14ac:dyDescent="0.3">
      <c r="A2382" s="2">
        <v>2387</v>
      </c>
      <c r="B2382">
        <f>VLOOKUP(A2382,tabella,6,FALSE)</f>
        <v>10</v>
      </c>
    </row>
    <row r="2383" spans="1:2" x14ac:dyDescent="0.3">
      <c r="A2383" s="2">
        <v>2388</v>
      </c>
      <c r="B2383">
        <f>VLOOKUP(A2383,tabella,6,FALSE)</f>
        <v>0</v>
      </c>
    </row>
    <row r="2384" spans="1:2" x14ac:dyDescent="0.3">
      <c r="A2384" s="2">
        <v>2389</v>
      </c>
      <c r="B2384">
        <f>VLOOKUP(A2384,tabella,6,FALSE)</f>
        <v>0</v>
      </c>
    </row>
    <row r="2385" spans="1:2" x14ac:dyDescent="0.3">
      <c r="A2385" s="2">
        <v>2390</v>
      </c>
      <c r="B2385">
        <f>VLOOKUP(A2385,tabella,6,FALSE)</f>
        <v>10</v>
      </c>
    </row>
    <row r="2386" spans="1:2" x14ac:dyDescent="0.3">
      <c r="A2386" s="2">
        <v>2391</v>
      </c>
      <c r="B2386">
        <f>VLOOKUP(A2386,tabella,6,FALSE)</f>
        <v>0</v>
      </c>
    </row>
    <row r="2387" spans="1:2" x14ac:dyDescent="0.3">
      <c r="A2387" s="2">
        <v>2392</v>
      </c>
      <c r="B2387">
        <f>VLOOKUP(A2387,tabella,6,FALSE)</f>
        <v>0</v>
      </c>
    </row>
    <row r="2388" spans="1:2" x14ac:dyDescent="0.3">
      <c r="A2388" s="2">
        <v>2393</v>
      </c>
      <c r="B2388">
        <f>VLOOKUP(A2388,tabella,6,FALSE)</f>
        <v>30</v>
      </c>
    </row>
    <row r="2389" spans="1:2" x14ac:dyDescent="0.3">
      <c r="A2389" s="2">
        <v>2394</v>
      </c>
      <c r="B2389">
        <f>VLOOKUP(A2389,tabella,6,FALSE)</f>
        <v>10</v>
      </c>
    </row>
    <row r="2390" spans="1:2" x14ac:dyDescent="0.3">
      <c r="A2390" s="2">
        <v>2395</v>
      </c>
      <c r="B2390">
        <f>VLOOKUP(A2390,tabella,6,FALSE)</f>
        <v>10</v>
      </c>
    </row>
    <row r="2391" spans="1:2" x14ac:dyDescent="0.3">
      <c r="A2391" s="2">
        <v>2396</v>
      </c>
      <c r="B2391">
        <f>VLOOKUP(A2391,tabella,6,FALSE)</f>
        <v>0</v>
      </c>
    </row>
    <row r="2392" spans="1:2" x14ac:dyDescent="0.3">
      <c r="A2392" s="2">
        <v>2397</v>
      </c>
      <c r="B2392">
        <f>VLOOKUP(A2392,tabella,6,FALSE)</f>
        <v>0</v>
      </c>
    </row>
    <row r="2393" spans="1:2" x14ac:dyDescent="0.3">
      <c r="A2393" s="2">
        <v>2398</v>
      </c>
      <c r="B2393">
        <f>VLOOKUP(A2393,tabella,6,FALSE)</f>
        <v>10</v>
      </c>
    </row>
    <row r="2394" spans="1:2" x14ac:dyDescent="0.3">
      <c r="A2394" s="2">
        <v>2399</v>
      </c>
      <c r="B2394">
        <f>VLOOKUP(A2394,tabella,6,FALSE)</f>
        <v>0</v>
      </c>
    </row>
    <row r="2395" spans="1:2" x14ac:dyDescent="0.3">
      <c r="A2395" s="2">
        <v>2400</v>
      </c>
      <c r="B2395">
        <f>VLOOKUP(A2395,tabella,6,FALSE)</f>
        <v>30</v>
      </c>
    </row>
    <row r="2396" spans="1:2" x14ac:dyDescent="0.3">
      <c r="A2396" s="2">
        <v>2401</v>
      </c>
      <c r="B2396">
        <f>VLOOKUP(A2396,tabella,6,FALSE)</f>
        <v>0</v>
      </c>
    </row>
    <row r="2397" spans="1:2" x14ac:dyDescent="0.3">
      <c r="A2397" s="2">
        <v>2402</v>
      </c>
      <c r="B2397">
        <f>VLOOKUP(A2397,tabella,6,FALSE)</f>
        <v>0</v>
      </c>
    </row>
    <row r="2398" spans="1:2" x14ac:dyDescent="0.3">
      <c r="A2398" s="2">
        <v>2403</v>
      </c>
      <c r="B2398">
        <f>VLOOKUP(A2398,tabella,6,FALSE)</f>
        <v>10</v>
      </c>
    </row>
    <row r="2399" spans="1:2" x14ac:dyDescent="0.3">
      <c r="A2399" s="2">
        <v>2404</v>
      </c>
      <c r="B2399">
        <f>VLOOKUP(A2399,tabella,6,FALSE)</f>
        <v>30</v>
      </c>
    </row>
    <row r="2400" spans="1:2" x14ac:dyDescent="0.3">
      <c r="A2400" s="2">
        <v>2405</v>
      </c>
      <c r="B2400">
        <f>VLOOKUP(A2400,tabella,6,FALSE)</f>
        <v>10</v>
      </c>
    </row>
    <row r="2401" spans="1:2" x14ac:dyDescent="0.3">
      <c r="A2401" s="2">
        <v>2406</v>
      </c>
      <c r="B2401">
        <f>VLOOKUP(A2401,tabella,6,FALSE)</f>
        <v>0</v>
      </c>
    </row>
    <row r="2402" spans="1:2" x14ac:dyDescent="0.3">
      <c r="A2402" s="2">
        <v>2407</v>
      </c>
      <c r="B2402">
        <f>VLOOKUP(A2402,tabella,6,FALSE)</f>
        <v>0</v>
      </c>
    </row>
    <row r="2403" spans="1:2" x14ac:dyDescent="0.3">
      <c r="A2403" s="2">
        <v>2408</v>
      </c>
      <c r="B2403">
        <f>VLOOKUP(A2403,tabella,6,FALSE)</f>
        <v>10</v>
      </c>
    </row>
    <row r="2404" spans="1:2" x14ac:dyDescent="0.3">
      <c r="A2404" s="2">
        <v>2409</v>
      </c>
      <c r="B2404">
        <f>VLOOKUP(A2404,tabella,6,FALSE)</f>
        <v>30</v>
      </c>
    </row>
    <row r="2405" spans="1:2" x14ac:dyDescent="0.3">
      <c r="A2405" s="2">
        <v>2410</v>
      </c>
      <c r="B2405">
        <f>VLOOKUP(A2405,tabella,6,FALSE)</f>
        <v>0</v>
      </c>
    </row>
    <row r="2406" spans="1:2" x14ac:dyDescent="0.3">
      <c r="A2406" s="2">
        <v>2411</v>
      </c>
      <c r="B2406">
        <f>VLOOKUP(A2406,tabella,6,FALSE)</f>
        <v>20</v>
      </c>
    </row>
    <row r="2407" spans="1:2" x14ac:dyDescent="0.3">
      <c r="A2407" s="2">
        <v>2412</v>
      </c>
      <c r="B2407">
        <f>VLOOKUP(A2407,tabella,6,FALSE)</f>
        <v>10</v>
      </c>
    </row>
    <row r="2408" spans="1:2" x14ac:dyDescent="0.3">
      <c r="A2408" s="2">
        <v>2413</v>
      </c>
      <c r="B2408">
        <f>VLOOKUP(A2408,tabella,6,FALSE)</f>
        <v>30</v>
      </c>
    </row>
    <row r="2409" spans="1:2" x14ac:dyDescent="0.3">
      <c r="A2409" s="2">
        <v>2414</v>
      </c>
      <c r="B2409">
        <f>VLOOKUP(A2409,tabella,6,FALSE)</f>
        <v>10</v>
      </c>
    </row>
    <row r="2410" spans="1:2" x14ac:dyDescent="0.3">
      <c r="A2410" s="2">
        <v>2415</v>
      </c>
      <c r="B2410">
        <f>VLOOKUP(A2410,tabella,6,FALSE)</f>
        <v>0</v>
      </c>
    </row>
    <row r="2411" spans="1:2" x14ac:dyDescent="0.3">
      <c r="A2411" s="2">
        <v>2416</v>
      </c>
      <c r="B2411">
        <f>VLOOKUP(A2411,tabella,6,FALSE)</f>
        <v>10</v>
      </c>
    </row>
    <row r="2412" spans="1:2" x14ac:dyDescent="0.3">
      <c r="A2412" s="2">
        <v>2417</v>
      </c>
      <c r="B2412">
        <f>VLOOKUP(A2412,tabella,6,FALSE)</f>
        <v>0</v>
      </c>
    </row>
    <row r="2413" spans="1:2" x14ac:dyDescent="0.3">
      <c r="A2413" s="2">
        <v>2418</v>
      </c>
      <c r="B2413">
        <f>VLOOKUP(A2413,tabella,6,FALSE)</f>
        <v>0</v>
      </c>
    </row>
    <row r="2414" spans="1:2" x14ac:dyDescent="0.3">
      <c r="A2414" s="2">
        <v>2419</v>
      </c>
      <c r="B2414">
        <f>VLOOKUP(A2414,tabella,6,FALSE)</f>
        <v>10</v>
      </c>
    </row>
    <row r="2415" spans="1:2" x14ac:dyDescent="0.3">
      <c r="A2415" s="2">
        <v>2420</v>
      </c>
      <c r="B2415">
        <f>VLOOKUP(A2415,tabella,6,FALSE)</f>
        <v>30</v>
      </c>
    </row>
    <row r="2416" spans="1:2" x14ac:dyDescent="0.3">
      <c r="A2416" s="2">
        <v>2421</v>
      </c>
      <c r="B2416">
        <f>VLOOKUP(A2416,tabella,6,FALSE)</f>
        <v>0</v>
      </c>
    </row>
    <row r="2417" spans="1:2" x14ac:dyDescent="0.3">
      <c r="A2417" s="2">
        <v>2422</v>
      </c>
      <c r="B2417">
        <f>VLOOKUP(A2417,tabella,6,FALSE)</f>
        <v>10</v>
      </c>
    </row>
    <row r="2418" spans="1:2" x14ac:dyDescent="0.3">
      <c r="A2418" s="2">
        <v>2423</v>
      </c>
      <c r="B2418">
        <f>VLOOKUP(A2418,tabella,6,FALSE)</f>
        <v>30</v>
      </c>
    </row>
    <row r="2419" spans="1:2" x14ac:dyDescent="0.3">
      <c r="A2419" s="2">
        <v>2424</v>
      </c>
      <c r="B2419">
        <f>VLOOKUP(A2419,tabella,6,FALSE)</f>
        <v>0</v>
      </c>
    </row>
    <row r="2420" spans="1:2" x14ac:dyDescent="0.3">
      <c r="A2420" s="2">
        <v>2425</v>
      </c>
      <c r="B2420">
        <f>VLOOKUP(A2420,tabella,6,FALSE)</f>
        <v>30</v>
      </c>
    </row>
    <row r="2421" spans="1:2" x14ac:dyDescent="0.3">
      <c r="A2421" s="2">
        <v>2426</v>
      </c>
      <c r="B2421">
        <f>VLOOKUP(A2421,tabella,6,FALSE)</f>
        <v>10</v>
      </c>
    </row>
    <row r="2422" spans="1:2" x14ac:dyDescent="0.3">
      <c r="A2422" s="2">
        <v>2427</v>
      </c>
      <c r="B2422">
        <f>VLOOKUP(A2422,tabella,6,FALSE)</f>
        <v>0</v>
      </c>
    </row>
    <row r="2423" spans="1:2" x14ac:dyDescent="0.3">
      <c r="A2423" s="2">
        <v>2428</v>
      </c>
      <c r="B2423">
        <f>VLOOKUP(A2423,tabella,6,FALSE)</f>
        <v>30</v>
      </c>
    </row>
    <row r="2424" spans="1:2" x14ac:dyDescent="0.3">
      <c r="A2424" s="2">
        <v>2429</v>
      </c>
      <c r="B2424">
        <f>VLOOKUP(A2424,tabella,6,FALSE)</f>
        <v>10</v>
      </c>
    </row>
    <row r="2425" spans="1:2" x14ac:dyDescent="0.3">
      <c r="A2425" s="2">
        <v>2430</v>
      </c>
      <c r="B2425">
        <f>VLOOKUP(A2425,tabella,6,FALSE)</f>
        <v>0</v>
      </c>
    </row>
    <row r="2426" spans="1:2" x14ac:dyDescent="0.3">
      <c r="A2426" s="2">
        <v>2431</v>
      </c>
      <c r="B2426">
        <f>VLOOKUP(A2426,tabella,6,FALSE)</f>
        <v>10</v>
      </c>
    </row>
    <row r="2427" spans="1:2" x14ac:dyDescent="0.3">
      <c r="A2427" s="2">
        <v>2432</v>
      </c>
      <c r="B2427">
        <f>VLOOKUP(A2427,tabella,6,FALSE)</f>
        <v>0</v>
      </c>
    </row>
    <row r="2428" spans="1:2" x14ac:dyDescent="0.3">
      <c r="A2428" s="2">
        <v>2433</v>
      </c>
      <c r="B2428">
        <f>VLOOKUP(A2428,tabella,6,FALSE)</f>
        <v>30</v>
      </c>
    </row>
    <row r="2429" spans="1:2" x14ac:dyDescent="0.3">
      <c r="A2429" s="2">
        <v>2434</v>
      </c>
      <c r="B2429">
        <f>VLOOKUP(A2429,tabella,6,FALSE)</f>
        <v>10</v>
      </c>
    </row>
    <row r="2430" spans="1:2" x14ac:dyDescent="0.3">
      <c r="A2430" s="2">
        <v>2435</v>
      </c>
      <c r="B2430">
        <f>VLOOKUP(A2430,tabella,6,FALSE)</f>
        <v>0</v>
      </c>
    </row>
    <row r="2431" spans="1:2" x14ac:dyDescent="0.3">
      <c r="A2431" s="2">
        <v>2436</v>
      </c>
      <c r="B2431">
        <f>VLOOKUP(A2431,tabella,6,FALSE)</f>
        <v>0</v>
      </c>
    </row>
    <row r="2432" spans="1:2" x14ac:dyDescent="0.3">
      <c r="A2432" s="2">
        <v>2437</v>
      </c>
      <c r="B2432">
        <f>VLOOKUP(A2432,tabella,6,FALSE)</f>
        <v>30</v>
      </c>
    </row>
    <row r="2433" spans="1:2" x14ac:dyDescent="0.3">
      <c r="A2433" s="2">
        <v>2438</v>
      </c>
      <c r="B2433">
        <f>VLOOKUP(A2433,tabella,6,FALSE)</f>
        <v>10</v>
      </c>
    </row>
    <row r="2434" spans="1:2" x14ac:dyDescent="0.3">
      <c r="A2434" s="2">
        <v>2439</v>
      </c>
      <c r="B2434">
        <f>VLOOKUP(A2434,tabella,6,FALSE)</f>
        <v>30</v>
      </c>
    </row>
    <row r="2435" spans="1:2" x14ac:dyDescent="0.3">
      <c r="A2435" s="2">
        <v>2440</v>
      </c>
      <c r="B2435">
        <f>VLOOKUP(A2435,tabella,6,FALSE)</f>
        <v>10</v>
      </c>
    </row>
    <row r="2436" spans="1:2" x14ac:dyDescent="0.3">
      <c r="A2436" s="2">
        <v>2441</v>
      </c>
      <c r="B2436">
        <f>VLOOKUP(A2436,tabella,6,FALSE)</f>
        <v>0</v>
      </c>
    </row>
    <row r="2437" spans="1:2" x14ac:dyDescent="0.3">
      <c r="A2437" s="2">
        <v>2442</v>
      </c>
      <c r="B2437">
        <f>VLOOKUP(A2437,tabella,6,FALSE)</f>
        <v>0</v>
      </c>
    </row>
    <row r="2438" spans="1:2" x14ac:dyDescent="0.3">
      <c r="A2438" s="2">
        <v>2443</v>
      </c>
      <c r="B2438">
        <f>VLOOKUP(A2438,tabella,6,FALSE)</f>
        <v>0</v>
      </c>
    </row>
    <row r="2439" spans="1:2" x14ac:dyDescent="0.3">
      <c r="A2439" s="2">
        <v>2444</v>
      </c>
      <c r="B2439">
        <f>VLOOKUP(A2439,tabella,6,FALSE)</f>
        <v>30</v>
      </c>
    </row>
    <row r="2440" spans="1:2" x14ac:dyDescent="0.3">
      <c r="A2440" s="2">
        <v>2445</v>
      </c>
      <c r="B2440">
        <f>VLOOKUP(A2440,tabella,6,FALSE)</f>
        <v>0</v>
      </c>
    </row>
    <row r="2441" spans="1:2" x14ac:dyDescent="0.3">
      <c r="A2441" s="2">
        <v>2446</v>
      </c>
      <c r="B2441">
        <f>VLOOKUP(A2441,tabella,6,FALSE)</f>
        <v>30</v>
      </c>
    </row>
    <row r="2442" spans="1:2" x14ac:dyDescent="0.3">
      <c r="A2442" s="2">
        <v>2447</v>
      </c>
      <c r="B2442">
        <f>VLOOKUP(A2442,tabella,6,FALSE)</f>
        <v>10</v>
      </c>
    </row>
    <row r="2443" spans="1:2" x14ac:dyDescent="0.3">
      <c r="A2443" s="2">
        <v>2448</v>
      </c>
      <c r="B2443">
        <f>VLOOKUP(A2443,tabella,6,FALSE)</f>
        <v>30</v>
      </c>
    </row>
    <row r="2444" spans="1:2" x14ac:dyDescent="0.3">
      <c r="A2444" s="2">
        <v>2449</v>
      </c>
      <c r="B2444">
        <f>VLOOKUP(A2444,tabella,6,FALSE)</f>
        <v>0</v>
      </c>
    </row>
    <row r="2445" spans="1:2" x14ac:dyDescent="0.3">
      <c r="A2445" s="2">
        <v>2450</v>
      </c>
      <c r="B2445">
        <f>VLOOKUP(A2445,tabella,6,FALSE)</f>
        <v>10</v>
      </c>
    </row>
    <row r="2446" spans="1:2" x14ac:dyDescent="0.3">
      <c r="A2446" s="2">
        <v>2451</v>
      </c>
      <c r="B2446">
        <f>VLOOKUP(A2446,tabella,6,FALSE)</f>
        <v>10</v>
      </c>
    </row>
    <row r="2447" spans="1:2" x14ac:dyDescent="0.3">
      <c r="A2447" s="2">
        <v>2452</v>
      </c>
      <c r="B2447">
        <f>VLOOKUP(A2447,tabella,6,FALSE)</f>
        <v>0</v>
      </c>
    </row>
    <row r="2448" spans="1:2" x14ac:dyDescent="0.3">
      <c r="A2448" s="2">
        <v>2453</v>
      </c>
      <c r="B2448">
        <f>VLOOKUP(A2448,tabella,6,FALSE)</f>
        <v>30</v>
      </c>
    </row>
    <row r="2449" spans="1:2" x14ac:dyDescent="0.3">
      <c r="A2449" s="2">
        <v>2454</v>
      </c>
      <c r="B2449">
        <f>VLOOKUP(A2449,tabella,6,FALSE)</f>
        <v>0</v>
      </c>
    </row>
    <row r="2450" spans="1:2" x14ac:dyDescent="0.3">
      <c r="A2450" s="2">
        <v>2455</v>
      </c>
      <c r="B2450">
        <f>VLOOKUP(A2450,tabella,6,FALSE)</f>
        <v>10</v>
      </c>
    </row>
    <row r="2451" spans="1:2" x14ac:dyDescent="0.3">
      <c r="A2451" s="2">
        <v>2456</v>
      </c>
      <c r="B2451">
        <f>VLOOKUP(A2451,tabella,6,FALSE)</f>
        <v>30</v>
      </c>
    </row>
    <row r="2452" spans="1:2" x14ac:dyDescent="0.3">
      <c r="A2452" s="2">
        <v>2457</v>
      </c>
      <c r="B2452">
        <f>VLOOKUP(A2452,tabella,6,FALSE)</f>
        <v>0</v>
      </c>
    </row>
    <row r="2453" spans="1:2" x14ac:dyDescent="0.3">
      <c r="A2453" s="2">
        <v>2458</v>
      </c>
      <c r="B2453">
        <f>VLOOKUP(A2453,tabella,6,FALSE)</f>
        <v>10</v>
      </c>
    </row>
    <row r="2454" spans="1:2" x14ac:dyDescent="0.3">
      <c r="A2454" s="2">
        <v>2459</v>
      </c>
      <c r="B2454">
        <f>VLOOKUP(A2454,tabella,6,FALSE)</f>
        <v>0</v>
      </c>
    </row>
    <row r="2455" spans="1:2" x14ac:dyDescent="0.3">
      <c r="A2455" s="2">
        <v>2460</v>
      </c>
      <c r="B2455">
        <f>VLOOKUP(A2455,tabella,6,FALSE)</f>
        <v>0</v>
      </c>
    </row>
    <row r="2456" spans="1:2" x14ac:dyDescent="0.3">
      <c r="A2456" s="2">
        <v>2461</v>
      </c>
      <c r="B2456">
        <f>VLOOKUP(A2456,tabella,6,FALSE)</f>
        <v>30</v>
      </c>
    </row>
    <row r="2457" spans="1:2" x14ac:dyDescent="0.3">
      <c r="A2457" s="2">
        <v>2462</v>
      </c>
      <c r="B2457">
        <f>VLOOKUP(A2457,tabella,6,FALSE)</f>
        <v>10</v>
      </c>
    </row>
    <row r="2458" spans="1:2" x14ac:dyDescent="0.3">
      <c r="A2458" s="2">
        <v>2463</v>
      </c>
      <c r="B2458">
        <f>VLOOKUP(A2458,tabella,6,FALSE)</f>
        <v>10</v>
      </c>
    </row>
    <row r="2459" spans="1:2" x14ac:dyDescent="0.3">
      <c r="A2459" s="2">
        <v>2464</v>
      </c>
      <c r="B2459">
        <f>VLOOKUP(A2459,tabella,6,FALSE)</f>
        <v>30</v>
      </c>
    </row>
    <row r="2460" spans="1:2" x14ac:dyDescent="0.3">
      <c r="A2460" s="2">
        <v>2465</v>
      </c>
      <c r="B2460">
        <f>VLOOKUP(A2460,tabella,6,FALSE)</f>
        <v>0</v>
      </c>
    </row>
    <row r="2461" spans="1:2" x14ac:dyDescent="0.3">
      <c r="A2461" s="2">
        <v>2466</v>
      </c>
      <c r="B2461">
        <f>VLOOKUP(A2461,tabella,6,FALSE)</f>
        <v>0</v>
      </c>
    </row>
    <row r="2462" spans="1:2" x14ac:dyDescent="0.3">
      <c r="A2462" s="2">
        <v>2467</v>
      </c>
      <c r="B2462">
        <f>VLOOKUP(A2462,tabella,6,FALSE)</f>
        <v>10</v>
      </c>
    </row>
    <row r="2463" spans="1:2" x14ac:dyDescent="0.3">
      <c r="A2463" s="2">
        <v>2468</v>
      </c>
      <c r="B2463">
        <f>VLOOKUP(A2463,tabella,6,FALSE)</f>
        <v>0</v>
      </c>
    </row>
    <row r="2464" spans="1:2" x14ac:dyDescent="0.3">
      <c r="A2464" s="2">
        <v>2469</v>
      </c>
      <c r="B2464">
        <f>VLOOKUP(A2464,tabella,6,FALSE)</f>
        <v>0</v>
      </c>
    </row>
    <row r="2465" spans="1:2" x14ac:dyDescent="0.3">
      <c r="A2465" s="2">
        <v>2470</v>
      </c>
      <c r="B2465">
        <f>VLOOKUP(A2465,tabella,6,FALSE)</f>
        <v>10</v>
      </c>
    </row>
    <row r="2466" spans="1:2" x14ac:dyDescent="0.3">
      <c r="A2466" s="2">
        <v>2471</v>
      </c>
      <c r="B2466">
        <f>VLOOKUP(A2466,tabella,6,FALSE)</f>
        <v>0</v>
      </c>
    </row>
    <row r="2467" spans="1:2" x14ac:dyDescent="0.3">
      <c r="A2467" s="2">
        <v>2472</v>
      </c>
      <c r="B2467">
        <f>VLOOKUP(A2467,tabella,6,FALSE)</f>
        <v>30</v>
      </c>
    </row>
    <row r="2468" spans="1:2" x14ac:dyDescent="0.3">
      <c r="A2468" s="2">
        <v>2473</v>
      </c>
      <c r="B2468">
        <f>VLOOKUP(A2468,tabella,6,FALSE)</f>
        <v>10</v>
      </c>
    </row>
    <row r="2469" spans="1:2" x14ac:dyDescent="0.3">
      <c r="A2469" s="2">
        <v>2474</v>
      </c>
      <c r="B2469">
        <f>VLOOKUP(A2469,tabella,6,FALSE)</f>
        <v>30</v>
      </c>
    </row>
    <row r="2470" spans="1:2" x14ac:dyDescent="0.3">
      <c r="A2470" s="2">
        <v>2475</v>
      </c>
      <c r="B2470">
        <f>VLOOKUP(A2470,tabella,6,FALSE)</f>
        <v>0</v>
      </c>
    </row>
    <row r="2471" spans="1:2" x14ac:dyDescent="0.3">
      <c r="A2471" s="2">
        <v>2476</v>
      </c>
      <c r="B2471">
        <f>VLOOKUP(A2471,tabella,6,FALSE)</f>
        <v>10</v>
      </c>
    </row>
    <row r="2472" spans="1:2" x14ac:dyDescent="0.3">
      <c r="A2472" s="2">
        <v>2477</v>
      </c>
      <c r="B2472">
        <f>VLOOKUP(A2472,tabella,6,FALSE)</f>
        <v>0</v>
      </c>
    </row>
    <row r="2473" spans="1:2" x14ac:dyDescent="0.3">
      <c r="A2473" s="2">
        <v>2478</v>
      </c>
      <c r="B2473">
        <f>VLOOKUP(A2473,tabella,6,FALSE)</f>
        <v>30</v>
      </c>
    </row>
    <row r="2474" spans="1:2" x14ac:dyDescent="0.3">
      <c r="A2474" s="2">
        <v>2479</v>
      </c>
      <c r="B2474">
        <f>VLOOKUP(A2474,tabella,6,FALSE)</f>
        <v>20</v>
      </c>
    </row>
    <row r="2475" spans="1:2" x14ac:dyDescent="0.3">
      <c r="A2475" s="2">
        <v>2480</v>
      </c>
      <c r="B2475">
        <f>VLOOKUP(A2475,tabella,6,FALSE)</f>
        <v>10</v>
      </c>
    </row>
    <row r="2476" spans="1:2" x14ac:dyDescent="0.3">
      <c r="A2476" s="2">
        <v>2481</v>
      </c>
      <c r="B2476">
        <f>VLOOKUP(A2476,tabella,6,FALSE)</f>
        <v>0</v>
      </c>
    </row>
    <row r="2477" spans="1:2" x14ac:dyDescent="0.3">
      <c r="A2477" s="2">
        <v>2482</v>
      </c>
      <c r="B2477">
        <f>VLOOKUP(A2477,tabella,6,FALSE)</f>
        <v>30</v>
      </c>
    </row>
    <row r="2478" spans="1:2" x14ac:dyDescent="0.3">
      <c r="A2478" s="2">
        <v>2483</v>
      </c>
      <c r="B2478">
        <f>VLOOKUP(A2478,tabella,6,FALSE)</f>
        <v>30</v>
      </c>
    </row>
    <row r="2479" spans="1:2" x14ac:dyDescent="0.3">
      <c r="A2479" s="2">
        <v>2484</v>
      </c>
      <c r="B2479">
        <f>VLOOKUP(A2479,tabella,6,FALSE)</f>
        <v>0</v>
      </c>
    </row>
    <row r="2480" spans="1:2" x14ac:dyDescent="0.3">
      <c r="A2480" s="2">
        <v>2485</v>
      </c>
      <c r="B2480">
        <f>VLOOKUP(A2480,tabella,6,FALSE)</f>
        <v>10</v>
      </c>
    </row>
    <row r="2481" spans="1:2" x14ac:dyDescent="0.3">
      <c r="A2481" s="2">
        <v>2486</v>
      </c>
      <c r="B2481">
        <f>VLOOKUP(A2481,tabella,6,FALSE)</f>
        <v>10</v>
      </c>
    </row>
    <row r="2482" spans="1:2" x14ac:dyDescent="0.3">
      <c r="A2482" s="2">
        <v>2487</v>
      </c>
      <c r="B2482">
        <f>VLOOKUP(A2482,tabella,6,FALSE)</f>
        <v>0</v>
      </c>
    </row>
    <row r="2483" spans="1:2" x14ac:dyDescent="0.3">
      <c r="A2483" s="2">
        <v>2488</v>
      </c>
      <c r="B2483">
        <f>VLOOKUP(A2483,tabella,6,FALSE)</f>
        <v>0</v>
      </c>
    </row>
    <row r="2484" spans="1:2" x14ac:dyDescent="0.3">
      <c r="A2484" s="2">
        <v>2489</v>
      </c>
      <c r="B2484">
        <f>VLOOKUP(A2484,tabella,6,FALSE)</f>
        <v>30</v>
      </c>
    </row>
    <row r="2485" spans="1:2" x14ac:dyDescent="0.3">
      <c r="A2485" s="2">
        <v>2490</v>
      </c>
      <c r="B2485">
        <f>VLOOKUP(A2485,tabella,6,FALSE)</f>
        <v>10</v>
      </c>
    </row>
    <row r="2486" spans="1:2" x14ac:dyDescent="0.3">
      <c r="A2486" s="2">
        <v>2491</v>
      </c>
      <c r="B2486">
        <f>VLOOKUP(A2486,tabella,6,FALSE)</f>
        <v>0</v>
      </c>
    </row>
    <row r="2487" spans="1:2" x14ac:dyDescent="0.3">
      <c r="A2487" s="2">
        <v>2492</v>
      </c>
      <c r="B2487">
        <f>VLOOKUP(A2487,tabella,6,FALSE)</f>
        <v>10</v>
      </c>
    </row>
    <row r="2488" spans="1:2" x14ac:dyDescent="0.3">
      <c r="A2488" s="2">
        <v>2493</v>
      </c>
      <c r="B2488">
        <f>VLOOKUP(A2488,tabella,6,FALSE)</f>
        <v>30</v>
      </c>
    </row>
    <row r="2489" spans="1:2" x14ac:dyDescent="0.3">
      <c r="A2489" s="2">
        <v>2494</v>
      </c>
      <c r="B2489">
        <f>VLOOKUP(A2489,tabella,6,FALSE)</f>
        <v>0</v>
      </c>
    </row>
    <row r="2490" spans="1:2" x14ac:dyDescent="0.3">
      <c r="A2490" s="2">
        <v>2495</v>
      </c>
      <c r="B2490">
        <f>VLOOKUP(A2490,tabella,6,FALSE)</f>
        <v>0</v>
      </c>
    </row>
    <row r="2491" spans="1:2" x14ac:dyDescent="0.3">
      <c r="A2491" s="2">
        <v>2496</v>
      </c>
      <c r="B2491">
        <f>VLOOKUP(A2491,tabella,6,FALSE)</f>
        <v>0</v>
      </c>
    </row>
    <row r="2492" spans="1:2" x14ac:dyDescent="0.3">
      <c r="A2492" s="2">
        <v>2497</v>
      </c>
      <c r="B2492">
        <f>VLOOKUP(A2492,tabella,6,FALSE)</f>
        <v>10</v>
      </c>
    </row>
    <row r="2493" spans="1:2" x14ac:dyDescent="0.3">
      <c r="A2493" s="2">
        <v>2498</v>
      </c>
      <c r="B2493">
        <f>VLOOKUP(A2493,tabella,6,FALSE)</f>
        <v>30</v>
      </c>
    </row>
    <row r="2494" spans="1:2" x14ac:dyDescent="0.3">
      <c r="A2494" s="2">
        <v>2499</v>
      </c>
      <c r="B2494">
        <f>VLOOKUP(A2494,tabella,6,FALSE)</f>
        <v>0</v>
      </c>
    </row>
    <row r="2495" spans="1:2" x14ac:dyDescent="0.3">
      <c r="A2495" s="2">
        <v>2500</v>
      </c>
      <c r="B2495">
        <f>VLOOKUP(A2495,tabella,6,FALSE)</f>
        <v>30</v>
      </c>
    </row>
    <row r="2496" spans="1:2" x14ac:dyDescent="0.3">
      <c r="A2496" s="2">
        <v>2501</v>
      </c>
      <c r="B2496">
        <f>VLOOKUP(A2496,tabella,6,FALSE)</f>
        <v>10</v>
      </c>
    </row>
    <row r="2497" spans="1:2" x14ac:dyDescent="0.3">
      <c r="A2497" s="2">
        <v>2502</v>
      </c>
      <c r="B2497">
        <f>VLOOKUP(A2497,tabella,6,FALSE)</f>
        <v>10</v>
      </c>
    </row>
    <row r="2498" spans="1:2" x14ac:dyDescent="0.3">
      <c r="A2498" s="2">
        <v>2503</v>
      </c>
      <c r="B2498">
        <f>VLOOKUP(A2498,tabella,6,FALSE)</f>
        <v>0</v>
      </c>
    </row>
    <row r="2499" spans="1:2" x14ac:dyDescent="0.3">
      <c r="A2499" s="2">
        <v>2504</v>
      </c>
      <c r="B2499">
        <f>VLOOKUP(A2499,tabella,6,FALSE)</f>
        <v>0</v>
      </c>
    </row>
    <row r="2500" spans="1:2" x14ac:dyDescent="0.3">
      <c r="A2500" s="2">
        <v>2505</v>
      </c>
      <c r="B2500">
        <f>VLOOKUP(A2500,tabella,6,FALSE)</f>
        <v>10</v>
      </c>
    </row>
    <row r="2501" spans="1:2" x14ac:dyDescent="0.3">
      <c r="A2501" s="2">
        <v>2506</v>
      </c>
      <c r="B2501">
        <f>VLOOKUP(A2501,tabella,6,FALSE)</f>
        <v>0</v>
      </c>
    </row>
    <row r="2502" spans="1:2" x14ac:dyDescent="0.3">
      <c r="A2502" s="2">
        <v>2507</v>
      </c>
      <c r="B2502">
        <f>VLOOKUP(A2502,tabella,6,FALSE)</f>
        <v>0</v>
      </c>
    </row>
    <row r="2503" spans="1:2" x14ac:dyDescent="0.3">
      <c r="A2503" s="2">
        <v>2508</v>
      </c>
      <c r="B2503">
        <f>VLOOKUP(A2503,tabella,6,FALSE)</f>
        <v>0</v>
      </c>
    </row>
    <row r="2504" spans="1:2" x14ac:dyDescent="0.3">
      <c r="A2504" s="2">
        <v>2509</v>
      </c>
      <c r="B2504">
        <f>VLOOKUP(A2504,tabella,6,FALSE)</f>
        <v>10</v>
      </c>
    </row>
    <row r="2505" spans="1:2" x14ac:dyDescent="0.3">
      <c r="A2505" s="2">
        <v>2510</v>
      </c>
      <c r="B2505">
        <f>VLOOKUP(A2505,tabella,6,FALSE)</f>
        <v>30</v>
      </c>
    </row>
    <row r="2506" spans="1:2" x14ac:dyDescent="0.3">
      <c r="A2506" s="2">
        <v>2511</v>
      </c>
      <c r="B2506">
        <f>VLOOKUP(A2506,tabella,6,FALSE)</f>
        <v>0</v>
      </c>
    </row>
    <row r="2507" spans="1:2" x14ac:dyDescent="0.3">
      <c r="A2507" s="2">
        <v>2512</v>
      </c>
      <c r="B2507">
        <f>VLOOKUP(A2507,tabella,6,FALSE)</f>
        <v>0</v>
      </c>
    </row>
    <row r="2508" spans="1:2" x14ac:dyDescent="0.3">
      <c r="A2508" s="2">
        <v>2513</v>
      </c>
      <c r="B2508">
        <f>VLOOKUP(A2508,tabella,6,FALSE)</f>
        <v>30</v>
      </c>
    </row>
    <row r="2509" spans="1:2" x14ac:dyDescent="0.3">
      <c r="A2509" s="2">
        <v>2514</v>
      </c>
      <c r="B2509">
        <f>VLOOKUP(A2509,tabella,6,FALSE)</f>
        <v>10</v>
      </c>
    </row>
    <row r="2510" spans="1:2" x14ac:dyDescent="0.3">
      <c r="A2510" s="2">
        <v>2515</v>
      </c>
      <c r="B2510">
        <f>VLOOKUP(A2510,tabella,6,FALSE)</f>
        <v>30</v>
      </c>
    </row>
    <row r="2511" spans="1:2" x14ac:dyDescent="0.3">
      <c r="A2511" s="2">
        <v>2516</v>
      </c>
      <c r="B2511">
        <f>VLOOKUP(A2511,tabella,6,FALSE)</f>
        <v>0</v>
      </c>
    </row>
    <row r="2512" spans="1:2" x14ac:dyDescent="0.3">
      <c r="A2512" s="2">
        <v>2517</v>
      </c>
      <c r="B2512">
        <f>VLOOKUP(A2512,tabella,6,FALSE)</f>
        <v>10</v>
      </c>
    </row>
    <row r="2513" spans="1:2" x14ac:dyDescent="0.3">
      <c r="A2513" s="2">
        <v>2518</v>
      </c>
      <c r="B2513">
        <f>VLOOKUP(A2513,tabella,6,FALSE)</f>
        <v>0</v>
      </c>
    </row>
    <row r="2514" spans="1:2" x14ac:dyDescent="0.3">
      <c r="A2514" s="2">
        <v>2519</v>
      </c>
      <c r="B2514">
        <f>VLOOKUP(A2514,tabella,6,FALSE)</f>
        <v>30</v>
      </c>
    </row>
    <row r="2515" spans="1:2" x14ac:dyDescent="0.3">
      <c r="A2515" s="2">
        <v>2520</v>
      </c>
      <c r="B2515">
        <f>VLOOKUP(A2515,tabella,6,FALSE)</f>
        <v>20</v>
      </c>
    </row>
    <row r="2516" spans="1:2" x14ac:dyDescent="0.3">
      <c r="A2516" s="2">
        <v>2521</v>
      </c>
      <c r="B2516">
        <f>VLOOKUP(A2516,tabella,6,FALSE)</f>
        <v>10</v>
      </c>
    </row>
    <row r="2517" spans="1:2" x14ac:dyDescent="0.3">
      <c r="A2517" s="2">
        <v>2522</v>
      </c>
      <c r="B2517">
        <f>VLOOKUP(A2517,tabella,6,FALSE)</f>
        <v>0</v>
      </c>
    </row>
    <row r="2518" spans="1:2" x14ac:dyDescent="0.3">
      <c r="A2518" s="2">
        <v>2523</v>
      </c>
      <c r="B2518">
        <f>VLOOKUP(A2518,tabella,6,FALSE)</f>
        <v>20</v>
      </c>
    </row>
    <row r="2519" spans="1:2" x14ac:dyDescent="0.3">
      <c r="A2519" s="2">
        <v>2524</v>
      </c>
      <c r="B2519">
        <f>VLOOKUP(A2519,tabella,6,FALSE)</f>
        <v>0</v>
      </c>
    </row>
    <row r="2520" spans="1:2" x14ac:dyDescent="0.3">
      <c r="A2520" s="2">
        <v>2525</v>
      </c>
      <c r="B2520">
        <f>VLOOKUP(A2520,tabella,6,FALSE)</f>
        <v>10</v>
      </c>
    </row>
    <row r="2521" spans="1:2" x14ac:dyDescent="0.3">
      <c r="A2521" s="2">
        <v>2526</v>
      </c>
      <c r="B2521">
        <f>VLOOKUP(A2521,tabella,6,FALSE)</f>
        <v>30</v>
      </c>
    </row>
    <row r="2522" spans="1:2" x14ac:dyDescent="0.3">
      <c r="A2522" s="2">
        <v>2527</v>
      </c>
      <c r="B2522">
        <f>VLOOKUP(A2522,tabella,6,FALSE)</f>
        <v>10</v>
      </c>
    </row>
    <row r="2523" spans="1:2" x14ac:dyDescent="0.3">
      <c r="A2523" s="2">
        <v>2528</v>
      </c>
      <c r="B2523">
        <f>VLOOKUP(A2523,tabella,6,FALSE)</f>
        <v>20</v>
      </c>
    </row>
    <row r="2524" spans="1:2" x14ac:dyDescent="0.3">
      <c r="A2524" s="2">
        <v>2529</v>
      </c>
      <c r="B2524">
        <f>VLOOKUP(A2524,tabella,6,FALSE)</f>
        <v>0</v>
      </c>
    </row>
    <row r="2525" spans="1:2" x14ac:dyDescent="0.3">
      <c r="A2525" s="2">
        <v>2530</v>
      </c>
      <c r="B2525">
        <f>VLOOKUP(A2525,tabella,6,FALSE)</f>
        <v>0</v>
      </c>
    </row>
    <row r="2526" spans="1:2" x14ac:dyDescent="0.3">
      <c r="A2526" s="2">
        <v>2531</v>
      </c>
      <c r="B2526">
        <f>VLOOKUP(A2526,tabella,6,FALSE)</f>
        <v>10</v>
      </c>
    </row>
    <row r="2527" spans="1:2" x14ac:dyDescent="0.3">
      <c r="A2527" s="2">
        <v>2532</v>
      </c>
      <c r="B2527">
        <f>VLOOKUP(A2527,tabella,6,FALSE)</f>
        <v>0</v>
      </c>
    </row>
    <row r="2528" spans="1:2" x14ac:dyDescent="0.3">
      <c r="A2528" s="2">
        <v>2533</v>
      </c>
      <c r="B2528">
        <f>VLOOKUP(A2528,tabella,6,FALSE)</f>
        <v>10</v>
      </c>
    </row>
    <row r="2529" spans="1:2" x14ac:dyDescent="0.3">
      <c r="A2529" s="2">
        <v>2534</v>
      </c>
      <c r="B2529">
        <f>VLOOKUP(A2529,tabella,6,FALSE)</f>
        <v>10</v>
      </c>
    </row>
    <row r="2530" spans="1:2" x14ac:dyDescent="0.3">
      <c r="A2530" s="2">
        <v>2535</v>
      </c>
      <c r="B2530">
        <f>VLOOKUP(A2530,tabella,6,FALSE)</f>
        <v>30</v>
      </c>
    </row>
    <row r="2531" spans="1:2" x14ac:dyDescent="0.3">
      <c r="A2531" s="2">
        <v>2536</v>
      </c>
      <c r="B2531">
        <f>VLOOKUP(A2531,tabella,6,FALSE)</f>
        <v>10</v>
      </c>
    </row>
    <row r="2532" spans="1:2" x14ac:dyDescent="0.3">
      <c r="A2532" s="2">
        <v>2537</v>
      </c>
      <c r="B2532">
        <f>VLOOKUP(A2532,tabella,6,FALSE)</f>
        <v>0</v>
      </c>
    </row>
    <row r="2533" spans="1:2" x14ac:dyDescent="0.3">
      <c r="A2533" s="2">
        <v>2538</v>
      </c>
      <c r="B2533">
        <f>VLOOKUP(A2533,tabella,6,FALSE)</f>
        <v>30</v>
      </c>
    </row>
    <row r="2534" spans="1:2" x14ac:dyDescent="0.3">
      <c r="A2534" s="2">
        <v>2539</v>
      </c>
      <c r="B2534">
        <f>VLOOKUP(A2534,tabella,6,FALSE)</f>
        <v>0</v>
      </c>
    </row>
    <row r="2535" spans="1:2" x14ac:dyDescent="0.3">
      <c r="A2535" s="2">
        <v>2540</v>
      </c>
      <c r="B2535">
        <f>VLOOKUP(A2535,tabella,6,FALSE)</f>
        <v>10</v>
      </c>
    </row>
    <row r="2536" spans="1:2" x14ac:dyDescent="0.3">
      <c r="A2536" s="2">
        <v>2541</v>
      </c>
      <c r="B2536">
        <f>VLOOKUP(A2536,tabella,6,FALSE)</f>
        <v>0</v>
      </c>
    </row>
    <row r="2537" spans="1:2" x14ac:dyDescent="0.3">
      <c r="A2537" s="2">
        <v>2542</v>
      </c>
      <c r="B2537">
        <f>VLOOKUP(A2537,tabella,6,FALSE)</f>
        <v>10</v>
      </c>
    </row>
    <row r="2538" spans="1:2" x14ac:dyDescent="0.3">
      <c r="A2538" s="2">
        <v>2543</v>
      </c>
      <c r="B2538">
        <f>VLOOKUP(A2538,tabella,6,FALSE)</f>
        <v>20</v>
      </c>
    </row>
    <row r="2539" spans="1:2" x14ac:dyDescent="0.3">
      <c r="A2539" s="2">
        <v>2544</v>
      </c>
      <c r="B2539">
        <f>VLOOKUP(A2539,tabella,6,FALSE)</f>
        <v>30</v>
      </c>
    </row>
    <row r="2540" spans="1:2" x14ac:dyDescent="0.3">
      <c r="A2540" s="2">
        <v>2545</v>
      </c>
      <c r="B2540">
        <f>VLOOKUP(A2540,tabella,6,FALSE)</f>
        <v>10</v>
      </c>
    </row>
    <row r="2541" spans="1:2" x14ac:dyDescent="0.3">
      <c r="A2541" s="2">
        <v>2546</v>
      </c>
      <c r="B2541">
        <f>VLOOKUP(A2541,tabella,6,FALSE)</f>
        <v>0</v>
      </c>
    </row>
    <row r="2542" spans="1:2" x14ac:dyDescent="0.3">
      <c r="A2542" s="2">
        <v>2547</v>
      </c>
      <c r="B2542">
        <f>VLOOKUP(A2542,tabella,6,FALSE)</f>
        <v>0</v>
      </c>
    </row>
    <row r="2543" spans="1:2" x14ac:dyDescent="0.3">
      <c r="A2543" s="2">
        <v>2548</v>
      </c>
      <c r="B2543">
        <f>VLOOKUP(A2543,tabella,6,FALSE)</f>
        <v>30</v>
      </c>
    </row>
    <row r="2544" spans="1:2" x14ac:dyDescent="0.3">
      <c r="A2544" s="2">
        <v>2549</v>
      </c>
      <c r="B2544">
        <f>VLOOKUP(A2544,tabella,6,FALSE)</f>
        <v>10</v>
      </c>
    </row>
    <row r="2545" spans="1:2" x14ac:dyDescent="0.3">
      <c r="A2545" s="2">
        <v>2550</v>
      </c>
      <c r="B2545">
        <f>VLOOKUP(A2545,tabella,6,FALSE)</f>
        <v>10</v>
      </c>
    </row>
    <row r="2546" spans="1:2" x14ac:dyDescent="0.3">
      <c r="A2546" s="2">
        <v>2551</v>
      </c>
      <c r="B2546">
        <f>VLOOKUP(A2546,tabella,6,FALSE)</f>
        <v>0</v>
      </c>
    </row>
    <row r="2547" spans="1:2" x14ac:dyDescent="0.3">
      <c r="A2547" s="2">
        <v>2552</v>
      </c>
      <c r="B2547">
        <f>VLOOKUP(A2547,tabella,6,FALSE)</f>
        <v>30</v>
      </c>
    </row>
    <row r="2548" spans="1:2" x14ac:dyDescent="0.3">
      <c r="A2548" s="2">
        <v>2553</v>
      </c>
      <c r="B2548">
        <f>VLOOKUP(A2548,tabella,6,FALSE)</f>
        <v>10</v>
      </c>
    </row>
    <row r="2549" spans="1:2" x14ac:dyDescent="0.3">
      <c r="A2549" s="2">
        <v>2554</v>
      </c>
      <c r="B2549">
        <f>VLOOKUP(A2549,tabella,6,FALSE)</f>
        <v>0</v>
      </c>
    </row>
    <row r="2550" spans="1:2" x14ac:dyDescent="0.3">
      <c r="A2550" s="2">
        <v>2555</v>
      </c>
      <c r="B2550">
        <f>VLOOKUP(A2550,tabella,6,FALSE)</f>
        <v>30</v>
      </c>
    </row>
    <row r="2551" spans="1:2" x14ac:dyDescent="0.3">
      <c r="A2551" s="2">
        <v>2556</v>
      </c>
      <c r="B2551">
        <f>VLOOKUP(A2551,tabella,6,FALSE)</f>
        <v>20</v>
      </c>
    </row>
    <row r="2552" spans="1:2" x14ac:dyDescent="0.3">
      <c r="A2552" s="2">
        <v>2557</v>
      </c>
      <c r="B2552">
        <f>VLOOKUP(A2552,tabella,6,FALSE)</f>
        <v>30</v>
      </c>
    </row>
    <row r="2553" spans="1:2" x14ac:dyDescent="0.3">
      <c r="A2553" s="2">
        <v>2558</v>
      </c>
      <c r="B2553">
        <f>VLOOKUP(A2553,tabella,6,FALSE)</f>
        <v>0</v>
      </c>
    </row>
    <row r="2554" spans="1:2" x14ac:dyDescent="0.3">
      <c r="A2554" s="2">
        <v>2559</v>
      </c>
      <c r="B2554">
        <f>VLOOKUP(A2554,tabella,6,FALSE)</f>
        <v>10</v>
      </c>
    </row>
    <row r="2555" spans="1:2" x14ac:dyDescent="0.3">
      <c r="A2555" s="2">
        <v>2560</v>
      </c>
      <c r="B2555">
        <f>VLOOKUP(A2555,tabella,6,FALSE)</f>
        <v>0</v>
      </c>
    </row>
    <row r="2556" spans="1:2" x14ac:dyDescent="0.3">
      <c r="A2556" s="2">
        <v>2561</v>
      </c>
      <c r="B2556">
        <f>VLOOKUP(A2556,tabella,6,FALSE)</f>
        <v>10</v>
      </c>
    </row>
    <row r="2557" spans="1:2" x14ac:dyDescent="0.3">
      <c r="A2557" s="2">
        <v>2562</v>
      </c>
      <c r="B2557">
        <f>VLOOKUP(A2557,tabella,6,FALSE)</f>
        <v>0</v>
      </c>
    </row>
    <row r="2558" spans="1:2" x14ac:dyDescent="0.3">
      <c r="A2558" s="2">
        <v>2563</v>
      </c>
      <c r="B2558">
        <f>VLOOKUP(A2558,tabella,6,FALSE)</f>
        <v>10</v>
      </c>
    </row>
    <row r="2559" spans="1:2" x14ac:dyDescent="0.3">
      <c r="A2559" s="2">
        <v>2564</v>
      </c>
      <c r="B2559">
        <f>VLOOKUP(A2559,tabella,6,FALSE)</f>
        <v>30</v>
      </c>
    </row>
    <row r="2560" spans="1:2" x14ac:dyDescent="0.3">
      <c r="A2560" s="2">
        <v>2565</v>
      </c>
      <c r="B2560">
        <f>VLOOKUP(A2560,tabella,6,FALSE)</f>
        <v>0</v>
      </c>
    </row>
    <row r="2561" spans="1:2" x14ac:dyDescent="0.3">
      <c r="A2561" s="2">
        <v>2566</v>
      </c>
      <c r="B2561">
        <f>VLOOKUP(A2561,tabella,6,FALSE)</f>
        <v>10</v>
      </c>
    </row>
    <row r="2562" spans="1:2" x14ac:dyDescent="0.3">
      <c r="A2562" s="2">
        <v>2567</v>
      </c>
      <c r="B2562">
        <f>VLOOKUP(A2562,tabella,6,FALSE)</f>
        <v>30</v>
      </c>
    </row>
    <row r="2563" spans="1:2" x14ac:dyDescent="0.3">
      <c r="A2563" s="2">
        <v>2568</v>
      </c>
      <c r="B2563">
        <f>VLOOKUP(A2563,tabella,6,FALSE)</f>
        <v>0</v>
      </c>
    </row>
    <row r="2564" spans="1:2" x14ac:dyDescent="0.3">
      <c r="A2564" s="2">
        <v>2569</v>
      </c>
      <c r="B2564">
        <f>VLOOKUP(A2564,tabella,6,FALSE)</f>
        <v>10</v>
      </c>
    </row>
    <row r="2565" spans="1:2" x14ac:dyDescent="0.3">
      <c r="A2565" s="2">
        <v>2570</v>
      </c>
      <c r="B2565">
        <f>VLOOKUP(A2565,tabella,6,FALSE)</f>
        <v>0</v>
      </c>
    </row>
    <row r="2566" spans="1:2" x14ac:dyDescent="0.3">
      <c r="A2566" s="2">
        <v>2571</v>
      </c>
      <c r="B2566">
        <f>VLOOKUP(A2566,tabella,6,FALSE)</f>
        <v>30</v>
      </c>
    </row>
    <row r="2567" spans="1:2" x14ac:dyDescent="0.3">
      <c r="A2567" s="2">
        <v>2572</v>
      </c>
      <c r="B2567">
        <f>VLOOKUP(A2567,tabella,6,FALSE)</f>
        <v>0</v>
      </c>
    </row>
    <row r="2568" spans="1:2" x14ac:dyDescent="0.3">
      <c r="A2568" s="2">
        <v>2573</v>
      </c>
      <c r="B2568">
        <f>VLOOKUP(A2568,tabella,6,FALSE)</f>
        <v>10</v>
      </c>
    </row>
    <row r="2569" spans="1:2" x14ac:dyDescent="0.3">
      <c r="A2569" s="2">
        <v>2574</v>
      </c>
      <c r="B2569">
        <f>VLOOKUP(A2569,tabella,6,FALSE)</f>
        <v>30</v>
      </c>
    </row>
    <row r="2570" spans="1:2" x14ac:dyDescent="0.3">
      <c r="A2570" s="2">
        <v>2575</v>
      </c>
      <c r="B2570">
        <f>VLOOKUP(A2570,tabella,6,FALSE)</f>
        <v>10</v>
      </c>
    </row>
    <row r="2571" spans="1:2" x14ac:dyDescent="0.3">
      <c r="A2571" s="2">
        <v>2576</v>
      </c>
      <c r="B2571">
        <f>VLOOKUP(A2571,tabella,6,FALSE)</f>
        <v>0</v>
      </c>
    </row>
    <row r="2572" spans="1:2" x14ac:dyDescent="0.3">
      <c r="A2572" s="2">
        <v>2577</v>
      </c>
      <c r="B2572">
        <f>VLOOKUP(A2572,tabella,6,FALSE)</f>
        <v>10</v>
      </c>
    </row>
    <row r="2573" spans="1:2" x14ac:dyDescent="0.3">
      <c r="A2573" s="2">
        <v>2578</v>
      </c>
      <c r="B2573">
        <f>VLOOKUP(A2573,tabella,6,FALSE)</f>
        <v>0</v>
      </c>
    </row>
    <row r="2574" spans="1:2" x14ac:dyDescent="0.3">
      <c r="A2574" s="2">
        <v>2579</v>
      </c>
      <c r="B2574">
        <f>VLOOKUP(A2574,tabella,6,FALSE)</f>
        <v>30</v>
      </c>
    </row>
    <row r="2575" spans="1:2" x14ac:dyDescent="0.3">
      <c r="A2575" s="2">
        <v>2580</v>
      </c>
      <c r="B2575">
        <f>VLOOKUP(A2575,tabella,6,FALSE)</f>
        <v>0</v>
      </c>
    </row>
    <row r="2576" spans="1:2" x14ac:dyDescent="0.3">
      <c r="A2576" s="2">
        <v>2581</v>
      </c>
      <c r="B2576">
        <f>VLOOKUP(A2576,tabella,6,FALSE)</f>
        <v>10</v>
      </c>
    </row>
    <row r="2577" spans="1:2" x14ac:dyDescent="0.3">
      <c r="A2577" s="2">
        <v>2582</v>
      </c>
      <c r="B2577">
        <f>VLOOKUP(A2577,tabella,6,FALSE)</f>
        <v>0</v>
      </c>
    </row>
    <row r="2578" spans="1:2" x14ac:dyDescent="0.3">
      <c r="A2578" s="2">
        <v>2583</v>
      </c>
      <c r="B2578">
        <f>VLOOKUP(A2578,tabella,6,FALSE)</f>
        <v>30</v>
      </c>
    </row>
    <row r="2579" spans="1:2" x14ac:dyDescent="0.3">
      <c r="A2579" s="2">
        <v>2584</v>
      </c>
      <c r="B2579">
        <f>VLOOKUP(A2579,tabella,6,FALSE)</f>
        <v>10</v>
      </c>
    </row>
    <row r="2580" spans="1:2" x14ac:dyDescent="0.3">
      <c r="A2580" s="2">
        <v>2585</v>
      </c>
      <c r="B2580">
        <f>VLOOKUP(A2580,tabella,6,FALSE)</f>
        <v>0</v>
      </c>
    </row>
    <row r="2581" spans="1:2" x14ac:dyDescent="0.3">
      <c r="A2581" s="2">
        <v>2586</v>
      </c>
      <c r="B2581">
        <f>VLOOKUP(A2581,tabella,6,FALSE)</f>
        <v>30</v>
      </c>
    </row>
    <row r="2582" spans="1:2" x14ac:dyDescent="0.3">
      <c r="A2582" s="2">
        <v>2587</v>
      </c>
      <c r="B2582">
        <f>VLOOKUP(A2582,tabella,6,FALSE)</f>
        <v>0</v>
      </c>
    </row>
    <row r="2583" spans="1:2" x14ac:dyDescent="0.3">
      <c r="A2583" s="2">
        <v>2588</v>
      </c>
      <c r="B2583">
        <f>VLOOKUP(A2583,tabella,6,FALSE)</f>
        <v>10</v>
      </c>
    </row>
    <row r="2584" spans="1:2" x14ac:dyDescent="0.3">
      <c r="A2584" s="2">
        <v>2589</v>
      </c>
      <c r="B2584">
        <f>VLOOKUP(A2584,tabella,6,FALSE)</f>
        <v>10</v>
      </c>
    </row>
    <row r="2585" spans="1:2" x14ac:dyDescent="0.3">
      <c r="A2585" s="2">
        <v>2590</v>
      </c>
      <c r="B2585">
        <f>VLOOKUP(A2585,tabella,6,FALSE)</f>
        <v>0</v>
      </c>
    </row>
    <row r="2586" spans="1:2" x14ac:dyDescent="0.3">
      <c r="A2586" s="2">
        <v>2591</v>
      </c>
      <c r="B2586">
        <f>VLOOKUP(A2586,tabella,6,FALSE)</f>
        <v>30</v>
      </c>
    </row>
    <row r="2587" spans="1:2" x14ac:dyDescent="0.3">
      <c r="A2587" s="2">
        <v>2592</v>
      </c>
      <c r="B2587">
        <f>VLOOKUP(A2587,tabella,6,FALSE)</f>
        <v>30</v>
      </c>
    </row>
    <row r="2588" spans="1:2" x14ac:dyDescent="0.3">
      <c r="A2588" s="2">
        <v>2593</v>
      </c>
      <c r="B2588">
        <f>VLOOKUP(A2588,tabella,6,FALSE)</f>
        <v>10</v>
      </c>
    </row>
    <row r="2589" spans="1:2" x14ac:dyDescent="0.3">
      <c r="A2589" s="2">
        <v>2594</v>
      </c>
      <c r="B2589">
        <f>VLOOKUP(A2589,tabella,6,FALSE)</f>
        <v>0</v>
      </c>
    </row>
    <row r="2590" spans="1:2" x14ac:dyDescent="0.3">
      <c r="A2590" s="2">
        <v>2595</v>
      </c>
      <c r="B2590">
        <f>VLOOKUP(A2590,tabella,6,FALSE)</f>
        <v>10</v>
      </c>
    </row>
    <row r="2591" spans="1:2" x14ac:dyDescent="0.3">
      <c r="A2591" s="2">
        <v>2596</v>
      </c>
      <c r="B2591">
        <f>VLOOKUP(A2591,tabella,6,FALSE)</f>
        <v>30</v>
      </c>
    </row>
    <row r="2592" spans="1:2" x14ac:dyDescent="0.3">
      <c r="A2592" s="2">
        <v>2597</v>
      </c>
      <c r="B2592">
        <f>VLOOKUP(A2592,tabella,6,FALSE)</f>
        <v>0</v>
      </c>
    </row>
    <row r="2593" spans="1:2" x14ac:dyDescent="0.3">
      <c r="A2593" s="2">
        <v>2598</v>
      </c>
      <c r="B2593">
        <f>VLOOKUP(A2593,tabella,6,FALSE)</f>
        <v>0</v>
      </c>
    </row>
    <row r="2594" spans="1:2" x14ac:dyDescent="0.3">
      <c r="A2594" s="2">
        <v>2599</v>
      </c>
      <c r="B2594">
        <f>VLOOKUP(A2594,tabella,6,FALSE)</f>
        <v>10</v>
      </c>
    </row>
    <row r="2595" spans="1:2" x14ac:dyDescent="0.3">
      <c r="A2595" s="2">
        <v>2600</v>
      </c>
      <c r="B2595">
        <f>VLOOKUP(A2595,tabella,6,FALSE)</f>
        <v>10</v>
      </c>
    </row>
    <row r="2596" spans="1:2" x14ac:dyDescent="0.3">
      <c r="A2596" s="2">
        <v>2601</v>
      </c>
      <c r="B2596">
        <f>VLOOKUP(A2596,tabella,6,FALSE)</f>
        <v>0</v>
      </c>
    </row>
    <row r="2597" spans="1:2" x14ac:dyDescent="0.3">
      <c r="A2597" s="2">
        <v>2602</v>
      </c>
      <c r="B2597">
        <f>VLOOKUP(A2597,tabella,6,FALSE)</f>
        <v>30</v>
      </c>
    </row>
    <row r="2598" spans="1:2" x14ac:dyDescent="0.3">
      <c r="A2598" s="2">
        <v>2603</v>
      </c>
      <c r="B2598">
        <f>VLOOKUP(A2598,tabella,6,FALSE)</f>
        <v>0</v>
      </c>
    </row>
    <row r="2599" spans="1:2" x14ac:dyDescent="0.3">
      <c r="A2599" s="2">
        <v>2604</v>
      </c>
      <c r="B2599">
        <f>VLOOKUP(A2599,tabella,6,FALSE)</f>
        <v>0</v>
      </c>
    </row>
    <row r="2600" spans="1:2" x14ac:dyDescent="0.3">
      <c r="A2600" s="2">
        <v>2605</v>
      </c>
      <c r="B2600">
        <f>VLOOKUP(A2600,tabella,6,FALSE)</f>
        <v>10</v>
      </c>
    </row>
    <row r="2601" spans="1:2" x14ac:dyDescent="0.3">
      <c r="A2601" s="2">
        <v>2606</v>
      </c>
      <c r="B2601">
        <f>VLOOKUP(A2601,tabella,6,FALSE)</f>
        <v>0</v>
      </c>
    </row>
    <row r="2602" spans="1:2" x14ac:dyDescent="0.3">
      <c r="A2602" s="2">
        <v>2607</v>
      </c>
      <c r="B2602">
        <f>VLOOKUP(A2602,tabella,6,FALSE)</f>
        <v>10</v>
      </c>
    </row>
    <row r="2603" spans="1:2" x14ac:dyDescent="0.3">
      <c r="A2603" s="2">
        <v>2608</v>
      </c>
      <c r="B2603">
        <f>VLOOKUP(A2603,tabella,6,FALSE)</f>
        <v>0</v>
      </c>
    </row>
    <row r="2604" spans="1:2" x14ac:dyDescent="0.3">
      <c r="A2604" s="2">
        <v>2609</v>
      </c>
      <c r="B2604">
        <f>VLOOKUP(A2604,tabella,6,FALSE)</f>
        <v>30</v>
      </c>
    </row>
    <row r="2605" spans="1:2" x14ac:dyDescent="0.3">
      <c r="A2605" s="2">
        <v>2610</v>
      </c>
      <c r="B2605">
        <f>VLOOKUP(A2605,tabella,6,FALSE)</f>
        <v>30</v>
      </c>
    </row>
    <row r="2606" spans="1:2" x14ac:dyDescent="0.3">
      <c r="A2606" s="2">
        <v>2611</v>
      </c>
      <c r="B2606">
        <f>VLOOKUP(A2606,tabella,6,FALSE)</f>
        <v>20</v>
      </c>
    </row>
    <row r="2607" spans="1:2" x14ac:dyDescent="0.3">
      <c r="A2607" s="2">
        <v>2612</v>
      </c>
      <c r="B2607">
        <f>VLOOKUP(A2607,tabella,6,FALSE)</f>
        <v>0</v>
      </c>
    </row>
    <row r="2608" spans="1:2" x14ac:dyDescent="0.3">
      <c r="A2608" s="2">
        <v>2613</v>
      </c>
      <c r="B2608">
        <f>VLOOKUP(A2608,tabella,6,FALSE)</f>
        <v>10</v>
      </c>
    </row>
    <row r="2609" spans="1:2" x14ac:dyDescent="0.3">
      <c r="A2609" s="2">
        <v>2614</v>
      </c>
      <c r="B2609">
        <f>VLOOKUP(A2609,tabella,6,FALSE)</f>
        <v>10</v>
      </c>
    </row>
    <row r="2610" spans="1:2" x14ac:dyDescent="0.3">
      <c r="A2610" s="2">
        <v>2615</v>
      </c>
      <c r="B2610">
        <f>VLOOKUP(A2610,tabella,6,FALSE)</f>
        <v>0</v>
      </c>
    </row>
    <row r="2611" spans="1:2" x14ac:dyDescent="0.3">
      <c r="A2611" s="2">
        <v>2616</v>
      </c>
      <c r="B2611">
        <f>VLOOKUP(A2611,tabella,6,FALSE)</f>
        <v>30</v>
      </c>
    </row>
    <row r="2612" spans="1:2" x14ac:dyDescent="0.3">
      <c r="A2612" s="2">
        <v>2617</v>
      </c>
      <c r="B2612">
        <f>VLOOKUP(A2612,tabella,6,FALSE)</f>
        <v>0</v>
      </c>
    </row>
    <row r="2613" spans="1:2" x14ac:dyDescent="0.3">
      <c r="A2613" s="2">
        <v>2618</v>
      </c>
      <c r="B2613">
        <f>VLOOKUP(A2613,tabella,6,FALSE)</f>
        <v>30</v>
      </c>
    </row>
    <row r="2614" spans="1:2" x14ac:dyDescent="0.3">
      <c r="A2614" s="2">
        <v>2619</v>
      </c>
      <c r="B2614">
        <f>VLOOKUP(A2614,tabella,6,FALSE)</f>
        <v>10</v>
      </c>
    </row>
    <row r="2615" spans="1:2" x14ac:dyDescent="0.3">
      <c r="A2615" s="2">
        <v>2620</v>
      </c>
      <c r="B2615">
        <f>VLOOKUP(A2615,tabella,6,FALSE)</f>
        <v>30</v>
      </c>
    </row>
    <row r="2616" spans="1:2" x14ac:dyDescent="0.3">
      <c r="A2616" s="2">
        <v>2621</v>
      </c>
      <c r="B2616">
        <f>VLOOKUP(A2616,tabella,6,FALSE)</f>
        <v>10</v>
      </c>
    </row>
    <row r="2617" spans="1:2" x14ac:dyDescent="0.3">
      <c r="A2617" s="2">
        <v>2622</v>
      </c>
      <c r="B2617">
        <f>VLOOKUP(A2617,tabella,6,FALSE)</f>
        <v>0</v>
      </c>
    </row>
    <row r="2618" spans="1:2" x14ac:dyDescent="0.3">
      <c r="A2618" s="2">
        <v>2623</v>
      </c>
      <c r="B2618">
        <f>VLOOKUP(A2618,tabella,6,FALSE)</f>
        <v>10</v>
      </c>
    </row>
    <row r="2619" spans="1:2" x14ac:dyDescent="0.3">
      <c r="A2619" s="2">
        <v>2624</v>
      </c>
      <c r="B2619">
        <f>VLOOKUP(A2619,tabella,6,FALSE)</f>
        <v>30</v>
      </c>
    </row>
    <row r="2620" spans="1:2" x14ac:dyDescent="0.3">
      <c r="A2620" s="2">
        <v>2625</v>
      </c>
      <c r="B2620">
        <f>VLOOKUP(A2620,tabella,6,FALSE)</f>
        <v>0</v>
      </c>
    </row>
    <row r="2621" spans="1:2" x14ac:dyDescent="0.3">
      <c r="A2621" s="2">
        <v>2626</v>
      </c>
      <c r="B2621">
        <f>VLOOKUP(A2621,tabella,6,FALSE)</f>
        <v>0</v>
      </c>
    </row>
    <row r="2622" spans="1:2" x14ac:dyDescent="0.3">
      <c r="A2622" s="2">
        <v>2627</v>
      </c>
      <c r="B2622">
        <f>VLOOKUP(A2622,tabella,6,FALSE)</f>
        <v>30</v>
      </c>
    </row>
    <row r="2623" spans="1:2" x14ac:dyDescent="0.3">
      <c r="A2623" s="2">
        <v>2628</v>
      </c>
      <c r="B2623">
        <f>VLOOKUP(A2623,tabella,6,FALSE)</f>
        <v>10</v>
      </c>
    </row>
    <row r="2624" spans="1:2" x14ac:dyDescent="0.3">
      <c r="A2624" s="2">
        <v>2629</v>
      </c>
      <c r="B2624">
        <f>VLOOKUP(A2624,tabella,6,FALSE)</f>
        <v>30</v>
      </c>
    </row>
    <row r="2625" spans="1:2" x14ac:dyDescent="0.3">
      <c r="A2625" s="2">
        <v>2630</v>
      </c>
      <c r="B2625">
        <f>VLOOKUP(A2625,tabella,6,FALSE)</f>
        <v>10</v>
      </c>
    </row>
    <row r="2626" spans="1:2" x14ac:dyDescent="0.3">
      <c r="A2626" s="2">
        <v>2631</v>
      </c>
      <c r="B2626">
        <f>VLOOKUP(A2626,tabella,6,FALSE)</f>
        <v>0</v>
      </c>
    </row>
    <row r="2627" spans="1:2" x14ac:dyDescent="0.3">
      <c r="A2627" s="2">
        <v>2632</v>
      </c>
      <c r="B2627">
        <f>VLOOKUP(A2627,tabella,6,FALSE)</f>
        <v>0</v>
      </c>
    </row>
    <row r="2628" spans="1:2" x14ac:dyDescent="0.3">
      <c r="A2628" s="2">
        <v>2633</v>
      </c>
      <c r="B2628">
        <f>VLOOKUP(A2628,tabella,6,FALSE)</f>
        <v>0</v>
      </c>
    </row>
    <row r="2629" spans="1:2" x14ac:dyDescent="0.3">
      <c r="A2629" s="2">
        <v>2634</v>
      </c>
      <c r="B2629">
        <f>VLOOKUP(A2629,tabella,6,FALSE)</f>
        <v>10</v>
      </c>
    </row>
    <row r="2630" spans="1:2" x14ac:dyDescent="0.3">
      <c r="A2630" s="2">
        <v>2635</v>
      </c>
      <c r="B2630">
        <f>VLOOKUP(A2630,tabella,6,FALSE)</f>
        <v>0</v>
      </c>
    </row>
    <row r="2631" spans="1:2" x14ac:dyDescent="0.3">
      <c r="A2631" s="2">
        <v>2636</v>
      </c>
      <c r="B2631">
        <f>VLOOKUP(A2631,tabella,6,FALSE)</f>
        <v>10</v>
      </c>
    </row>
    <row r="2632" spans="1:2" x14ac:dyDescent="0.3">
      <c r="A2632" s="2">
        <v>2637</v>
      </c>
      <c r="B2632">
        <f>VLOOKUP(A2632,tabella,6,FALSE)</f>
        <v>0</v>
      </c>
    </row>
    <row r="2633" spans="1:2" x14ac:dyDescent="0.3">
      <c r="A2633" s="2">
        <v>2638</v>
      </c>
      <c r="B2633">
        <f>VLOOKUP(A2633,tabella,6,FALSE)</f>
        <v>30</v>
      </c>
    </row>
    <row r="2634" spans="1:2" x14ac:dyDescent="0.3">
      <c r="A2634" s="2">
        <v>2639</v>
      </c>
      <c r="B2634">
        <f>VLOOKUP(A2634,tabella,6,FALSE)</f>
        <v>0</v>
      </c>
    </row>
    <row r="2635" spans="1:2" x14ac:dyDescent="0.3">
      <c r="A2635" s="2">
        <v>2640</v>
      </c>
      <c r="B2635">
        <f>VLOOKUP(A2635,tabella,6,FALSE)</f>
        <v>10</v>
      </c>
    </row>
    <row r="2636" spans="1:2" x14ac:dyDescent="0.3">
      <c r="A2636" s="2">
        <v>2641</v>
      </c>
      <c r="B2636">
        <f>VLOOKUP(A2636,tabella,6,FALSE)</f>
        <v>20</v>
      </c>
    </row>
    <row r="2637" spans="1:2" x14ac:dyDescent="0.3">
      <c r="A2637" s="2">
        <v>2642</v>
      </c>
      <c r="B2637">
        <f>VLOOKUP(A2637,tabella,6,FALSE)</f>
        <v>30</v>
      </c>
    </row>
    <row r="2638" spans="1:2" x14ac:dyDescent="0.3">
      <c r="A2638" s="2">
        <v>2643</v>
      </c>
      <c r="B2638">
        <f>VLOOKUP(A2638,tabella,6,FALSE)</f>
        <v>10</v>
      </c>
    </row>
    <row r="2639" spans="1:2" x14ac:dyDescent="0.3">
      <c r="A2639" s="2">
        <v>2644</v>
      </c>
      <c r="B2639">
        <f>VLOOKUP(A2639,tabella,6,FALSE)</f>
        <v>0</v>
      </c>
    </row>
    <row r="2640" spans="1:2" x14ac:dyDescent="0.3">
      <c r="A2640" s="2">
        <v>2645</v>
      </c>
      <c r="B2640">
        <f>VLOOKUP(A2640,tabella,6,FALSE)</f>
        <v>30</v>
      </c>
    </row>
    <row r="2641" spans="1:2" x14ac:dyDescent="0.3">
      <c r="A2641" s="2">
        <v>2646</v>
      </c>
      <c r="B2641">
        <f>VLOOKUP(A2641,tabella,6,FALSE)</f>
        <v>10</v>
      </c>
    </row>
    <row r="2642" spans="1:2" x14ac:dyDescent="0.3">
      <c r="A2642" s="2">
        <v>2647</v>
      </c>
      <c r="B2642">
        <f>VLOOKUP(A2642,tabella,6,FALSE)</f>
        <v>0</v>
      </c>
    </row>
    <row r="2643" spans="1:2" x14ac:dyDescent="0.3">
      <c r="A2643" s="2">
        <v>2648</v>
      </c>
      <c r="B2643">
        <f>VLOOKUP(A2643,tabella,6,FALSE)</f>
        <v>30</v>
      </c>
    </row>
    <row r="2644" spans="1:2" x14ac:dyDescent="0.3">
      <c r="A2644" s="2">
        <v>2649</v>
      </c>
      <c r="B2644">
        <f>VLOOKUP(A2644,tabella,6,FALSE)</f>
        <v>0</v>
      </c>
    </row>
    <row r="2645" spans="1:2" x14ac:dyDescent="0.3">
      <c r="A2645" s="2">
        <v>2650</v>
      </c>
      <c r="B2645">
        <f>VLOOKUP(A2645,tabella,6,FALSE)</f>
        <v>10</v>
      </c>
    </row>
    <row r="2646" spans="1:2" x14ac:dyDescent="0.3">
      <c r="A2646" s="2">
        <v>2651</v>
      </c>
      <c r="B2646">
        <f>VLOOKUP(A2646,tabella,6,FALSE)</f>
        <v>30</v>
      </c>
    </row>
    <row r="2647" spans="1:2" x14ac:dyDescent="0.3">
      <c r="A2647" s="2">
        <v>2652</v>
      </c>
      <c r="B2647">
        <f>VLOOKUP(A2647,tabella,6,FALSE)</f>
        <v>0</v>
      </c>
    </row>
    <row r="2648" spans="1:2" x14ac:dyDescent="0.3">
      <c r="A2648" s="2">
        <v>2653</v>
      </c>
      <c r="B2648">
        <f>VLOOKUP(A2648,tabella,6,FALSE)</f>
        <v>30</v>
      </c>
    </row>
    <row r="2649" spans="1:2" x14ac:dyDescent="0.3">
      <c r="A2649" s="2">
        <v>2654</v>
      </c>
      <c r="B2649">
        <f>VLOOKUP(A2649,tabella,6,FALSE)</f>
        <v>0</v>
      </c>
    </row>
    <row r="2650" spans="1:2" x14ac:dyDescent="0.3">
      <c r="A2650" s="2">
        <v>2655</v>
      </c>
      <c r="B2650">
        <f>VLOOKUP(A2650,tabella,6,FALSE)</f>
        <v>30</v>
      </c>
    </row>
    <row r="2651" spans="1:2" x14ac:dyDescent="0.3">
      <c r="A2651" s="2">
        <v>2656</v>
      </c>
      <c r="B2651">
        <f>VLOOKUP(A2651,tabella,6,FALSE)</f>
        <v>20</v>
      </c>
    </row>
    <row r="2652" spans="1:2" x14ac:dyDescent="0.3">
      <c r="A2652" s="2">
        <v>2657</v>
      </c>
      <c r="B2652">
        <f>VLOOKUP(A2652,tabella,6,FALSE)</f>
        <v>10</v>
      </c>
    </row>
    <row r="2653" spans="1:2" x14ac:dyDescent="0.3">
      <c r="A2653" s="2">
        <v>2658</v>
      </c>
      <c r="B2653">
        <f>VLOOKUP(A2653,tabella,6,FALSE)</f>
        <v>0</v>
      </c>
    </row>
    <row r="2654" spans="1:2" x14ac:dyDescent="0.3">
      <c r="A2654" s="2">
        <v>2659</v>
      </c>
      <c r="B2654">
        <f>VLOOKUP(A2654,tabella,6,FALSE)</f>
        <v>30</v>
      </c>
    </row>
    <row r="2655" spans="1:2" x14ac:dyDescent="0.3">
      <c r="A2655" s="2">
        <v>2660</v>
      </c>
      <c r="B2655">
        <f>VLOOKUP(A2655,tabella,6,FALSE)</f>
        <v>10</v>
      </c>
    </row>
    <row r="2656" spans="1:2" x14ac:dyDescent="0.3">
      <c r="A2656" s="2">
        <v>2661</v>
      </c>
      <c r="B2656">
        <f>VLOOKUP(A2656,tabella,6,FALSE)</f>
        <v>0</v>
      </c>
    </row>
    <row r="2657" spans="1:2" x14ac:dyDescent="0.3">
      <c r="A2657" s="2">
        <v>2662</v>
      </c>
      <c r="B2657">
        <f>VLOOKUP(A2657,tabella,6,FALSE)</f>
        <v>0</v>
      </c>
    </row>
    <row r="2658" spans="1:2" x14ac:dyDescent="0.3">
      <c r="A2658" s="2">
        <v>2663</v>
      </c>
      <c r="B2658">
        <f>VLOOKUP(A2658,tabella,6,FALSE)</f>
        <v>10</v>
      </c>
    </row>
    <row r="2659" spans="1:2" x14ac:dyDescent="0.3">
      <c r="A2659" s="2">
        <v>2664</v>
      </c>
      <c r="B2659">
        <f>VLOOKUP(A2659,tabella,6,FALSE)</f>
        <v>30</v>
      </c>
    </row>
    <row r="2660" spans="1:2" x14ac:dyDescent="0.3">
      <c r="A2660" s="2">
        <v>2665</v>
      </c>
      <c r="B2660">
        <f>VLOOKUP(A2660,tabella,6,FALSE)</f>
        <v>10</v>
      </c>
    </row>
    <row r="2661" spans="1:2" x14ac:dyDescent="0.3">
      <c r="A2661" s="2">
        <v>2666</v>
      </c>
      <c r="B2661">
        <f>VLOOKUP(A2661,tabella,6,FALSE)</f>
        <v>0</v>
      </c>
    </row>
    <row r="2662" spans="1:2" x14ac:dyDescent="0.3">
      <c r="A2662" s="2">
        <v>2667</v>
      </c>
      <c r="B2662">
        <f>VLOOKUP(A2662,tabella,6,FALSE)</f>
        <v>10</v>
      </c>
    </row>
    <row r="2663" spans="1:2" x14ac:dyDescent="0.3">
      <c r="A2663" s="2">
        <v>2668</v>
      </c>
      <c r="B2663">
        <f>VLOOKUP(A2663,tabella,6,FALSE)</f>
        <v>0</v>
      </c>
    </row>
    <row r="2664" spans="1:2" x14ac:dyDescent="0.3">
      <c r="A2664" s="2">
        <v>2669</v>
      </c>
      <c r="B2664">
        <f>VLOOKUP(A2664,tabella,6,FALSE)</f>
        <v>30</v>
      </c>
    </row>
    <row r="2665" spans="1:2" x14ac:dyDescent="0.3">
      <c r="A2665" s="2">
        <v>2670</v>
      </c>
      <c r="B2665">
        <f>VLOOKUP(A2665,tabella,6,FALSE)</f>
        <v>0</v>
      </c>
    </row>
    <row r="2666" spans="1:2" x14ac:dyDescent="0.3">
      <c r="A2666" s="2">
        <v>2671</v>
      </c>
      <c r="B2666">
        <f>VLOOKUP(A2666,tabella,6,FALSE)</f>
        <v>20</v>
      </c>
    </row>
    <row r="2667" spans="1:2" x14ac:dyDescent="0.3">
      <c r="A2667" s="2">
        <v>2672</v>
      </c>
      <c r="B2667">
        <f>VLOOKUP(A2667,tabella,6,FALSE)</f>
        <v>30</v>
      </c>
    </row>
    <row r="2668" spans="1:2" x14ac:dyDescent="0.3">
      <c r="A2668" s="2">
        <v>2673</v>
      </c>
      <c r="B2668">
        <f>VLOOKUP(A2668,tabella,6,FALSE)</f>
        <v>0</v>
      </c>
    </row>
    <row r="2669" spans="1:2" x14ac:dyDescent="0.3">
      <c r="A2669" s="2">
        <v>2674</v>
      </c>
      <c r="B2669">
        <f>VLOOKUP(A2669,tabella,6,FALSE)</f>
        <v>10</v>
      </c>
    </row>
    <row r="2670" spans="1:2" x14ac:dyDescent="0.3">
      <c r="A2670" s="2">
        <v>2675</v>
      </c>
      <c r="B2670">
        <f>VLOOKUP(A2670,tabella,6,FALSE)</f>
        <v>30</v>
      </c>
    </row>
    <row r="2671" spans="1:2" x14ac:dyDescent="0.3">
      <c r="A2671" s="2">
        <v>2676</v>
      </c>
      <c r="B2671">
        <f>VLOOKUP(A2671,tabella,6,FALSE)</f>
        <v>0</v>
      </c>
    </row>
    <row r="2672" spans="1:2" x14ac:dyDescent="0.3">
      <c r="A2672" s="2">
        <v>2677</v>
      </c>
      <c r="B2672">
        <f>VLOOKUP(A2672,tabella,6,FALSE)</f>
        <v>0</v>
      </c>
    </row>
    <row r="2673" spans="1:2" x14ac:dyDescent="0.3">
      <c r="A2673" s="2">
        <v>2678</v>
      </c>
      <c r="B2673">
        <f>VLOOKUP(A2673,tabella,6,FALSE)</f>
        <v>10</v>
      </c>
    </row>
    <row r="2674" spans="1:2" x14ac:dyDescent="0.3">
      <c r="A2674" s="2">
        <v>2679</v>
      </c>
      <c r="B2674">
        <f>VLOOKUP(A2674,tabella,6,FALSE)</f>
        <v>30</v>
      </c>
    </row>
    <row r="2675" spans="1:2" x14ac:dyDescent="0.3">
      <c r="A2675" s="2">
        <v>2680</v>
      </c>
      <c r="B2675">
        <f>VLOOKUP(A2675,tabella,6,FALSE)</f>
        <v>0</v>
      </c>
    </row>
    <row r="2676" spans="1:2" x14ac:dyDescent="0.3">
      <c r="A2676" s="2">
        <v>2681</v>
      </c>
      <c r="B2676">
        <f>VLOOKUP(A2676,tabella,6,FALSE)</f>
        <v>10</v>
      </c>
    </row>
    <row r="2677" spans="1:2" x14ac:dyDescent="0.3">
      <c r="A2677" s="2">
        <v>2682</v>
      </c>
      <c r="B2677">
        <f>VLOOKUP(A2677,tabella,6,FALSE)</f>
        <v>0</v>
      </c>
    </row>
    <row r="2678" spans="1:2" x14ac:dyDescent="0.3">
      <c r="A2678" s="2">
        <v>2683</v>
      </c>
      <c r="B2678">
        <f>VLOOKUP(A2678,tabella,6,FALSE)</f>
        <v>0</v>
      </c>
    </row>
    <row r="2679" spans="1:2" x14ac:dyDescent="0.3">
      <c r="A2679" s="2">
        <v>2684</v>
      </c>
      <c r="B2679">
        <f>VLOOKUP(A2679,tabella,6,FALSE)</f>
        <v>10</v>
      </c>
    </row>
    <row r="2680" spans="1:2" x14ac:dyDescent="0.3">
      <c r="A2680" s="2">
        <v>2685</v>
      </c>
      <c r="B2680">
        <f>VLOOKUP(A2680,tabella,6,FALSE)</f>
        <v>0</v>
      </c>
    </row>
    <row r="2681" spans="1:2" x14ac:dyDescent="0.3">
      <c r="A2681" s="2">
        <v>2686</v>
      </c>
      <c r="B2681">
        <f>VLOOKUP(A2681,tabella,6,FALSE)</f>
        <v>10</v>
      </c>
    </row>
    <row r="2682" spans="1:2" x14ac:dyDescent="0.3">
      <c r="A2682" s="2">
        <v>2687</v>
      </c>
      <c r="B2682">
        <f>VLOOKUP(A2682,tabella,6,FALSE)</f>
        <v>30</v>
      </c>
    </row>
    <row r="2683" spans="1:2" x14ac:dyDescent="0.3">
      <c r="A2683" s="2">
        <v>2688</v>
      </c>
      <c r="B2683">
        <f>VLOOKUP(A2683,tabella,6,FALSE)</f>
        <v>20</v>
      </c>
    </row>
    <row r="2684" spans="1:2" x14ac:dyDescent="0.3">
      <c r="A2684" s="2">
        <v>2689</v>
      </c>
      <c r="B2684">
        <f>VLOOKUP(A2684,tabella,6,FALSE)</f>
        <v>10</v>
      </c>
    </row>
    <row r="2685" spans="1:2" x14ac:dyDescent="0.3">
      <c r="A2685" s="2">
        <v>2690</v>
      </c>
      <c r="B2685">
        <f>VLOOKUP(A2685,tabella,6,FALSE)</f>
        <v>0</v>
      </c>
    </row>
    <row r="2686" spans="1:2" x14ac:dyDescent="0.3">
      <c r="A2686" s="2">
        <v>2691</v>
      </c>
      <c r="B2686">
        <f>VLOOKUP(A2686,tabella,6,FALSE)</f>
        <v>30</v>
      </c>
    </row>
    <row r="2687" spans="1:2" x14ac:dyDescent="0.3">
      <c r="A2687" s="2">
        <v>2692</v>
      </c>
      <c r="B2687">
        <f>VLOOKUP(A2687,tabella,6,FALSE)</f>
        <v>10</v>
      </c>
    </row>
    <row r="2688" spans="1:2" x14ac:dyDescent="0.3">
      <c r="A2688" s="2">
        <v>2693</v>
      </c>
      <c r="B2688">
        <f>VLOOKUP(A2688,tabella,6,FALSE)</f>
        <v>0</v>
      </c>
    </row>
    <row r="2689" spans="1:2" x14ac:dyDescent="0.3">
      <c r="A2689" s="2">
        <v>2694</v>
      </c>
      <c r="B2689">
        <f>VLOOKUP(A2689,tabella,6,FALSE)</f>
        <v>0</v>
      </c>
    </row>
    <row r="2690" spans="1:2" x14ac:dyDescent="0.3">
      <c r="A2690" s="2">
        <v>2695</v>
      </c>
      <c r="B2690">
        <f>VLOOKUP(A2690,tabella,6,FALSE)</f>
        <v>30</v>
      </c>
    </row>
    <row r="2691" spans="1:2" x14ac:dyDescent="0.3">
      <c r="A2691" s="2">
        <v>2696</v>
      </c>
      <c r="B2691">
        <f>VLOOKUP(A2691,tabella,6,FALSE)</f>
        <v>10</v>
      </c>
    </row>
    <row r="2692" spans="1:2" x14ac:dyDescent="0.3">
      <c r="A2692" s="2">
        <v>2697</v>
      </c>
      <c r="B2692">
        <f>VLOOKUP(A2692,tabella,6,FALSE)</f>
        <v>0</v>
      </c>
    </row>
    <row r="2693" spans="1:2" x14ac:dyDescent="0.3">
      <c r="A2693" s="2">
        <v>2698</v>
      </c>
      <c r="B2693">
        <f>VLOOKUP(A2693,tabella,6,FALSE)</f>
        <v>20</v>
      </c>
    </row>
    <row r="2694" spans="1:2" x14ac:dyDescent="0.3">
      <c r="A2694" s="2">
        <v>2699</v>
      </c>
      <c r="B2694">
        <f>VLOOKUP(A2694,tabella,6,FALSE)</f>
        <v>0</v>
      </c>
    </row>
    <row r="2695" spans="1:2" x14ac:dyDescent="0.3">
      <c r="A2695" s="2">
        <v>2700</v>
      </c>
      <c r="B2695">
        <f>VLOOKUP(A2695,tabella,6,FALSE)</f>
        <v>10</v>
      </c>
    </row>
    <row r="2696" spans="1:2" x14ac:dyDescent="0.3">
      <c r="A2696" s="2">
        <v>2701</v>
      </c>
      <c r="B2696">
        <f>VLOOKUP(A2696,tabella,6,FALSE)</f>
        <v>30</v>
      </c>
    </row>
    <row r="2697" spans="1:2" x14ac:dyDescent="0.3">
      <c r="A2697" s="2">
        <v>2702</v>
      </c>
      <c r="B2697">
        <f>VLOOKUP(A2697,tabella,6,FALSE)</f>
        <v>30</v>
      </c>
    </row>
    <row r="2698" spans="1:2" x14ac:dyDescent="0.3">
      <c r="A2698" s="2">
        <v>2703</v>
      </c>
      <c r="B2698">
        <f>VLOOKUP(A2698,tabella,6,FALSE)</f>
        <v>0</v>
      </c>
    </row>
    <row r="2699" spans="1:2" x14ac:dyDescent="0.3">
      <c r="A2699" s="2">
        <v>2704</v>
      </c>
      <c r="B2699">
        <f>VLOOKUP(A2699,tabella,6,FALSE)</f>
        <v>30</v>
      </c>
    </row>
    <row r="2700" spans="1:2" x14ac:dyDescent="0.3">
      <c r="A2700" s="2">
        <v>2705</v>
      </c>
      <c r="B2700">
        <f>VLOOKUP(A2700,tabella,6,FALSE)</f>
        <v>10</v>
      </c>
    </row>
    <row r="2701" spans="1:2" x14ac:dyDescent="0.3">
      <c r="A2701" s="2">
        <v>2706</v>
      </c>
      <c r="B2701">
        <f>VLOOKUP(A2701,tabella,6,FALSE)</f>
        <v>0</v>
      </c>
    </row>
    <row r="2702" spans="1:2" x14ac:dyDescent="0.3">
      <c r="A2702" s="2">
        <v>2707</v>
      </c>
      <c r="B2702">
        <f>VLOOKUP(A2702,tabella,6,FALSE)</f>
        <v>0</v>
      </c>
    </row>
    <row r="2703" spans="1:2" x14ac:dyDescent="0.3">
      <c r="A2703" s="2">
        <v>2708</v>
      </c>
      <c r="B2703">
        <f>VLOOKUP(A2703,tabella,6,FALSE)</f>
        <v>30</v>
      </c>
    </row>
    <row r="2704" spans="1:2" x14ac:dyDescent="0.3">
      <c r="A2704" s="2">
        <v>2709</v>
      </c>
      <c r="B2704">
        <f>VLOOKUP(A2704,tabella,6,FALSE)</f>
        <v>0</v>
      </c>
    </row>
    <row r="2705" spans="1:2" x14ac:dyDescent="0.3">
      <c r="A2705" s="2">
        <v>2710</v>
      </c>
      <c r="B2705">
        <f>VLOOKUP(A2705,tabella,6,FALSE)</f>
        <v>10</v>
      </c>
    </row>
    <row r="2706" spans="1:2" x14ac:dyDescent="0.3">
      <c r="A2706" s="2">
        <v>2711</v>
      </c>
      <c r="B2706">
        <f>VLOOKUP(A2706,tabella,6,FALSE)</f>
        <v>0</v>
      </c>
    </row>
    <row r="2707" spans="1:2" x14ac:dyDescent="0.3">
      <c r="A2707" s="2">
        <v>2712</v>
      </c>
      <c r="B2707">
        <f>VLOOKUP(A2707,tabella,6,FALSE)</f>
        <v>30</v>
      </c>
    </row>
    <row r="2708" spans="1:2" x14ac:dyDescent="0.3">
      <c r="A2708" s="2">
        <v>2713</v>
      </c>
      <c r="B2708">
        <f>VLOOKUP(A2708,tabella,6,FALSE)</f>
        <v>0</v>
      </c>
    </row>
    <row r="2709" spans="1:2" x14ac:dyDescent="0.3">
      <c r="A2709" s="2">
        <v>2714</v>
      </c>
      <c r="B2709">
        <f>VLOOKUP(A2709,tabella,6,FALSE)</f>
        <v>10</v>
      </c>
    </row>
    <row r="2710" spans="1:2" x14ac:dyDescent="0.3">
      <c r="A2710" s="2">
        <v>2715</v>
      </c>
      <c r="B2710">
        <f>VLOOKUP(A2710,tabella,6,FALSE)</f>
        <v>10</v>
      </c>
    </row>
    <row r="2711" spans="1:2" x14ac:dyDescent="0.3">
      <c r="A2711" s="2">
        <v>2716</v>
      </c>
      <c r="B2711">
        <f>VLOOKUP(A2711,tabella,6,FALSE)</f>
        <v>0</v>
      </c>
    </row>
    <row r="2712" spans="1:2" x14ac:dyDescent="0.3">
      <c r="A2712" s="2">
        <v>2717</v>
      </c>
      <c r="B2712">
        <f>VLOOKUP(A2712,tabella,6,FALSE)</f>
        <v>10</v>
      </c>
    </row>
    <row r="2713" spans="1:2" x14ac:dyDescent="0.3">
      <c r="A2713" s="2">
        <v>2718</v>
      </c>
      <c r="B2713">
        <f>VLOOKUP(A2713,tabella,6,FALSE)</f>
        <v>30</v>
      </c>
    </row>
    <row r="2714" spans="1:2" x14ac:dyDescent="0.3">
      <c r="A2714" s="2">
        <v>2719</v>
      </c>
      <c r="B2714">
        <f>VLOOKUP(A2714,tabella,6,FALSE)</f>
        <v>0</v>
      </c>
    </row>
    <row r="2715" spans="1:2" x14ac:dyDescent="0.3">
      <c r="A2715" s="2">
        <v>2720</v>
      </c>
      <c r="B2715">
        <f>VLOOKUP(A2715,tabella,6,FALSE)</f>
        <v>0</v>
      </c>
    </row>
    <row r="2716" spans="1:2" x14ac:dyDescent="0.3">
      <c r="A2716" s="2">
        <v>2721</v>
      </c>
      <c r="B2716">
        <f>VLOOKUP(A2716,tabella,6,FALSE)</f>
        <v>10</v>
      </c>
    </row>
    <row r="2717" spans="1:2" x14ac:dyDescent="0.3">
      <c r="A2717" s="2">
        <v>2722</v>
      </c>
      <c r="B2717">
        <f>VLOOKUP(A2717,tabella,6,FALSE)</f>
        <v>30</v>
      </c>
    </row>
    <row r="2718" spans="1:2" x14ac:dyDescent="0.3">
      <c r="A2718" s="2">
        <v>2723</v>
      </c>
      <c r="B2718">
        <f>VLOOKUP(A2718,tabella,6,FALSE)</f>
        <v>0</v>
      </c>
    </row>
    <row r="2719" spans="1:2" x14ac:dyDescent="0.3">
      <c r="A2719" s="2">
        <v>2724</v>
      </c>
      <c r="B2719">
        <f>VLOOKUP(A2719,tabella,6,FALSE)</f>
        <v>10</v>
      </c>
    </row>
    <row r="2720" spans="1:2" x14ac:dyDescent="0.3">
      <c r="A2720" s="2">
        <v>2725</v>
      </c>
      <c r="B2720">
        <f>VLOOKUP(A2720,tabella,6,FALSE)</f>
        <v>0</v>
      </c>
    </row>
    <row r="2721" spans="1:2" x14ac:dyDescent="0.3">
      <c r="A2721" s="2">
        <v>2726</v>
      </c>
      <c r="B2721">
        <f>VLOOKUP(A2721,tabella,6,FALSE)</f>
        <v>10</v>
      </c>
    </row>
    <row r="2722" spans="1:2" x14ac:dyDescent="0.3">
      <c r="A2722" s="2">
        <v>2727</v>
      </c>
      <c r="B2722">
        <f>VLOOKUP(A2722,tabella,6,FALSE)</f>
        <v>0</v>
      </c>
    </row>
    <row r="2723" spans="1:2" x14ac:dyDescent="0.3">
      <c r="A2723" s="2">
        <v>2728</v>
      </c>
      <c r="B2723">
        <f>VLOOKUP(A2723,tabella,6,FALSE)</f>
        <v>30</v>
      </c>
    </row>
    <row r="2724" spans="1:2" x14ac:dyDescent="0.3">
      <c r="A2724" s="2">
        <v>2729</v>
      </c>
      <c r="B2724">
        <f>VLOOKUP(A2724,tabella,6,FALSE)</f>
        <v>0</v>
      </c>
    </row>
    <row r="2725" spans="1:2" x14ac:dyDescent="0.3">
      <c r="A2725" s="2">
        <v>2730</v>
      </c>
      <c r="B2725">
        <f>VLOOKUP(A2725,tabella,6,FALSE)</f>
        <v>30</v>
      </c>
    </row>
    <row r="2726" spans="1:2" x14ac:dyDescent="0.3">
      <c r="A2726" s="2">
        <v>2731</v>
      </c>
      <c r="B2726">
        <f>VLOOKUP(A2726,tabella,6,FALSE)</f>
        <v>10</v>
      </c>
    </row>
    <row r="2727" spans="1:2" x14ac:dyDescent="0.3">
      <c r="A2727" s="2">
        <v>2732</v>
      </c>
      <c r="B2727">
        <f>VLOOKUP(A2727,tabella,6,FALSE)</f>
        <v>0</v>
      </c>
    </row>
    <row r="2728" spans="1:2" x14ac:dyDescent="0.3">
      <c r="A2728" s="2">
        <v>2733</v>
      </c>
      <c r="B2728">
        <f>VLOOKUP(A2728,tabella,6,FALSE)</f>
        <v>30</v>
      </c>
    </row>
    <row r="2729" spans="1:2" x14ac:dyDescent="0.3">
      <c r="A2729" s="2">
        <v>2734</v>
      </c>
      <c r="B2729">
        <f>VLOOKUP(A2729,tabella,6,FALSE)</f>
        <v>0</v>
      </c>
    </row>
    <row r="2730" spans="1:2" x14ac:dyDescent="0.3">
      <c r="A2730" s="2">
        <v>2735</v>
      </c>
      <c r="B2730">
        <f>VLOOKUP(A2730,tabella,6,FALSE)</f>
        <v>10</v>
      </c>
    </row>
    <row r="2731" spans="1:2" x14ac:dyDescent="0.3">
      <c r="A2731" s="2">
        <v>2736</v>
      </c>
      <c r="B2731">
        <f>VLOOKUP(A2731,tabella,6,FALSE)</f>
        <v>30</v>
      </c>
    </row>
    <row r="2732" spans="1:2" x14ac:dyDescent="0.3">
      <c r="A2732" s="2">
        <v>2737</v>
      </c>
      <c r="B2732">
        <f>VLOOKUP(A2732,tabella,6,FALSE)</f>
        <v>20</v>
      </c>
    </row>
    <row r="2733" spans="1:2" x14ac:dyDescent="0.3">
      <c r="A2733" s="2">
        <v>2738</v>
      </c>
      <c r="B2733">
        <f>VLOOKUP(A2733,tabella,6,FALSE)</f>
        <v>0</v>
      </c>
    </row>
    <row r="2734" spans="1:2" x14ac:dyDescent="0.3">
      <c r="A2734" s="2">
        <v>2739</v>
      </c>
      <c r="B2734">
        <f>VLOOKUP(A2734,tabella,6,FALSE)</f>
        <v>0</v>
      </c>
    </row>
    <row r="2735" spans="1:2" x14ac:dyDescent="0.3">
      <c r="A2735" s="2">
        <v>2740</v>
      </c>
      <c r="B2735">
        <f>VLOOKUP(A2735,tabella,6,FALSE)</f>
        <v>0</v>
      </c>
    </row>
    <row r="2736" spans="1:2" x14ac:dyDescent="0.3">
      <c r="A2736" s="2">
        <v>2741</v>
      </c>
      <c r="B2736">
        <f>VLOOKUP(A2736,tabella,6,FALSE)</f>
        <v>10</v>
      </c>
    </row>
    <row r="2737" spans="1:2" x14ac:dyDescent="0.3">
      <c r="A2737" s="2">
        <v>2742</v>
      </c>
      <c r="B2737">
        <f>VLOOKUP(A2737,tabella,6,FALSE)</f>
        <v>0</v>
      </c>
    </row>
    <row r="2738" spans="1:2" x14ac:dyDescent="0.3">
      <c r="A2738" s="2">
        <v>2743</v>
      </c>
      <c r="B2738">
        <f>VLOOKUP(A2738,tabella,6,FALSE)</f>
        <v>10</v>
      </c>
    </row>
    <row r="2739" spans="1:2" x14ac:dyDescent="0.3">
      <c r="A2739" s="2">
        <v>2744</v>
      </c>
      <c r="B2739">
        <f>VLOOKUP(A2739,tabella,6,FALSE)</f>
        <v>30</v>
      </c>
    </row>
    <row r="2740" spans="1:2" x14ac:dyDescent="0.3">
      <c r="A2740" s="2">
        <v>2745</v>
      </c>
      <c r="B2740">
        <f>VLOOKUP(A2740,tabella,6,FALSE)</f>
        <v>0</v>
      </c>
    </row>
    <row r="2741" spans="1:2" x14ac:dyDescent="0.3">
      <c r="A2741" s="2">
        <v>2746</v>
      </c>
      <c r="B2741">
        <f>VLOOKUP(A2741,tabella,6,FALSE)</f>
        <v>30</v>
      </c>
    </row>
    <row r="2742" spans="1:2" x14ac:dyDescent="0.3">
      <c r="A2742" s="2">
        <v>2747</v>
      </c>
      <c r="B2742">
        <f>VLOOKUP(A2742,tabella,6,FALSE)</f>
        <v>10</v>
      </c>
    </row>
    <row r="2743" spans="1:2" x14ac:dyDescent="0.3">
      <c r="A2743" s="2">
        <v>2748</v>
      </c>
      <c r="B2743">
        <f>VLOOKUP(A2743,tabella,6,FALSE)</f>
        <v>0</v>
      </c>
    </row>
    <row r="2744" spans="1:2" x14ac:dyDescent="0.3">
      <c r="A2744" s="2">
        <v>2749</v>
      </c>
      <c r="B2744">
        <f>VLOOKUP(A2744,tabella,6,FALSE)</f>
        <v>20</v>
      </c>
    </row>
    <row r="2745" spans="1:2" x14ac:dyDescent="0.3">
      <c r="A2745" s="2">
        <v>2750</v>
      </c>
      <c r="B2745">
        <f>VLOOKUP(A2745,tabella,6,FALSE)</f>
        <v>0</v>
      </c>
    </row>
    <row r="2746" spans="1:2" x14ac:dyDescent="0.3">
      <c r="A2746" s="2">
        <v>2751</v>
      </c>
      <c r="B2746">
        <f>VLOOKUP(A2746,tabella,6,FALSE)</f>
        <v>30</v>
      </c>
    </row>
    <row r="2747" spans="1:2" x14ac:dyDescent="0.3">
      <c r="A2747" s="2">
        <v>2752</v>
      </c>
      <c r="B2747">
        <f>VLOOKUP(A2747,tabella,6,FALSE)</f>
        <v>10</v>
      </c>
    </row>
    <row r="2748" spans="1:2" x14ac:dyDescent="0.3">
      <c r="A2748" s="2">
        <v>2753</v>
      </c>
      <c r="B2748">
        <f>VLOOKUP(A2748,tabella,6,FALSE)</f>
        <v>0</v>
      </c>
    </row>
    <row r="2749" spans="1:2" x14ac:dyDescent="0.3">
      <c r="A2749" s="2">
        <v>2754</v>
      </c>
      <c r="B2749">
        <f>VLOOKUP(A2749,tabella,6,FALSE)</f>
        <v>10</v>
      </c>
    </row>
    <row r="2750" spans="1:2" x14ac:dyDescent="0.3">
      <c r="A2750" s="2">
        <v>2755</v>
      </c>
      <c r="B2750">
        <f>VLOOKUP(A2750,tabella,6,FALSE)</f>
        <v>0</v>
      </c>
    </row>
    <row r="2751" spans="1:2" x14ac:dyDescent="0.3">
      <c r="A2751" s="2">
        <v>2756</v>
      </c>
      <c r="B2751">
        <f>VLOOKUP(A2751,tabella,6,FALSE)</f>
        <v>10</v>
      </c>
    </row>
    <row r="2752" spans="1:2" x14ac:dyDescent="0.3">
      <c r="A2752" s="2">
        <v>2757</v>
      </c>
      <c r="B2752">
        <f>VLOOKUP(A2752,tabella,6,FALSE)</f>
        <v>0</v>
      </c>
    </row>
    <row r="2753" spans="1:2" x14ac:dyDescent="0.3">
      <c r="A2753" s="2">
        <v>2758</v>
      </c>
      <c r="B2753">
        <f>VLOOKUP(A2753,tabella,6,FALSE)</f>
        <v>30</v>
      </c>
    </row>
    <row r="2754" spans="1:2" x14ac:dyDescent="0.3">
      <c r="A2754" s="2">
        <v>2759</v>
      </c>
      <c r="B2754">
        <f>VLOOKUP(A2754,tabella,6,FALSE)</f>
        <v>0</v>
      </c>
    </row>
    <row r="2755" spans="1:2" x14ac:dyDescent="0.3">
      <c r="A2755" s="2">
        <v>2760</v>
      </c>
      <c r="B2755">
        <f>VLOOKUP(A2755,tabella,6,FALSE)</f>
        <v>10</v>
      </c>
    </row>
    <row r="2756" spans="1:2" x14ac:dyDescent="0.3">
      <c r="A2756" s="2">
        <v>2761</v>
      </c>
      <c r="B2756">
        <f>VLOOKUP(A2756,tabella,6,FALSE)</f>
        <v>20</v>
      </c>
    </row>
    <row r="2757" spans="1:2" x14ac:dyDescent="0.3">
      <c r="A2757" s="2">
        <v>2762</v>
      </c>
      <c r="B2757">
        <f>VLOOKUP(A2757,tabella,6,FALSE)</f>
        <v>0</v>
      </c>
    </row>
    <row r="2758" spans="1:2" x14ac:dyDescent="0.3">
      <c r="A2758" s="2">
        <v>2763</v>
      </c>
      <c r="B2758">
        <f>VLOOKUP(A2758,tabella,6,FALSE)</f>
        <v>10</v>
      </c>
    </row>
    <row r="2759" spans="1:2" x14ac:dyDescent="0.3">
      <c r="A2759" s="2">
        <v>2764</v>
      </c>
      <c r="B2759">
        <f>VLOOKUP(A2759,tabella,6,FALSE)</f>
        <v>30</v>
      </c>
    </row>
    <row r="2760" spans="1:2" x14ac:dyDescent="0.3">
      <c r="A2760" s="2">
        <v>2765</v>
      </c>
      <c r="B2760">
        <f>VLOOKUP(A2760,tabella,6,FALSE)</f>
        <v>10</v>
      </c>
    </row>
    <row r="2761" spans="1:2" x14ac:dyDescent="0.3">
      <c r="A2761" s="2">
        <v>2766</v>
      </c>
      <c r="B2761">
        <f>VLOOKUP(A2761,tabella,6,FALSE)</f>
        <v>30</v>
      </c>
    </row>
    <row r="2762" spans="1:2" x14ac:dyDescent="0.3">
      <c r="A2762" s="2">
        <v>2767</v>
      </c>
      <c r="B2762">
        <f>VLOOKUP(A2762,tabella,6,FALSE)</f>
        <v>0</v>
      </c>
    </row>
    <row r="2763" spans="1:2" x14ac:dyDescent="0.3">
      <c r="A2763" s="2">
        <v>2768</v>
      </c>
      <c r="B2763">
        <f>VLOOKUP(A2763,tabella,6,FALSE)</f>
        <v>30</v>
      </c>
    </row>
    <row r="2764" spans="1:2" x14ac:dyDescent="0.3">
      <c r="A2764" s="2">
        <v>2769</v>
      </c>
      <c r="B2764">
        <f>VLOOKUP(A2764,tabella,6,FALSE)</f>
        <v>10</v>
      </c>
    </row>
    <row r="2765" spans="1:2" x14ac:dyDescent="0.3">
      <c r="A2765" s="2">
        <v>2770</v>
      </c>
      <c r="B2765">
        <f>VLOOKUP(A2765,tabella,6,FALSE)</f>
        <v>0</v>
      </c>
    </row>
    <row r="2766" spans="1:2" x14ac:dyDescent="0.3">
      <c r="A2766" s="2">
        <v>2771</v>
      </c>
      <c r="B2766">
        <f>VLOOKUP(A2766,tabella,6,FALSE)</f>
        <v>0</v>
      </c>
    </row>
    <row r="2767" spans="1:2" x14ac:dyDescent="0.3">
      <c r="A2767" s="2">
        <v>2772</v>
      </c>
      <c r="B2767">
        <f>VLOOKUP(A2767,tabella,6,FALSE)</f>
        <v>30</v>
      </c>
    </row>
    <row r="2768" spans="1:2" x14ac:dyDescent="0.3">
      <c r="A2768" s="2">
        <v>2773</v>
      </c>
      <c r="B2768">
        <f>VLOOKUP(A2768,tabella,6,FALSE)</f>
        <v>0</v>
      </c>
    </row>
    <row r="2769" spans="1:2" x14ac:dyDescent="0.3">
      <c r="A2769" s="2">
        <v>2774</v>
      </c>
      <c r="B2769">
        <f>VLOOKUP(A2769,tabella,6,FALSE)</f>
        <v>10</v>
      </c>
    </row>
    <row r="2770" spans="1:2" x14ac:dyDescent="0.3">
      <c r="A2770" s="2">
        <v>2775</v>
      </c>
      <c r="B2770">
        <f>VLOOKUP(A2770,tabella,6,FALSE)</f>
        <v>30</v>
      </c>
    </row>
    <row r="2771" spans="1:2" x14ac:dyDescent="0.3">
      <c r="A2771" s="2">
        <v>2776</v>
      </c>
      <c r="B2771">
        <f>VLOOKUP(A2771,tabella,6,FALSE)</f>
        <v>0</v>
      </c>
    </row>
    <row r="2772" spans="1:2" x14ac:dyDescent="0.3">
      <c r="A2772" s="2">
        <v>2777</v>
      </c>
      <c r="B2772">
        <f>VLOOKUP(A2772,tabella,6,FALSE)</f>
        <v>10</v>
      </c>
    </row>
    <row r="2773" spans="1:2" x14ac:dyDescent="0.3">
      <c r="A2773" s="2">
        <v>2778</v>
      </c>
      <c r="B2773">
        <f>VLOOKUP(A2773,tabella,6,FALSE)</f>
        <v>10</v>
      </c>
    </row>
    <row r="2774" spans="1:2" x14ac:dyDescent="0.3">
      <c r="A2774" s="2">
        <v>2779</v>
      </c>
      <c r="B2774">
        <f>VLOOKUP(A2774,tabella,6,FALSE)</f>
        <v>0</v>
      </c>
    </row>
    <row r="2775" spans="1:2" x14ac:dyDescent="0.3">
      <c r="A2775" s="2">
        <v>2780</v>
      </c>
      <c r="B2775">
        <f>VLOOKUP(A2775,tabella,6,FALSE)</f>
        <v>0</v>
      </c>
    </row>
    <row r="2776" spans="1:2" x14ac:dyDescent="0.3">
      <c r="A2776" s="2">
        <v>2781</v>
      </c>
      <c r="B2776">
        <f>VLOOKUP(A2776,tabella,6,FALSE)</f>
        <v>0</v>
      </c>
    </row>
    <row r="2777" spans="1:2" x14ac:dyDescent="0.3">
      <c r="A2777" s="2">
        <v>2782</v>
      </c>
      <c r="B2777">
        <f>VLOOKUP(A2777,tabella,6,FALSE)</f>
        <v>30</v>
      </c>
    </row>
    <row r="2778" spans="1:2" x14ac:dyDescent="0.3">
      <c r="A2778" s="2">
        <v>2783</v>
      </c>
      <c r="B2778">
        <f>VLOOKUP(A2778,tabella,6,FALSE)</f>
        <v>10</v>
      </c>
    </row>
    <row r="2779" spans="1:2" x14ac:dyDescent="0.3">
      <c r="A2779" s="2">
        <v>2784</v>
      </c>
      <c r="B2779">
        <f>VLOOKUP(A2779,tabella,6,FALSE)</f>
        <v>0</v>
      </c>
    </row>
    <row r="2780" spans="1:2" x14ac:dyDescent="0.3">
      <c r="A2780" s="2">
        <v>2785</v>
      </c>
      <c r="B2780">
        <f>VLOOKUP(A2780,tabella,6,FALSE)</f>
        <v>0</v>
      </c>
    </row>
    <row r="2781" spans="1:2" x14ac:dyDescent="0.3">
      <c r="A2781" s="2">
        <v>2786</v>
      </c>
      <c r="B2781">
        <f>VLOOKUP(A2781,tabella,6,FALSE)</f>
        <v>10</v>
      </c>
    </row>
    <row r="2782" spans="1:2" x14ac:dyDescent="0.3">
      <c r="A2782" s="2">
        <v>2787</v>
      </c>
      <c r="B2782">
        <f>VLOOKUP(A2782,tabella,6,FALSE)</f>
        <v>30</v>
      </c>
    </row>
    <row r="2783" spans="1:2" x14ac:dyDescent="0.3">
      <c r="A2783" s="2">
        <v>2788</v>
      </c>
      <c r="B2783">
        <f>VLOOKUP(A2783,tabella,6,FALSE)</f>
        <v>0</v>
      </c>
    </row>
    <row r="2784" spans="1:2" x14ac:dyDescent="0.3">
      <c r="A2784" s="2">
        <v>2789</v>
      </c>
      <c r="B2784">
        <f>VLOOKUP(A2784,tabella,6,FALSE)</f>
        <v>10</v>
      </c>
    </row>
    <row r="2785" spans="1:2" x14ac:dyDescent="0.3">
      <c r="A2785" s="2">
        <v>2790</v>
      </c>
      <c r="B2785">
        <f>VLOOKUP(A2785,tabella,6,FALSE)</f>
        <v>0</v>
      </c>
    </row>
    <row r="2786" spans="1:2" x14ac:dyDescent="0.3">
      <c r="A2786" s="2">
        <v>2791</v>
      </c>
      <c r="B2786">
        <f>VLOOKUP(A2786,tabella,6,FALSE)</f>
        <v>30</v>
      </c>
    </row>
    <row r="2787" spans="1:2" x14ac:dyDescent="0.3">
      <c r="A2787" s="2">
        <v>2792</v>
      </c>
      <c r="B2787">
        <f>VLOOKUP(A2787,tabella,6,FALSE)</f>
        <v>0</v>
      </c>
    </row>
    <row r="2788" spans="1:2" x14ac:dyDescent="0.3">
      <c r="A2788" s="2">
        <v>2793</v>
      </c>
      <c r="B2788">
        <f>VLOOKUP(A2788,tabella,6,FALSE)</f>
        <v>0</v>
      </c>
    </row>
    <row r="2789" spans="1:2" x14ac:dyDescent="0.3">
      <c r="A2789" s="2">
        <v>2794</v>
      </c>
      <c r="B2789">
        <f>VLOOKUP(A2789,tabella,6,FALSE)</f>
        <v>30</v>
      </c>
    </row>
    <row r="2790" spans="1:2" x14ac:dyDescent="0.3">
      <c r="A2790" s="2">
        <v>2795</v>
      </c>
      <c r="B2790">
        <f>VLOOKUP(A2790,tabella,6,FALSE)</f>
        <v>10</v>
      </c>
    </row>
    <row r="2791" spans="1:2" x14ac:dyDescent="0.3">
      <c r="A2791" s="2">
        <v>2796</v>
      </c>
      <c r="B2791">
        <f>VLOOKUP(A2791,tabella,6,FALSE)</f>
        <v>20</v>
      </c>
    </row>
    <row r="2792" spans="1:2" x14ac:dyDescent="0.3">
      <c r="A2792" s="2">
        <v>2797</v>
      </c>
      <c r="B2792">
        <f>VLOOKUP(A2792,tabella,6,FALSE)</f>
        <v>10</v>
      </c>
    </row>
    <row r="2793" spans="1:2" x14ac:dyDescent="0.3">
      <c r="A2793" s="2">
        <v>2798</v>
      </c>
      <c r="B2793">
        <f>VLOOKUP(A2793,tabella,6,FALSE)</f>
        <v>30</v>
      </c>
    </row>
    <row r="2794" spans="1:2" x14ac:dyDescent="0.3">
      <c r="A2794" s="2">
        <v>2799</v>
      </c>
      <c r="B2794">
        <f>VLOOKUP(A2794,tabella,6,FALSE)</f>
        <v>20</v>
      </c>
    </row>
    <row r="2795" spans="1:2" x14ac:dyDescent="0.3">
      <c r="A2795" s="2">
        <v>2800</v>
      </c>
      <c r="B2795">
        <f>VLOOKUP(A2795,tabella,6,FALSE)</f>
        <v>0</v>
      </c>
    </row>
    <row r="2796" spans="1:2" x14ac:dyDescent="0.3">
      <c r="A2796" s="2">
        <v>2801</v>
      </c>
      <c r="B2796">
        <f>VLOOKUP(A2796,tabella,6,FALSE)</f>
        <v>30</v>
      </c>
    </row>
    <row r="2797" spans="1:2" x14ac:dyDescent="0.3">
      <c r="A2797" s="2">
        <v>2802</v>
      </c>
      <c r="B2797">
        <f>VLOOKUP(A2797,tabella,6,FALSE)</f>
        <v>20</v>
      </c>
    </row>
    <row r="2798" spans="1:2" x14ac:dyDescent="0.3">
      <c r="A2798" s="2">
        <v>2803</v>
      </c>
      <c r="B2798">
        <f>VLOOKUP(A2798,tabella,6,FALSE)</f>
        <v>10</v>
      </c>
    </row>
    <row r="2799" spans="1:2" x14ac:dyDescent="0.3">
      <c r="A2799" s="2">
        <v>2804</v>
      </c>
      <c r="B2799">
        <f>VLOOKUP(A2799,tabella,6,FALSE)</f>
        <v>0</v>
      </c>
    </row>
    <row r="2800" spans="1:2" x14ac:dyDescent="0.3">
      <c r="A2800" s="2">
        <v>2805</v>
      </c>
      <c r="B2800">
        <f>VLOOKUP(A2800,tabella,6,FALSE)</f>
        <v>0</v>
      </c>
    </row>
    <row r="2801" spans="1:2" x14ac:dyDescent="0.3">
      <c r="A2801" s="2">
        <v>2806</v>
      </c>
      <c r="B2801">
        <f>VLOOKUP(A2801,tabella,6,FALSE)</f>
        <v>10</v>
      </c>
    </row>
    <row r="2802" spans="1:2" x14ac:dyDescent="0.3">
      <c r="A2802" s="2">
        <v>2807</v>
      </c>
      <c r="B2802">
        <f>VLOOKUP(A2802,tabella,6,FALSE)</f>
        <v>0</v>
      </c>
    </row>
    <row r="2803" spans="1:2" x14ac:dyDescent="0.3">
      <c r="A2803" s="2">
        <v>2808</v>
      </c>
      <c r="B2803">
        <f>VLOOKUP(A2803,tabella,6,FALSE)</f>
        <v>30</v>
      </c>
    </row>
    <row r="2804" spans="1:2" x14ac:dyDescent="0.3">
      <c r="A2804" s="2">
        <v>2809</v>
      </c>
      <c r="B2804">
        <f>VLOOKUP(A2804,tabella,6,FALSE)</f>
        <v>10</v>
      </c>
    </row>
    <row r="2805" spans="1:2" x14ac:dyDescent="0.3">
      <c r="A2805" s="2">
        <v>2810</v>
      </c>
      <c r="B2805">
        <f>VLOOKUP(A2805,tabella,6,FALSE)</f>
        <v>0</v>
      </c>
    </row>
    <row r="2806" spans="1:2" x14ac:dyDescent="0.3">
      <c r="A2806" s="2">
        <v>2811</v>
      </c>
      <c r="B2806">
        <f>VLOOKUP(A2806,tabella,6,FALSE)</f>
        <v>30</v>
      </c>
    </row>
    <row r="2807" spans="1:2" x14ac:dyDescent="0.3">
      <c r="A2807" s="2">
        <v>2812</v>
      </c>
      <c r="B2807">
        <f>VLOOKUP(A2807,tabella,6,FALSE)</f>
        <v>0</v>
      </c>
    </row>
    <row r="2808" spans="1:2" x14ac:dyDescent="0.3">
      <c r="A2808" s="2">
        <v>2813</v>
      </c>
      <c r="B2808">
        <f>VLOOKUP(A2808,tabella,6,FALSE)</f>
        <v>0</v>
      </c>
    </row>
    <row r="2809" spans="1:2" x14ac:dyDescent="0.3">
      <c r="A2809" s="2">
        <v>2814</v>
      </c>
      <c r="B2809">
        <f>VLOOKUP(A2809,tabella,6,FALSE)</f>
        <v>10</v>
      </c>
    </row>
    <row r="2810" spans="1:2" x14ac:dyDescent="0.3">
      <c r="A2810" s="2">
        <v>2815</v>
      </c>
      <c r="B2810">
        <f>VLOOKUP(A2810,tabella,6,FALSE)</f>
        <v>0</v>
      </c>
    </row>
    <row r="2811" spans="1:2" x14ac:dyDescent="0.3">
      <c r="A2811" s="2">
        <v>2816</v>
      </c>
      <c r="B2811">
        <f>VLOOKUP(A2811,tabella,6,FALSE)</f>
        <v>0</v>
      </c>
    </row>
    <row r="2812" spans="1:2" x14ac:dyDescent="0.3">
      <c r="A2812" s="2">
        <v>2817</v>
      </c>
      <c r="B2812">
        <f>VLOOKUP(A2812,tabella,6,FALSE)</f>
        <v>30</v>
      </c>
    </row>
    <row r="2813" spans="1:2" x14ac:dyDescent="0.3">
      <c r="A2813" s="2">
        <v>2818</v>
      </c>
      <c r="B2813">
        <f>VLOOKUP(A2813,tabella,6,FALSE)</f>
        <v>0</v>
      </c>
    </row>
    <row r="2814" spans="1:2" x14ac:dyDescent="0.3">
      <c r="A2814" s="2">
        <v>2819</v>
      </c>
      <c r="B2814">
        <f>VLOOKUP(A2814,tabella,6,FALSE)</f>
        <v>30</v>
      </c>
    </row>
    <row r="2815" spans="1:2" x14ac:dyDescent="0.3">
      <c r="A2815" s="2">
        <v>2820</v>
      </c>
      <c r="B2815">
        <f>VLOOKUP(A2815,tabella,6,FALSE)</f>
        <v>10</v>
      </c>
    </row>
    <row r="2816" spans="1:2" x14ac:dyDescent="0.3">
      <c r="A2816" s="2">
        <v>2821</v>
      </c>
      <c r="B2816">
        <f>VLOOKUP(A2816,tabella,6,FALSE)</f>
        <v>0</v>
      </c>
    </row>
    <row r="2817" spans="1:2" x14ac:dyDescent="0.3">
      <c r="A2817" s="2">
        <v>2822</v>
      </c>
      <c r="B2817">
        <f>VLOOKUP(A2817,tabella,6,FALSE)</f>
        <v>0</v>
      </c>
    </row>
    <row r="2818" spans="1:2" x14ac:dyDescent="0.3">
      <c r="A2818" s="2">
        <v>2823</v>
      </c>
      <c r="B2818">
        <f>VLOOKUP(A2818,tabella,6,FALSE)</f>
        <v>30</v>
      </c>
    </row>
    <row r="2819" spans="1:2" x14ac:dyDescent="0.3">
      <c r="A2819" s="2">
        <v>2824</v>
      </c>
      <c r="B2819">
        <f>VLOOKUP(A2819,tabella,6,FALSE)</f>
        <v>10</v>
      </c>
    </row>
    <row r="2820" spans="1:2" x14ac:dyDescent="0.3">
      <c r="A2820" s="2">
        <v>2825</v>
      </c>
      <c r="B2820">
        <f>VLOOKUP(A2820,tabella,6,FALSE)</f>
        <v>30</v>
      </c>
    </row>
    <row r="2821" spans="1:2" x14ac:dyDescent="0.3">
      <c r="A2821" s="2">
        <v>2826</v>
      </c>
      <c r="B2821">
        <f>VLOOKUP(A2821,tabella,6,FALSE)</f>
        <v>0</v>
      </c>
    </row>
    <row r="2822" spans="1:2" x14ac:dyDescent="0.3">
      <c r="A2822" s="2">
        <v>2827</v>
      </c>
      <c r="B2822">
        <f>VLOOKUP(A2822,tabella,6,FALSE)</f>
        <v>0</v>
      </c>
    </row>
    <row r="2823" spans="1:2" x14ac:dyDescent="0.3">
      <c r="A2823" s="2">
        <v>2828</v>
      </c>
      <c r="B2823">
        <f>VLOOKUP(A2823,tabella,6,FALSE)</f>
        <v>30</v>
      </c>
    </row>
    <row r="2824" spans="1:2" x14ac:dyDescent="0.3">
      <c r="A2824" s="2">
        <v>2829</v>
      </c>
      <c r="B2824">
        <f>VLOOKUP(A2824,tabella,6,FALSE)</f>
        <v>10</v>
      </c>
    </row>
    <row r="2825" spans="1:2" x14ac:dyDescent="0.3">
      <c r="A2825" s="2">
        <v>2830</v>
      </c>
      <c r="B2825">
        <f>VLOOKUP(A2825,tabella,6,FALSE)</f>
        <v>10</v>
      </c>
    </row>
    <row r="2826" spans="1:2" x14ac:dyDescent="0.3">
      <c r="A2826" s="2">
        <v>2831</v>
      </c>
      <c r="B2826">
        <f>VLOOKUP(A2826,tabella,6,FALSE)</f>
        <v>0</v>
      </c>
    </row>
    <row r="2827" spans="1:2" x14ac:dyDescent="0.3">
      <c r="A2827" s="2">
        <v>2832</v>
      </c>
      <c r="B2827">
        <f>VLOOKUP(A2827,tabella,6,FALSE)</f>
        <v>30</v>
      </c>
    </row>
    <row r="2828" spans="1:2" x14ac:dyDescent="0.3">
      <c r="A2828" s="2">
        <v>2833</v>
      </c>
      <c r="B2828">
        <f>VLOOKUP(A2828,tabella,6,FALSE)</f>
        <v>0</v>
      </c>
    </row>
    <row r="2829" spans="1:2" x14ac:dyDescent="0.3">
      <c r="A2829" s="2">
        <v>2834</v>
      </c>
      <c r="B2829">
        <f>VLOOKUP(A2829,tabella,6,FALSE)</f>
        <v>30</v>
      </c>
    </row>
    <row r="2830" spans="1:2" x14ac:dyDescent="0.3">
      <c r="A2830" s="2">
        <v>2835</v>
      </c>
      <c r="B2830">
        <f>VLOOKUP(A2830,tabella,6,FALSE)</f>
        <v>0</v>
      </c>
    </row>
    <row r="2831" spans="1:2" x14ac:dyDescent="0.3">
      <c r="A2831" s="2">
        <v>2836</v>
      </c>
      <c r="B2831">
        <f>VLOOKUP(A2831,tabella,6,FALSE)</f>
        <v>10</v>
      </c>
    </row>
    <row r="2832" spans="1:2" x14ac:dyDescent="0.3">
      <c r="A2832" s="2">
        <v>2837</v>
      </c>
      <c r="B2832">
        <f>VLOOKUP(A2832,tabella,6,FALSE)</f>
        <v>30</v>
      </c>
    </row>
    <row r="2833" spans="1:2" x14ac:dyDescent="0.3">
      <c r="A2833" s="2">
        <v>2838</v>
      </c>
      <c r="B2833">
        <f>VLOOKUP(A2833,tabella,6,FALSE)</f>
        <v>0</v>
      </c>
    </row>
    <row r="2834" spans="1:2" x14ac:dyDescent="0.3">
      <c r="A2834" s="2">
        <v>2839</v>
      </c>
      <c r="B2834">
        <f>VLOOKUP(A2834,tabella,6,FALSE)</f>
        <v>10</v>
      </c>
    </row>
    <row r="2835" spans="1:2" x14ac:dyDescent="0.3">
      <c r="A2835" s="2">
        <v>2840</v>
      </c>
      <c r="B2835">
        <f>VLOOKUP(A2835,tabella,6,FALSE)</f>
        <v>0</v>
      </c>
    </row>
    <row r="2836" spans="1:2" x14ac:dyDescent="0.3">
      <c r="A2836" s="2">
        <v>2841</v>
      </c>
      <c r="B2836">
        <f>VLOOKUP(A2836,tabella,6,FALSE)</f>
        <v>30</v>
      </c>
    </row>
    <row r="2837" spans="1:2" x14ac:dyDescent="0.3">
      <c r="A2837" s="2">
        <v>2842</v>
      </c>
      <c r="B2837">
        <f>VLOOKUP(A2837,tabella,6,FALSE)</f>
        <v>10</v>
      </c>
    </row>
    <row r="2838" spans="1:2" x14ac:dyDescent="0.3">
      <c r="A2838" s="2">
        <v>2843</v>
      </c>
      <c r="B2838">
        <f>VLOOKUP(A2838,tabella,6,FALSE)</f>
        <v>0</v>
      </c>
    </row>
    <row r="2839" spans="1:2" x14ac:dyDescent="0.3">
      <c r="A2839" s="2">
        <v>2844</v>
      </c>
      <c r="B2839">
        <f>VLOOKUP(A2839,tabella,6,FALSE)</f>
        <v>30</v>
      </c>
    </row>
    <row r="2840" spans="1:2" x14ac:dyDescent="0.3">
      <c r="A2840" s="2">
        <v>2845</v>
      </c>
      <c r="B2840">
        <f>VLOOKUP(A2840,tabella,6,FALSE)</f>
        <v>0</v>
      </c>
    </row>
    <row r="2841" spans="1:2" x14ac:dyDescent="0.3">
      <c r="A2841" s="2">
        <v>2846</v>
      </c>
      <c r="B2841">
        <f>VLOOKUP(A2841,tabella,6,FALSE)</f>
        <v>10</v>
      </c>
    </row>
    <row r="2842" spans="1:2" x14ac:dyDescent="0.3">
      <c r="A2842" s="2">
        <v>2847</v>
      </c>
      <c r="B2842">
        <f>VLOOKUP(A2842,tabella,6,FALSE)</f>
        <v>30</v>
      </c>
    </row>
    <row r="2843" spans="1:2" x14ac:dyDescent="0.3">
      <c r="A2843" s="2">
        <v>2848</v>
      </c>
      <c r="B2843">
        <f>VLOOKUP(A2843,tabella,6,FALSE)</f>
        <v>0</v>
      </c>
    </row>
    <row r="2844" spans="1:2" x14ac:dyDescent="0.3">
      <c r="A2844" s="2">
        <v>2849</v>
      </c>
      <c r="B2844">
        <f>VLOOKUP(A2844,tabella,6,FALSE)</f>
        <v>0</v>
      </c>
    </row>
    <row r="2845" spans="1:2" x14ac:dyDescent="0.3">
      <c r="A2845" s="2">
        <v>2850</v>
      </c>
      <c r="B2845">
        <f>VLOOKUP(A2845,tabella,6,FALSE)</f>
        <v>0</v>
      </c>
    </row>
    <row r="2846" spans="1:2" x14ac:dyDescent="0.3">
      <c r="A2846" s="2">
        <v>2851</v>
      </c>
      <c r="B2846">
        <f>VLOOKUP(A2846,tabella,6,FALSE)</f>
        <v>30</v>
      </c>
    </row>
    <row r="2847" spans="1:2" x14ac:dyDescent="0.3">
      <c r="A2847" s="2">
        <v>2852</v>
      </c>
      <c r="B2847">
        <f>VLOOKUP(A2847,tabella,6,FALSE)</f>
        <v>20</v>
      </c>
    </row>
    <row r="2848" spans="1:2" x14ac:dyDescent="0.3">
      <c r="A2848" s="2">
        <v>2853</v>
      </c>
      <c r="B2848">
        <f>VLOOKUP(A2848,tabella,6,FALSE)</f>
        <v>30</v>
      </c>
    </row>
    <row r="2849" spans="1:2" x14ac:dyDescent="0.3">
      <c r="A2849" s="2">
        <v>2854</v>
      </c>
      <c r="B2849">
        <f>VLOOKUP(A2849,tabella,6,FALSE)</f>
        <v>10</v>
      </c>
    </row>
    <row r="2850" spans="1:2" x14ac:dyDescent="0.3">
      <c r="A2850" s="2">
        <v>2855</v>
      </c>
      <c r="B2850">
        <f>VLOOKUP(A2850,tabella,6,FALSE)</f>
        <v>0</v>
      </c>
    </row>
    <row r="2851" spans="1:2" x14ac:dyDescent="0.3">
      <c r="A2851" s="2">
        <v>2856</v>
      </c>
      <c r="B2851">
        <f>VLOOKUP(A2851,tabella,6,FALSE)</f>
        <v>10</v>
      </c>
    </row>
    <row r="2852" spans="1:2" x14ac:dyDescent="0.3">
      <c r="A2852" s="2">
        <v>2857</v>
      </c>
      <c r="B2852">
        <f>VLOOKUP(A2852,tabella,6,FALSE)</f>
        <v>0</v>
      </c>
    </row>
    <row r="2853" spans="1:2" x14ac:dyDescent="0.3">
      <c r="A2853" s="2">
        <v>2858</v>
      </c>
      <c r="B2853">
        <f>VLOOKUP(A2853,tabella,6,FALSE)</f>
        <v>0</v>
      </c>
    </row>
    <row r="2854" spans="1:2" x14ac:dyDescent="0.3">
      <c r="A2854" s="2">
        <v>2859</v>
      </c>
      <c r="B2854">
        <f>VLOOKUP(A2854,tabella,6,FALSE)</f>
        <v>30</v>
      </c>
    </row>
    <row r="2855" spans="1:2" x14ac:dyDescent="0.3">
      <c r="A2855" s="2">
        <v>2860</v>
      </c>
      <c r="B2855">
        <f>VLOOKUP(A2855,tabella,6,FALSE)</f>
        <v>0</v>
      </c>
    </row>
    <row r="2856" spans="1:2" x14ac:dyDescent="0.3">
      <c r="A2856" s="2">
        <v>2861</v>
      </c>
      <c r="B2856">
        <f>VLOOKUP(A2856,tabella,6,FALSE)</f>
        <v>10</v>
      </c>
    </row>
    <row r="2857" spans="1:2" x14ac:dyDescent="0.3">
      <c r="A2857" s="2">
        <v>2862</v>
      </c>
      <c r="B2857">
        <f>VLOOKUP(A2857,tabella,6,FALSE)</f>
        <v>0</v>
      </c>
    </row>
    <row r="2858" spans="1:2" x14ac:dyDescent="0.3">
      <c r="A2858" s="2">
        <v>2863</v>
      </c>
      <c r="B2858">
        <f>VLOOKUP(A2858,tabella,6,FALSE)</f>
        <v>10</v>
      </c>
    </row>
    <row r="2859" spans="1:2" x14ac:dyDescent="0.3">
      <c r="A2859" s="2">
        <v>2864</v>
      </c>
      <c r="B2859">
        <f>VLOOKUP(A2859,tabella,6,FALSE)</f>
        <v>0</v>
      </c>
    </row>
    <row r="2860" spans="1:2" x14ac:dyDescent="0.3">
      <c r="A2860" s="2">
        <v>2865</v>
      </c>
      <c r="B2860">
        <f>VLOOKUP(A2860,tabella,6,FALSE)</f>
        <v>10</v>
      </c>
    </row>
    <row r="2861" spans="1:2" x14ac:dyDescent="0.3">
      <c r="A2861" s="2">
        <v>2866</v>
      </c>
      <c r="B2861">
        <f>VLOOKUP(A2861,tabella,6,FALSE)</f>
        <v>0</v>
      </c>
    </row>
    <row r="2862" spans="1:2" x14ac:dyDescent="0.3">
      <c r="A2862" s="2">
        <v>2867</v>
      </c>
      <c r="B2862">
        <f>VLOOKUP(A2862,tabella,6,FALSE)</f>
        <v>30</v>
      </c>
    </row>
    <row r="2863" spans="1:2" x14ac:dyDescent="0.3">
      <c r="A2863" s="2">
        <v>2868</v>
      </c>
      <c r="B2863">
        <f>VLOOKUP(A2863,tabella,6,FALSE)</f>
        <v>10</v>
      </c>
    </row>
    <row r="2864" spans="1:2" x14ac:dyDescent="0.3">
      <c r="A2864" s="2">
        <v>2869</v>
      </c>
      <c r="B2864">
        <f>VLOOKUP(A2864,tabella,6,FALSE)</f>
        <v>30</v>
      </c>
    </row>
    <row r="2865" spans="1:2" x14ac:dyDescent="0.3">
      <c r="A2865" s="2">
        <v>2870</v>
      </c>
      <c r="B2865">
        <f>VLOOKUP(A2865,tabella,6,FALSE)</f>
        <v>10</v>
      </c>
    </row>
    <row r="2866" spans="1:2" x14ac:dyDescent="0.3">
      <c r="A2866" s="2">
        <v>2871</v>
      </c>
      <c r="B2866">
        <f>VLOOKUP(A2866,tabella,6,FALSE)</f>
        <v>0</v>
      </c>
    </row>
    <row r="2867" spans="1:2" x14ac:dyDescent="0.3">
      <c r="A2867" s="2">
        <v>2872</v>
      </c>
      <c r="B2867">
        <f>VLOOKUP(A2867,tabella,6,FALSE)</f>
        <v>30</v>
      </c>
    </row>
    <row r="2868" spans="1:2" x14ac:dyDescent="0.3">
      <c r="A2868" s="2">
        <v>2873</v>
      </c>
      <c r="B2868">
        <f>VLOOKUP(A2868,tabella,6,FALSE)</f>
        <v>0</v>
      </c>
    </row>
    <row r="2869" spans="1:2" x14ac:dyDescent="0.3">
      <c r="A2869" s="2">
        <v>2874</v>
      </c>
      <c r="B2869">
        <f>VLOOKUP(A2869,tabella,6,FALSE)</f>
        <v>10</v>
      </c>
    </row>
    <row r="2870" spans="1:2" x14ac:dyDescent="0.3">
      <c r="A2870" s="2">
        <v>2875</v>
      </c>
      <c r="B2870">
        <f>VLOOKUP(A2870,tabella,6,FALSE)</f>
        <v>20</v>
      </c>
    </row>
    <row r="2871" spans="1:2" x14ac:dyDescent="0.3">
      <c r="A2871" s="2">
        <v>2876</v>
      </c>
      <c r="B2871">
        <f>VLOOKUP(A2871,tabella,6,FALSE)</f>
        <v>0</v>
      </c>
    </row>
    <row r="2872" spans="1:2" x14ac:dyDescent="0.3">
      <c r="A2872" s="2">
        <v>2877</v>
      </c>
      <c r="B2872">
        <f>VLOOKUP(A2872,tabella,6,FALSE)</f>
        <v>10</v>
      </c>
    </row>
    <row r="2873" spans="1:2" x14ac:dyDescent="0.3">
      <c r="A2873" s="2">
        <v>2878</v>
      </c>
      <c r="B2873">
        <f>VLOOKUP(A2873,tabella,6,FALSE)</f>
        <v>30</v>
      </c>
    </row>
    <row r="2874" spans="1:2" x14ac:dyDescent="0.3">
      <c r="A2874" s="2">
        <v>2879</v>
      </c>
      <c r="B2874">
        <f>VLOOKUP(A2874,tabella,6,FALSE)</f>
        <v>10</v>
      </c>
    </row>
    <row r="2875" spans="1:2" x14ac:dyDescent="0.3">
      <c r="A2875" s="2">
        <v>2880</v>
      </c>
      <c r="B2875">
        <f>VLOOKUP(A2875,tabella,6,FALSE)</f>
        <v>30</v>
      </c>
    </row>
    <row r="2876" spans="1:2" x14ac:dyDescent="0.3">
      <c r="A2876" s="2">
        <v>2881</v>
      </c>
      <c r="B2876">
        <f>VLOOKUP(A2876,tabella,6,FALSE)</f>
        <v>0</v>
      </c>
    </row>
    <row r="2877" spans="1:2" x14ac:dyDescent="0.3">
      <c r="A2877" s="2">
        <v>2882</v>
      </c>
      <c r="B2877">
        <f>VLOOKUP(A2877,tabella,6,FALSE)</f>
        <v>0</v>
      </c>
    </row>
    <row r="2878" spans="1:2" x14ac:dyDescent="0.3">
      <c r="A2878" s="2">
        <v>2883</v>
      </c>
      <c r="B2878">
        <f>VLOOKUP(A2878,tabella,6,FALSE)</f>
        <v>30</v>
      </c>
    </row>
    <row r="2879" spans="1:2" x14ac:dyDescent="0.3">
      <c r="A2879" s="2">
        <v>2884</v>
      </c>
      <c r="B2879">
        <f>VLOOKUP(A2879,tabella,6,FALSE)</f>
        <v>0</v>
      </c>
    </row>
    <row r="2880" spans="1:2" x14ac:dyDescent="0.3">
      <c r="A2880" s="2">
        <v>2885</v>
      </c>
      <c r="B2880">
        <f>VLOOKUP(A2880,tabella,6,FALSE)</f>
        <v>30</v>
      </c>
    </row>
    <row r="2881" spans="1:2" x14ac:dyDescent="0.3">
      <c r="A2881" s="2">
        <v>2886</v>
      </c>
      <c r="B2881">
        <f>VLOOKUP(A2881,tabella,6,FALSE)</f>
        <v>20</v>
      </c>
    </row>
    <row r="2882" spans="1:2" x14ac:dyDescent="0.3">
      <c r="A2882" s="2">
        <v>2887</v>
      </c>
      <c r="B2882">
        <f>VLOOKUP(A2882,tabella,6,FALSE)</f>
        <v>10</v>
      </c>
    </row>
    <row r="2883" spans="1:2" x14ac:dyDescent="0.3">
      <c r="A2883" s="2">
        <v>2888</v>
      </c>
      <c r="B2883">
        <f>VLOOKUP(A2883,tabella,6,FALSE)</f>
        <v>0</v>
      </c>
    </row>
    <row r="2884" spans="1:2" x14ac:dyDescent="0.3">
      <c r="A2884" s="2">
        <v>2889</v>
      </c>
      <c r="B2884">
        <f>VLOOKUP(A2884,tabella,6,FALSE)</f>
        <v>0</v>
      </c>
    </row>
    <row r="2885" spans="1:2" x14ac:dyDescent="0.3">
      <c r="A2885" s="2">
        <v>2890</v>
      </c>
      <c r="B2885">
        <f>VLOOKUP(A2885,tabella,6,FALSE)</f>
        <v>10</v>
      </c>
    </row>
    <row r="2886" spans="1:2" x14ac:dyDescent="0.3">
      <c r="A2886" s="2">
        <v>2891</v>
      </c>
      <c r="B2886">
        <f>VLOOKUP(A2886,tabella,6,FALSE)</f>
        <v>0</v>
      </c>
    </row>
    <row r="2887" spans="1:2" x14ac:dyDescent="0.3">
      <c r="A2887" s="2">
        <v>2892</v>
      </c>
      <c r="B2887">
        <f>VLOOKUP(A2887,tabella,6,FALSE)</f>
        <v>30</v>
      </c>
    </row>
    <row r="2888" spans="1:2" x14ac:dyDescent="0.3">
      <c r="A2888" s="2">
        <v>2893</v>
      </c>
      <c r="B2888">
        <f>VLOOKUP(A2888,tabella,6,FALSE)</f>
        <v>0</v>
      </c>
    </row>
    <row r="2889" spans="1:2" x14ac:dyDescent="0.3">
      <c r="A2889" s="2">
        <v>2894</v>
      </c>
      <c r="B2889">
        <f>VLOOKUP(A2889,tabella,6,FALSE)</f>
        <v>10</v>
      </c>
    </row>
    <row r="2890" spans="1:2" x14ac:dyDescent="0.3">
      <c r="A2890" s="2">
        <v>2895</v>
      </c>
      <c r="B2890">
        <f>VLOOKUP(A2890,tabella,6,FALSE)</f>
        <v>0</v>
      </c>
    </row>
    <row r="2891" spans="1:2" x14ac:dyDescent="0.3">
      <c r="A2891" s="2">
        <v>2896</v>
      </c>
      <c r="B2891">
        <f>VLOOKUP(A2891,tabella,6,FALSE)</f>
        <v>30</v>
      </c>
    </row>
    <row r="2892" spans="1:2" x14ac:dyDescent="0.3">
      <c r="A2892" s="2">
        <v>2897</v>
      </c>
      <c r="B2892">
        <f>VLOOKUP(A2892,tabella,6,FALSE)</f>
        <v>20</v>
      </c>
    </row>
    <row r="2893" spans="1:2" x14ac:dyDescent="0.3">
      <c r="A2893" s="2">
        <v>2898</v>
      </c>
      <c r="B2893">
        <f>VLOOKUP(A2893,tabella,6,FALSE)</f>
        <v>0</v>
      </c>
    </row>
    <row r="2894" spans="1:2" x14ac:dyDescent="0.3">
      <c r="A2894" s="2">
        <v>2899</v>
      </c>
      <c r="B2894">
        <f>VLOOKUP(A2894,tabella,6,FALSE)</f>
        <v>10</v>
      </c>
    </row>
    <row r="2895" spans="1:2" x14ac:dyDescent="0.3">
      <c r="A2895" s="2">
        <v>2900</v>
      </c>
      <c r="B2895">
        <f>VLOOKUP(A2895,tabella,6,FALSE)</f>
        <v>0</v>
      </c>
    </row>
    <row r="2896" spans="1:2" x14ac:dyDescent="0.3">
      <c r="A2896" s="2">
        <v>2901</v>
      </c>
      <c r="B2896">
        <f>VLOOKUP(A2896,tabella,6,FALSE)</f>
        <v>30</v>
      </c>
    </row>
    <row r="2897" spans="1:2" x14ac:dyDescent="0.3">
      <c r="A2897" s="2">
        <v>2902</v>
      </c>
      <c r="B2897">
        <f>VLOOKUP(A2897,tabella,6,FALSE)</f>
        <v>0</v>
      </c>
    </row>
    <row r="2898" spans="1:2" x14ac:dyDescent="0.3">
      <c r="A2898" s="2">
        <v>2903</v>
      </c>
      <c r="B2898">
        <f>VLOOKUP(A2898,tabella,6,FALSE)</f>
        <v>30</v>
      </c>
    </row>
    <row r="2899" spans="1:2" x14ac:dyDescent="0.3">
      <c r="A2899" s="2">
        <v>2904</v>
      </c>
      <c r="B2899">
        <f>VLOOKUP(A2899,tabella,6,FALSE)</f>
        <v>10</v>
      </c>
    </row>
    <row r="2900" spans="1:2" x14ac:dyDescent="0.3">
      <c r="A2900" s="2">
        <v>2905</v>
      </c>
      <c r="B2900">
        <f>VLOOKUP(A2900,tabella,6,FALSE)</f>
        <v>0</v>
      </c>
    </row>
    <row r="2901" spans="1:2" x14ac:dyDescent="0.3">
      <c r="A2901" s="2">
        <v>2906</v>
      </c>
      <c r="B2901">
        <f>VLOOKUP(A2901,tabella,6,FALSE)</f>
        <v>30</v>
      </c>
    </row>
    <row r="2902" spans="1:2" x14ac:dyDescent="0.3">
      <c r="A2902" s="2">
        <v>2907</v>
      </c>
      <c r="B2902">
        <f>VLOOKUP(A2902,tabella,6,FALSE)</f>
        <v>0</v>
      </c>
    </row>
    <row r="2903" spans="1:2" x14ac:dyDescent="0.3">
      <c r="A2903" s="2">
        <v>2908</v>
      </c>
      <c r="B2903">
        <f>VLOOKUP(A2903,tabella,6,FALSE)</f>
        <v>10</v>
      </c>
    </row>
    <row r="2904" spans="1:2" x14ac:dyDescent="0.3">
      <c r="A2904" s="2">
        <v>2909</v>
      </c>
      <c r="B2904">
        <f>VLOOKUP(A2904,tabella,6,FALSE)</f>
        <v>0</v>
      </c>
    </row>
    <row r="2905" spans="1:2" x14ac:dyDescent="0.3">
      <c r="A2905" s="2">
        <v>2910</v>
      </c>
      <c r="B2905">
        <f>VLOOKUP(A2905,tabella,6,FALSE)</f>
        <v>10</v>
      </c>
    </row>
    <row r="2906" spans="1:2" x14ac:dyDescent="0.3">
      <c r="A2906" s="2">
        <v>2911</v>
      </c>
      <c r="B2906">
        <f>VLOOKUP(A2906,tabella,6,FALSE)</f>
        <v>0</v>
      </c>
    </row>
    <row r="2907" spans="1:2" x14ac:dyDescent="0.3">
      <c r="A2907" s="2">
        <v>2912</v>
      </c>
      <c r="B2907">
        <f>VLOOKUP(A2907,tabella,6,FALSE)</f>
        <v>0</v>
      </c>
    </row>
    <row r="2908" spans="1:2" x14ac:dyDescent="0.3">
      <c r="A2908" s="2">
        <v>2913</v>
      </c>
      <c r="B2908">
        <f>VLOOKUP(A2908,tabella,6,FALSE)</f>
        <v>30</v>
      </c>
    </row>
    <row r="2909" spans="1:2" x14ac:dyDescent="0.3">
      <c r="A2909" s="2">
        <v>2914</v>
      </c>
      <c r="B2909">
        <f>VLOOKUP(A2909,tabella,6,FALSE)</f>
        <v>10</v>
      </c>
    </row>
    <row r="2910" spans="1:2" x14ac:dyDescent="0.3">
      <c r="A2910" s="2">
        <v>2915</v>
      </c>
      <c r="B2910">
        <f>VLOOKUP(A2910,tabella,6,FALSE)</f>
        <v>20</v>
      </c>
    </row>
    <row r="2911" spans="1:2" x14ac:dyDescent="0.3">
      <c r="A2911" s="2">
        <v>2916</v>
      </c>
      <c r="B2911">
        <f>VLOOKUP(A2911,tabella,6,FALSE)</f>
        <v>30</v>
      </c>
    </row>
    <row r="2912" spans="1:2" x14ac:dyDescent="0.3">
      <c r="A2912" s="2">
        <v>2917</v>
      </c>
      <c r="B2912">
        <f>VLOOKUP(A2912,tabella,6,FALSE)</f>
        <v>10</v>
      </c>
    </row>
    <row r="2913" spans="1:2" x14ac:dyDescent="0.3">
      <c r="A2913" s="2">
        <v>2918</v>
      </c>
      <c r="B2913">
        <f>VLOOKUP(A2913,tabella,6,FALSE)</f>
        <v>0</v>
      </c>
    </row>
    <row r="2914" spans="1:2" x14ac:dyDescent="0.3">
      <c r="A2914" s="2">
        <v>2919</v>
      </c>
      <c r="B2914">
        <f>VLOOKUP(A2914,tabella,6,FALSE)</f>
        <v>0</v>
      </c>
    </row>
    <row r="2915" spans="1:2" x14ac:dyDescent="0.3">
      <c r="A2915" s="2">
        <v>2920</v>
      </c>
      <c r="B2915">
        <f>VLOOKUP(A2915,tabella,6,FALSE)</f>
        <v>0</v>
      </c>
    </row>
    <row r="2916" spans="1:2" x14ac:dyDescent="0.3">
      <c r="A2916" s="2">
        <v>2921</v>
      </c>
      <c r="B2916">
        <f>VLOOKUP(A2916,tabella,6,FALSE)</f>
        <v>30</v>
      </c>
    </row>
    <row r="2917" spans="1:2" x14ac:dyDescent="0.3">
      <c r="A2917" s="2">
        <v>2922</v>
      </c>
      <c r="B2917">
        <f>VLOOKUP(A2917,tabella,6,FALSE)</f>
        <v>10</v>
      </c>
    </row>
    <row r="2918" spans="1:2" x14ac:dyDescent="0.3">
      <c r="A2918" s="2">
        <v>2923</v>
      </c>
      <c r="B2918">
        <f>VLOOKUP(A2918,tabella,6,FALSE)</f>
        <v>0</v>
      </c>
    </row>
    <row r="2919" spans="1:2" x14ac:dyDescent="0.3">
      <c r="A2919" s="2">
        <v>2924</v>
      </c>
      <c r="B2919">
        <f>VLOOKUP(A2919,tabella,6,FALSE)</f>
        <v>10</v>
      </c>
    </row>
    <row r="2920" spans="1:2" x14ac:dyDescent="0.3">
      <c r="A2920" s="2">
        <v>2925</v>
      </c>
      <c r="B2920">
        <f>VLOOKUP(A2920,tabella,6,FALSE)</f>
        <v>0</v>
      </c>
    </row>
    <row r="2921" spans="1:2" x14ac:dyDescent="0.3">
      <c r="A2921" s="2">
        <v>2926</v>
      </c>
      <c r="B2921">
        <f>VLOOKUP(A2921,tabella,6,FALSE)</f>
        <v>30</v>
      </c>
    </row>
    <row r="2922" spans="1:2" x14ac:dyDescent="0.3">
      <c r="A2922" s="2">
        <v>2927</v>
      </c>
      <c r="B2922">
        <f>VLOOKUP(A2922,tabella,6,FALSE)</f>
        <v>0</v>
      </c>
    </row>
    <row r="2923" spans="1:2" x14ac:dyDescent="0.3">
      <c r="A2923" s="2">
        <v>2928</v>
      </c>
      <c r="B2923">
        <f>VLOOKUP(A2923,tabella,6,FALSE)</f>
        <v>30</v>
      </c>
    </row>
    <row r="2924" spans="1:2" x14ac:dyDescent="0.3">
      <c r="A2924" s="2">
        <v>2929</v>
      </c>
      <c r="B2924">
        <f>VLOOKUP(A2924,tabella,6,FALSE)</f>
        <v>0</v>
      </c>
    </row>
    <row r="2925" spans="1:2" x14ac:dyDescent="0.3">
      <c r="A2925" s="2">
        <v>2930</v>
      </c>
      <c r="B2925">
        <f>VLOOKUP(A2925,tabella,6,FALSE)</f>
        <v>10</v>
      </c>
    </row>
    <row r="2926" spans="1:2" x14ac:dyDescent="0.3">
      <c r="A2926" s="2">
        <v>2931</v>
      </c>
      <c r="B2926">
        <f>VLOOKUP(A2926,tabella,6,FALSE)</f>
        <v>0</v>
      </c>
    </row>
    <row r="2927" spans="1:2" x14ac:dyDescent="0.3">
      <c r="A2927" s="2">
        <v>2932</v>
      </c>
      <c r="B2927">
        <f>VLOOKUP(A2927,tabella,6,FALSE)</f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5"/>
  <sheetViews>
    <sheetView tabSelected="1" zoomScaleNormal="100" workbookViewId="0">
      <selection activeCell="B31" sqref="B31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style="7" customWidth="1"/>
    <col min="7" max="7" width="20.88671875" style="10" customWidth="1"/>
    <col min="8" max="8" width="20.88671875" customWidth="1"/>
    <col min="9" max="9" width="42.21875" bestFit="1" customWidth="1"/>
    <col min="10" max="10" width="22.21875" customWidth="1"/>
    <col min="11" max="11" width="20.88671875" customWidth="1"/>
    <col min="12" max="16" width="9.109375" customWidth="1"/>
    <col min="17" max="17" width="26.109375" customWidth="1"/>
  </cols>
  <sheetData>
    <row r="1" spans="1:17" ht="12.75" customHeight="1" x14ac:dyDescent="0.3">
      <c r="A1" s="1" t="s">
        <v>0</v>
      </c>
      <c r="B1" s="1" t="s">
        <v>1382</v>
      </c>
      <c r="C1" s="1" t="s">
        <v>1</v>
      </c>
      <c r="D1" s="1" t="s">
        <v>2</v>
      </c>
      <c r="E1" s="1" t="s">
        <v>3</v>
      </c>
      <c r="F1" s="5" t="s">
        <v>4</v>
      </c>
      <c r="G1" s="8" t="s">
        <v>5</v>
      </c>
      <c r="H1" s="8" t="s">
        <v>1383</v>
      </c>
      <c r="I1" s="1" t="s">
        <v>1384</v>
      </c>
      <c r="J1" s="1" t="s">
        <v>1386</v>
      </c>
      <c r="K1" s="1"/>
    </row>
    <row r="2" spans="1:17" ht="12.75" customHeight="1" x14ac:dyDescent="0.3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6">
        <v>2</v>
      </c>
      <c r="G2" s="9">
        <v>18</v>
      </c>
      <c r="H2" s="3">
        <f>IF(G2*F2=0,"",G2*F2)</f>
        <v>36</v>
      </c>
      <c r="I2" s="3" t="str">
        <f>CONCATENATE(C2,"-",D2,"-",DOLLAR(G2))</f>
        <v>ITA-SG-18,00 €</v>
      </c>
      <c r="J2" s="3" t="str">
        <f>MID(B2,3,3)</f>
        <v>513</v>
      </c>
      <c r="K2" s="3"/>
      <c r="L2" s="11" t="s">
        <v>10</v>
      </c>
      <c r="M2" s="12"/>
      <c r="N2" s="12"/>
      <c r="O2" s="12"/>
      <c r="P2" s="12"/>
      <c r="Q2" s="13"/>
    </row>
    <row r="3" spans="1:17" ht="12.75" customHeight="1" x14ac:dyDescent="0.3">
      <c r="A3" s="2">
        <v>2</v>
      </c>
      <c r="B3" s="2" t="s">
        <v>6</v>
      </c>
      <c r="C3" s="2" t="s">
        <v>7</v>
      </c>
      <c r="D3" s="2" t="s">
        <v>8</v>
      </c>
      <c r="E3" t="s">
        <v>1385</v>
      </c>
      <c r="F3" s="6">
        <v>20</v>
      </c>
      <c r="G3" s="9">
        <v>30</v>
      </c>
      <c r="H3" s="3">
        <f t="shared" ref="H3:H66" si="0">IF(G3*F3=0,"",G3*F3)</f>
        <v>600</v>
      </c>
      <c r="I3" s="3" t="str">
        <f t="shared" ref="I3:I66" si="1">CONCATENATE(C3,"-",D3,"-",DOLLAR(G3))</f>
        <v>ITA-SG-30,00 €</v>
      </c>
      <c r="J3" s="3" t="str">
        <f t="shared" ref="J3:J66" si="2">MID(B3,3,3)</f>
        <v>513</v>
      </c>
      <c r="K3" s="3"/>
      <c r="L3" s="14"/>
      <c r="M3" s="15"/>
      <c r="N3" s="15"/>
      <c r="O3" s="15"/>
      <c r="P3" s="15"/>
      <c r="Q3" s="16"/>
    </row>
    <row r="4" spans="1:17" ht="12.75" customHeight="1" x14ac:dyDescent="0.3">
      <c r="A4" s="2">
        <v>3</v>
      </c>
      <c r="B4" s="2" t="s">
        <v>11</v>
      </c>
      <c r="C4" s="2" t="s">
        <v>13</v>
      </c>
      <c r="D4" s="2" t="s">
        <v>12</v>
      </c>
      <c r="E4" s="2" t="s">
        <v>9</v>
      </c>
      <c r="F4" s="6">
        <v>0</v>
      </c>
      <c r="G4" s="9">
        <v>27</v>
      </c>
      <c r="H4" s="3" t="str">
        <f t="shared" si="0"/>
        <v/>
      </c>
      <c r="I4" s="3" t="str">
        <f t="shared" si="1"/>
        <v>EGY-ccc order-27,00 €</v>
      </c>
      <c r="J4" s="3" t="str">
        <f t="shared" si="2"/>
        <v>266</v>
      </c>
      <c r="K4" s="3"/>
      <c r="L4" s="14"/>
      <c r="M4" s="15"/>
      <c r="N4" s="15"/>
      <c r="O4" s="15"/>
      <c r="P4" s="15"/>
      <c r="Q4" s="16"/>
    </row>
    <row r="5" spans="1:17" ht="12.75" customHeight="1" x14ac:dyDescent="0.3">
      <c r="A5" s="2">
        <v>4</v>
      </c>
      <c r="B5" s="2" t="s">
        <v>11</v>
      </c>
      <c r="C5" s="2" t="s">
        <v>13</v>
      </c>
      <c r="D5" s="2" t="s">
        <v>12</v>
      </c>
      <c r="E5" t="s">
        <v>1385</v>
      </c>
      <c r="F5" s="6">
        <v>0</v>
      </c>
      <c r="G5" s="9">
        <v>33</v>
      </c>
      <c r="H5" s="3" t="str">
        <f t="shared" si="0"/>
        <v/>
      </c>
      <c r="I5" s="3" t="str">
        <f t="shared" si="1"/>
        <v>EGY-ccc order-33,00 €</v>
      </c>
      <c r="J5" s="3" t="str">
        <f t="shared" si="2"/>
        <v>266</v>
      </c>
      <c r="K5" s="3"/>
      <c r="L5" s="14"/>
      <c r="M5" s="15"/>
      <c r="N5" s="15"/>
      <c r="O5" s="15"/>
      <c r="P5" s="15"/>
      <c r="Q5" s="16"/>
    </row>
    <row r="6" spans="1:17" ht="12.75" customHeight="1" x14ac:dyDescent="0.3">
      <c r="A6" s="2">
        <v>5</v>
      </c>
      <c r="B6" s="2" t="s">
        <v>11</v>
      </c>
      <c r="C6" s="2" t="s">
        <v>13</v>
      </c>
      <c r="D6" s="2" t="s">
        <v>12</v>
      </c>
      <c r="E6" t="s">
        <v>1385</v>
      </c>
      <c r="F6" s="6">
        <v>10</v>
      </c>
      <c r="G6" s="9">
        <v>38</v>
      </c>
      <c r="H6" s="3">
        <f t="shared" si="0"/>
        <v>380</v>
      </c>
      <c r="I6" s="3" t="str">
        <f t="shared" si="1"/>
        <v>EGY-ccc order-38,00 €</v>
      </c>
      <c r="J6" s="3" t="str">
        <f t="shared" si="2"/>
        <v>266</v>
      </c>
      <c r="K6" s="3"/>
      <c r="L6" s="14"/>
      <c r="M6" s="15"/>
      <c r="N6" s="15"/>
      <c r="O6" s="15"/>
      <c r="P6" s="15"/>
      <c r="Q6" s="16"/>
    </row>
    <row r="7" spans="1:17" ht="12.75" customHeight="1" x14ac:dyDescent="0.3">
      <c r="A7" s="2">
        <v>6</v>
      </c>
      <c r="B7" s="2" t="s">
        <v>14</v>
      </c>
      <c r="C7" s="2" t="s">
        <v>13</v>
      </c>
      <c r="D7" s="2" t="s">
        <v>15</v>
      </c>
      <c r="E7" s="2" t="s">
        <v>9</v>
      </c>
      <c r="F7" s="6">
        <v>0</v>
      </c>
      <c r="G7" s="9">
        <v>23</v>
      </c>
      <c r="H7" s="3" t="str">
        <f t="shared" si="0"/>
        <v/>
      </c>
      <c r="I7" s="3" t="str">
        <f t="shared" si="1"/>
        <v>EGY-EGYPTIAN SAE-23,00 €</v>
      </c>
      <c r="J7" s="3" t="str">
        <f t="shared" si="2"/>
        <v>808</v>
      </c>
      <c r="K7" s="3"/>
      <c r="L7" s="14"/>
      <c r="M7" s="15"/>
      <c r="N7" s="15"/>
      <c r="O7" s="15"/>
      <c r="P7" s="15"/>
      <c r="Q7" s="16"/>
    </row>
    <row r="8" spans="1:17" ht="12.75" customHeight="1" x14ac:dyDescent="0.3">
      <c r="A8" s="2">
        <v>7</v>
      </c>
      <c r="B8" s="2" t="s">
        <v>14</v>
      </c>
      <c r="C8" s="2" t="s">
        <v>13</v>
      </c>
      <c r="D8" s="2" t="s">
        <v>15</v>
      </c>
      <c r="E8" t="s">
        <v>1385</v>
      </c>
      <c r="F8" s="6">
        <v>10</v>
      </c>
      <c r="G8" s="9">
        <v>30</v>
      </c>
      <c r="H8" s="3">
        <f t="shared" si="0"/>
        <v>300</v>
      </c>
      <c r="I8" s="3" t="str">
        <f t="shared" si="1"/>
        <v>EGY-EGYPTIAN SAE-30,00 €</v>
      </c>
      <c r="J8" s="3" t="str">
        <f t="shared" si="2"/>
        <v>808</v>
      </c>
      <c r="K8" s="3"/>
      <c r="L8" s="14"/>
      <c r="M8" s="15"/>
      <c r="N8" s="15"/>
      <c r="O8" s="15"/>
      <c r="P8" s="15"/>
      <c r="Q8" s="16"/>
    </row>
    <row r="9" spans="1:17" ht="12.75" customHeight="1" x14ac:dyDescent="0.3">
      <c r="A9" s="2">
        <v>8</v>
      </c>
      <c r="B9" s="2" t="s">
        <v>16</v>
      </c>
      <c r="C9" s="2" t="s">
        <v>13</v>
      </c>
      <c r="D9" s="2" t="s">
        <v>12</v>
      </c>
      <c r="E9" t="s">
        <v>1385</v>
      </c>
      <c r="F9" s="6">
        <v>30</v>
      </c>
      <c r="G9" s="9">
        <v>22</v>
      </c>
      <c r="H9" s="3">
        <f t="shared" si="0"/>
        <v>660</v>
      </c>
      <c r="I9" s="3" t="str">
        <f t="shared" si="1"/>
        <v>EGY-ccc order-22,00 €</v>
      </c>
      <c r="J9" s="3" t="str">
        <f t="shared" si="2"/>
        <v>887</v>
      </c>
      <c r="K9" s="3"/>
      <c r="L9" s="14"/>
      <c r="M9" s="15"/>
      <c r="N9" s="15"/>
      <c r="O9" s="15"/>
      <c r="P9" s="15"/>
      <c r="Q9" s="16"/>
    </row>
    <row r="10" spans="1:17" ht="12.75" customHeight="1" x14ac:dyDescent="0.3">
      <c r="A10" s="2">
        <v>9</v>
      </c>
      <c r="B10" s="2" t="s">
        <v>16</v>
      </c>
      <c r="C10" s="2" t="s">
        <v>13</v>
      </c>
      <c r="D10" s="2" t="s">
        <v>12</v>
      </c>
      <c r="E10" t="s">
        <v>1385</v>
      </c>
      <c r="F10" s="6">
        <v>20</v>
      </c>
      <c r="G10" s="9">
        <v>32</v>
      </c>
      <c r="H10" s="3">
        <f t="shared" si="0"/>
        <v>640</v>
      </c>
      <c r="I10" s="3" t="str">
        <f t="shared" si="1"/>
        <v>EGY-ccc order-32,00 €</v>
      </c>
      <c r="J10" s="3" t="str">
        <f t="shared" si="2"/>
        <v>887</v>
      </c>
      <c r="K10" s="3"/>
      <c r="L10" s="14"/>
      <c r="M10" s="15"/>
      <c r="N10" s="15"/>
      <c r="O10" s="15"/>
      <c r="P10" s="15"/>
      <c r="Q10" s="16"/>
    </row>
    <row r="11" spans="1:17" ht="12.75" customHeight="1" x14ac:dyDescent="0.3">
      <c r="A11" s="2">
        <v>10</v>
      </c>
      <c r="B11" s="2" t="s">
        <v>16</v>
      </c>
      <c r="C11" s="2" t="s">
        <v>13</v>
      </c>
      <c r="D11" s="2" t="s">
        <v>12</v>
      </c>
      <c r="E11" t="s">
        <v>1385</v>
      </c>
      <c r="F11" s="6">
        <v>20</v>
      </c>
      <c r="G11" s="9">
        <v>37</v>
      </c>
      <c r="H11" s="3">
        <f t="shared" si="0"/>
        <v>740</v>
      </c>
      <c r="I11" s="3" t="str">
        <f t="shared" si="1"/>
        <v>EGY-ccc order-37,00 €</v>
      </c>
      <c r="J11" s="3" t="str">
        <f t="shared" si="2"/>
        <v>887</v>
      </c>
      <c r="K11" s="3"/>
      <c r="L11" s="14"/>
      <c r="M11" s="15"/>
      <c r="N11" s="15"/>
      <c r="O11" s="15"/>
      <c r="P11" s="15"/>
      <c r="Q11" s="16"/>
    </row>
    <row r="12" spans="1:17" ht="12.75" customHeight="1" x14ac:dyDescent="0.3">
      <c r="A12" s="2">
        <v>11</v>
      </c>
      <c r="B12" s="2" t="s">
        <v>16</v>
      </c>
      <c r="C12" s="2" t="s">
        <v>13</v>
      </c>
      <c r="D12" s="2" t="s">
        <v>12</v>
      </c>
      <c r="E12" s="2" t="s">
        <v>9</v>
      </c>
      <c r="F12" s="6">
        <v>0</v>
      </c>
      <c r="G12" s="9">
        <v>10</v>
      </c>
      <c r="H12" s="3" t="str">
        <f t="shared" si="0"/>
        <v/>
      </c>
      <c r="I12" s="3" t="str">
        <f t="shared" si="1"/>
        <v>EGY-ccc order-10,00 €</v>
      </c>
      <c r="J12" s="3" t="str">
        <f t="shared" si="2"/>
        <v>887</v>
      </c>
      <c r="K12" s="3"/>
      <c r="L12" s="14"/>
      <c r="M12" s="15"/>
      <c r="N12" s="15"/>
      <c r="O12" s="15"/>
      <c r="P12" s="15"/>
      <c r="Q12" s="16"/>
    </row>
    <row r="13" spans="1:17" ht="12.75" customHeight="1" x14ac:dyDescent="0.3">
      <c r="A13" s="2">
        <v>12</v>
      </c>
      <c r="B13" s="2" t="s">
        <v>17</v>
      </c>
      <c r="C13" s="2" t="s">
        <v>13</v>
      </c>
      <c r="D13" s="2" t="s">
        <v>12</v>
      </c>
      <c r="E13" t="s">
        <v>1385</v>
      </c>
      <c r="F13" s="6">
        <v>30</v>
      </c>
      <c r="G13" s="9">
        <v>11</v>
      </c>
      <c r="H13" s="3">
        <f t="shared" si="0"/>
        <v>330</v>
      </c>
      <c r="I13" s="3" t="str">
        <f t="shared" si="1"/>
        <v>EGY-ccc order-11,00 €</v>
      </c>
      <c r="J13" s="3" t="str">
        <f t="shared" si="2"/>
        <v>861</v>
      </c>
      <c r="K13" s="3"/>
      <c r="L13" s="14"/>
      <c r="M13" s="15"/>
      <c r="N13" s="15"/>
      <c r="O13" s="15"/>
      <c r="P13" s="15"/>
      <c r="Q13" s="16"/>
    </row>
    <row r="14" spans="1:17" ht="12.75" customHeight="1" x14ac:dyDescent="0.3">
      <c r="A14" s="2">
        <v>13</v>
      </c>
      <c r="B14" s="2" t="s">
        <v>18</v>
      </c>
      <c r="C14" s="2" t="s">
        <v>13</v>
      </c>
      <c r="D14" s="2" t="s">
        <v>19</v>
      </c>
      <c r="E14" s="2" t="s">
        <v>9</v>
      </c>
      <c r="F14" s="6">
        <v>0</v>
      </c>
      <c r="G14" s="9">
        <v>37</v>
      </c>
      <c r="H14" s="3" t="str">
        <f t="shared" si="0"/>
        <v/>
      </c>
      <c r="I14" s="3" t="str">
        <f t="shared" si="1"/>
        <v>EGY-zan pin assuf S.A.E.-37,00 €</v>
      </c>
      <c r="J14" s="3" t="str">
        <f t="shared" si="2"/>
        <v>569</v>
      </c>
      <c r="K14" s="3"/>
      <c r="L14" s="14"/>
      <c r="M14" s="15"/>
      <c r="N14" s="15"/>
      <c r="O14" s="15"/>
      <c r="P14" s="15"/>
      <c r="Q14" s="16"/>
    </row>
    <row r="15" spans="1:17" ht="12.75" customHeight="1" x14ac:dyDescent="0.3">
      <c r="A15" s="2">
        <v>14</v>
      </c>
      <c r="B15" s="2" t="s">
        <v>18</v>
      </c>
      <c r="C15" s="2" t="s">
        <v>13</v>
      </c>
      <c r="D15" s="2" t="s">
        <v>19</v>
      </c>
      <c r="E15" t="s">
        <v>1385</v>
      </c>
      <c r="F15" s="6">
        <v>30</v>
      </c>
      <c r="G15" s="9">
        <v>17</v>
      </c>
      <c r="H15" s="3">
        <f t="shared" si="0"/>
        <v>510</v>
      </c>
      <c r="I15" s="3" t="str">
        <f t="shared" si="1"/>
        <v>EGY-zan pin assuf S.A.E.-17,00 €</v>
      </c>
      <c r="J15" s="3" t="str">
        <f t="shared" si="2"/>
        <v>569</v>
      </c>
      <c r="K15" s="3"/>
      <c r="L15" s="14"/>
      <c r="M15" s="15"/>
      <c r="N15" s="15"/>
      <c r="O15" s="15"/>
      <c r="P15" s="15"/>
      <c r="Q15" s="16"/>
    </row>
    <row r="16" spans="1:17" ht="12.75" customHeight="1" x14ac:dyDescent="0.3">
      <c r="A16" s="2">
        <v>15</v>
      </c>
      <c r="B16" s="2" t="s">
        <v>18</v>
      </c>
      <c r="C16" s="2" t="s">
        <v>13</v>
      </c>
      <c r="D16" s="2" t="s">
        <v>19</v>
      </c>
      <c r="E16" t="s">
        <v>1385</v>
      </c>
      <c r="F16" s="6">
        <v>20</v>
      </c>
      <c r="G16" s="9">
        <v>18</v>
      </c>
      <c r="H16" s="3">
        <f t="shared" si="0"/>
        <v>360</v>
      </c>
      <c r="I16" s="3" t="str">
        <f t="shared" si="1"/>
        <v>EGY-zan pin assuf S.A.E.-18,00 €</v>
      </c>
      <c r="J16" s="3" t="str">
        <f t="shared" si="2"/>
        <v>569</v>
      </c>
      <c r="K16" s="3"/>
      <c r="L16" s="14"/>
      <c r="M16" s="15"/>
      <c r="N16" s="15"/>
      <c r="O16" s="15"/>
      <c r="P16" s="15"/>
      <c r="Q16" s="16"/>
    </row>
    <row r="17" spans="1:17" ht="12.75" customHeight="1" x14ac:dyDescent="0.3">
      <c r="A17" s="2">
        <v>16</v>
      </c>
      <c r="B17" s="2" t="s">
        <v>20</v>
      </c>
      <c r="C17" s="2" t="s">
        <v>13</v>
      </c>
      <c r="D17" s="2" t="s">
        <v>19</v>
      </c>
      <c r="E17" t="s">
        <v>1385</v>
      </c>
      <c r="F17" s="6">
        <v>20</v>
      </c>
      <c r="G17" s="9">
        <v>35</v>
      </c>
      <c r="H17" s="3">
        <f t="shared" si="0"/>
        <v>700</v>
      </c>
      <c r="I17" s="3" t="str">
        <f t="shared" si="1"/>
        <v>EGY-zan pin assuf S.A.E.-35,00 €</v>
      </c>
      <c r="J17" s="3" t="str">
        <f t="shared" si="2"/>
        <v>155</v>
      </c>
      <c r="K17" s="3"/>
      <c r="L17" s="14"/>
      <c r="M17" s="15"/>
      <c r="N17" s="15"/>
      <c r="O17" s="15"/>
      <c r="P17" s="15"/>
      <c r="Q17" s="16"/>
    </row>
    <row r="18" spans="1:17" ht="12.75" customHeight="1" x14ac:dyDescent="0.3">
      <c r="A18" s="2">
        <v>17</v>
      </c>
      <c r="B18" s="2" t="s">
        <v>20</v>
      </c>
      <c r="C18" s="2" t="s">
        <v>13</v>
      </c>
      <c r="D18" s="2" t="s">
        <v>19</v>
      </c>
      <c r="E18" t="s">
        <v>1385</v>
      </c>
      <c r="F18" s="6">
        <v>30</v>
      </c>
      <c r="G18" s="9">
        <v>17</v>
      </c>
      <c r="H18" s="3">
        <f t="shared" si="0"/>
        <v>510</v>
      </c>
      <c r="I18" s="3" t="str">
        <f t="shared" si="1"/>
        <v>EGY-zan pin assuf S.A.E.-17,00 €</v>
      </c>
      <c r="J18" s="3" t="str">
        <f t="shared" si="2"/>
        <v>155</v>
      </c>
      <c r="K18" s="3"/>
      <c r="L18" s="14"/>
      <c r="M18" s="15"/>
      <c r="N18" s="15"/>
      <c r="O18" s="15"/>
      <c r="P18" s="15"/>
      <c r="Q18" s="16"/>
    </row>
    <row r="19" spans="1:17" ht="12.75" customHeight="1" x14ac:dyDescent="0.3">
      <c r="A19" s="2">
        <v>18</v>
      </c>
      <c r="B19" s="2" t="s">
        <v>20</v>
      </c>
      <c r="C19" s="2" t="s">
        <v>13</v>
      </c>
      <c r="D19" s="2" t="s">
        <v>19</v>
      </c>
      <c r="E19" s="2" t="s">
        <v>9</v>
      </c>
      <c r="F19" s="6">
        <v>0</v>
      </c>
      <c r="G19" s="9">
        <v>30</v>
      </c>
      <c r="H19" s="3" t="str">
        <f t="shared" si="0"/>
        <v/>
      </c>
      <c r="I19" s="3" t="str">
        <f t="shared" si="1"/>
        <v>EGY-zan pin assuf S.A.E.-30,00 €</v>
      </c>
      <c r="J19" s="3" t="str">
        <f t="shared" si="2"/>
        <v>155</v>
      </c>
      <c r="K19" s="3"/>
      <c r="L19" s="14"/>
      <c r="M19" s="15"/>
      <c r="N19" s="15"/>
      <c r="O19" s="15"/>
      <c r="P19" s="15"/>
      <c r="Q19" s="16"/>
    </row>
    <row r="20" spans="1:17" ht="12.75" customHeight="1" x14ac:dyDescent="0.3">
      <c r="A20" s="2">
        <v>19</v>
      </c>
      <c r="B20" s="2" t="s">
        <v>20</v>
      </c>
      <c r="C20" s="2" t="s">
        <v>13</v>
      </c>
      <c r="D20" s="2" t="s">
        <v>19</v>
      </c>
      <c r="E20" t="s">
        <v>1385</v>
      </c>
      <c r="F20" s="6">
        <v>10</v>
      </c>
      <c r="G20" s="9">
        <v>30</v>
      </c>
      <c r="H20" s="3">
        <f t="shared" si="0"/>
        <v>300</v>
      </c>
      <c r="I20" s="3" t="str">
        <f t="shared" si="1"/>
        <v>EGY-zan pin assuf S.A.E.-30,00 €</v>
      </c>
      <c r="J20" s="3" t="str">
        <f t="shared" si="2"/>
        <v>155</v>
      </c>
      <c r="K20" s="3"/>
      <c r="L20" s="14"/>
      <c r="M20" s="15"/>
      <c r="N20" s="15"/>
      <c r="O20" s="15"/>
      <c r="P20" s="15"/>
      <c r="Q20" s="16"/>
    </row>
    <row r="21" spans="1:17" ht="12.75" customHeight="1" x14ac:dyDescent="0.3">
      <c r="A21" s="2">
        <v>20</v>
      </c>
      <c r="B21" s="2" t="s">
        <v>21</v>
      </c>
      <c r="C21" s="2" t="s">
        <v>13</v>
      </c>
      <c r="D21" s="2" t="s">
        <v>12</v>
      </c>
      <c r="E21" t="s">
        <v>1385</v>
      </c>
      <c r="F21" s="6">
        <v>20</v>
      </c>
      <c r="G21" s="9">
        <v>38</v>
      </c>
      <c r="H21" s="3">
        <f t="shared" si="0"/>
        <v>760</v>
      </c>
      <c r="I21" s="3" t="str">
        <f t="shared" si="1"/>
        <v>EGY-ccc order-38,00 €</v>
      </c>
      <c r="J21" s="3" t="str">
        <f t="shared" si="2"/>
        <v>075</v>
      </c>
      <c r="K21" s="3"/>
      <c r="L21" s="14"/>
      <c r="M21" s="15"/>
      <c r="N21" s="15"/>
      <c r="O21" s="15"/>
      <c r="P21" s="15"/>
      <c r="Q21" s="16"/>
    </row>
    <row r="22" spans="1:17" ht="12.75" customHeight="1" x14ac:dyDescent="0.3">
      <c r="A22" s="2">
        <v>21</v>
      </c>
      <c r="B22" s="2" t="s">
        <v>21</v>
      </c>
      <c r="C22" s="2" t="s">
        <v>13</v>
      </c>
      <c r="D22" s="2" t="s">
        <v>12</v>
      </c>
      <c r="E22" s="2" t="s">
        <v>9</v>
      </c>
      <c r="F22" s="6">
        <v>0</v>
      </c>
      <c r="G22" s="9">
        <v>34</v>
      </c>
      <c r="H22" s="3" t="str">
        <f t="shared" si="0"/>
        <v/>
      </c>
      <c r="I22" s="3" t="str">
        <f t="shared" si="1"/>
        <v>EGY-ccc order-34,00 €</v>
      </c>
      <c r="J22" s="3" t="str">
        <f t="shared" si="2"/>
        <v>075</v>
      </c>
      <c r="K22" s="3"/>
      <c r="L22" s="14"/>
      <c r="M22" s="15"/>
      <c r="N22" s="15"/>
      <c r="O22" s="15"/>
      <c r="P22" s="15"/>
      <c r="Q22" s="16"/>
    </row>
    <row r="23" spans="1:17" ht="12.75" customHeight="1" x14ac:dyDescent="0.3">
      <c r="A23" s="2">
        <v>22</v>
      </c>
      <c r="B23" s="2" t="s">
        <v>21</v>
      </c>
      <c r="C23" s="2" t="s">
        <v>13</v>
      </c>
      <c r="D23" s="2" t="s">
        <v>12</v>
      </c>
      <c r="E23" t="s">
        <v>1385</v>
      </c>
      <c r="F23" s="6">
        <v>20</v>
      </c>
      <c r="G23" s="9">
        <v>23</v>
      </c>
      <c r="H23" s="3">
        <f t="shared" si="0"/>
        <v>460</v>
      </c>
      <c r="I23" s="3" t="str">
        <f t="shared" si="1"/>
        <v>EGY-ccc order-23,00 €</v>
      </c>
      <c r="J23" s="3" t="str">
        <f t="shared" si="2"/>
        <v>075</v>
      </c>
      <c r="K23" s="3"/>
      <c r="L23" s="14"/>
      <c r="M23" s="15"/>
      <c r="N23" s="15"/>
      <c r="O23" s="15"/>
      <c r="P23" s="15"/>
      <c r="Q23" s="16"/>
    </row>
    <row r="24" spans="1:17" ht="12.75" customHeight="1" x14ac:dyDescent="0.3">
      <c r="A24" s="2">
        <v>23</v>
      </c>
      <c r="B24" s="2" t="s">
        <v>22</v>
      </c>
      <c r="C24" s="2" t="s">
        <v>13</v>
      </c>
      <c r="D24" s="2" t="s">
        <v>19</v>
      </c>
      <c r="E24" t="s">
        <v>1385</v>
      </c>
      <c r="F24" s="6">
        <v>10</v>
      </c>
      <c r="G24" s="9">
        <v>19</v>
      </c>
      <c r="H24" s="3">
        <f t="shared" si="0"/>
        <v>190</v>
      </c>
      <c r="I24" s="3" t="str">
        <f t="shared" si="1"/>
        <v>EGY-zan pin assuf S.A.E.-19,00 €</v>
      </c>
      <c r="J24" s="3" t="str">
        <f t="shared" si="2"/>
        <v>590</v>
      </c>
      <c r="K24" s="3"/>
      <c r="L24" s="14"/>
      <c r="M24" s="15"/>
      <c r="N24" s="15"/>
      <c r="O24" s="15"/>
      <c r="P24" s="15"/>
      <c r="Q24" s="16"/>
    </row>
    <row r="25" spans="1:17" ht="12.75" customHeight="1" x14ac:dyDescent="0.3">
      <c r="A25" s="2">
        <v>24</v>
      </c>
      <c r="B25" s="2" t="s">
        <v>22</v>
      </c>
      <c r="C25" s="2" t="s">
        <v>13</v>
      </c>
      <c r="D25" s="2" t="s">
        <v>19</v>
      </c>
      <c r="E25" s="2" t="s">
        <v>9</v>
      </c>
      <c r="F25" s="6">
        <v>0</v>
      </c>
      <c r="G25" s="9">
        <v>25</v>
      </c>
      <c r="H25" s="3" t="str">
        <f t="shared" si="0"/>
        <v/>
      </c>
      <c r="I25" s="3" t="str">
        <f t="shared" si="1"/>
        <v>EGY-zan pin assuf S.A.E.-25,00 €</v>
      </c>
      <c r="J25" s="3" t="str">
        <f t="shared" si="2"/>
        <v>590</v>
      </c>
      <c r="K25" s="3"/>
      <c r="L25" s="17"/>
      <c r="M25" s="18"/>
      <c r="N25" s="18"/>
      <c r="O25" s="18"/>
      <c r="P25" s="18"/>
      <c r="Q25" s="19"/>
    </row>
    <row r="26" spans="1:17" ht="12.75" customHeight="1" x14ac:dyDescent="0.3">
      <c r="A26" s="2">
        <v>25</v>
      </c>
      <c r="B26" s="2" t="s">
        <v>22</v>
      </c>
      <c r="C26" s="2" t="s">
        <v>13</v>
      </c>
      <c r="D26" s="2" t="s">
        <v>19</v>
      </c>
      <c r="E26" t="s">
        <v>1385</v>
      </c>
      <c r="F26" s="6">
        <v>10</v>
      </c>
      <c r="G26" s="9">
        <v>26</v>
      </c>
      <c r="H26" s="3">
        <f t="shared" si="0"/>
        <v>260</v>
      </c>
      <c r="I26" s="3" t="str">
        <f t="shared" si="1"/>
        <v>EGY-zan pin assuf S.A.E.-26,00 €</v>
      </c>
      <c r="J26" s="3" t="str">
        <f t="shared" si="2"/>
        <v>590</v>
      </c>
      <c r="K26" s="3"/>
      <c r="L26" s="4"/>
      <c r="M26" s="4"/>
      <c r="N26" s="4"/>
      <c r="O26" s="4"/>
      <c r="P26" s="4"/>
    </row>
    <row r="27" spans="1:17" ht="12.75" customHeight="1" x14ac:dyDescent="0.3">
      <c r="A27" s="2">
        <v>26</v>
      </c>
      <c r="B27" s="2" t="s">
        <v>23</v>
      </c>
      <c r="C27" s="2" t="s">
        <v>13</v>
      </c>
      <c r="D27" s="2" t="s">
        <v>12</v>
      </c>
      <c r="E27" t="s">
        <v>1385</v>
      </c>
      <c r="F27" s="6">
        <v>30</v>
      </c>
      <c r="G27" s="9">
        <v>16</v>
      </c>
      <c r="H27" s="3">
        <f t="shared" si="0"/>
        <v>480</v>
      </c>
      <c r="I27" s="3" t="str">
        <f t="shared" si="1"/>
        <v>EGY-ccc order-16,00 €</v>
      </c>
      <c r="J27" s="3" t="str">
        <f t="shared" si="2"/>
        <v>198</v>
      </c>
      <c r="K27" s="3"/>
      <c r="L27" s="4"/>
      <c r="M27" s="4"/>
      <c r="N27" s="4"/>
      <c r="O27" s="4"/>
      <c r="P27" s="4"/>
    </row>
    <row r="28" spans="1:17" ht="12.75" customHeight="1" x14ac:dyDescent="0.3">
      <c r="A28" s="2">
        <v>27</v>
      </c>
      <c r="B28" s="2" t="s">
        <v>23</v>
      </c>
      <c r="C28" s="2" t="s">
        <v>13</v>
      </c>
      <c r="D28" s="2" t="s">
        <v>12</v>
      </c>
      <c r="E28" s="2" t="s">
        <v>9</v>
      </c>
      <c r="F28" s="6">
        <v>0</v>
      </c>
      <c r="G28" s="9">
        <v>37</v>
      </c>
      <c r="H28" s="3" t="str">
        <f t="shared" si="0"/>
        <v/>
      </c>
      <c r="I28" s="3" t="str">
        <f t="shared" si="1"/>
        <v>EGY-ccc order-37,00 €</v>
      </c>
      <c r="J28" s="3" t="str">
        <f t="shared" si="2"/>
        <v>198</v>
      </c>
      <c r="K28" s="3"/>
      <c r="L28" s="4"/>
      <c r="M28" s="4"/>
      <c r="N28" s="4"/>
      <c r="O28" s="4"/>
      <c r="P28" s="4"/>
    </row>
    <row r="29" spans="1:17" ht="12.75" customHeight="1" x14ac:dyDescent="0.3">
      <c r="A29" s="2">
        <v>28</v>
      </c>
      <c r="B29" s="2" t="s">
        <v>23</v>
      </c>
      <c r="C29" s="2" t="s">
        <v>13</v>
      </c>
      <c r="D29" s="2" t="s">
        <v>12</v>
      </c>
      <c r="E29" t="s">
        <v>1385</v>
      </c>
      <c r="F29" s="6">
        <v>20</v>
      </c>
      <c r="G29" s="9">
        <v>20</v>
      </c>
      <c r="H29" s="3">
        <f t="shared" si="0"/>
        <v>400</v>
      </c>
      <c r="I29" s="3" t="str">
        <f t="shared" si="1"/>
        <v>EGY-ccc order-20,00 €</v>
      </c>
      <c r="J29" s="3" t="str">
        <f t="shared" si="2"/>
        <v>198</v>
      </c>
      <c r="K29" s="3"/>
      <c r="L29" s="4"/>
      <c r="M29" s="4"/>
      <c r="N29" s="4"/>
      <c r="O29" s="4"/>
      <c r="P29" s="4"/>
    </row>
    <row r="30" spans="1:17" ht="12.75" customHeight="1" x14ac:dyDescent="0.3">
      <c r="A30" s="2">
        <v>31</v>
      </c>
      <c r="B30" s="2" t="s">
        <v>24</v>
      </c>
      <c r="C30" s="2" t="s">
        <v>13</v>
      </c>
      <c r="D30" s="2" t="s">
        <v>19</v>
      </c>
      <c r="E30" s="2" t="s">
        <v>9</v>
      </c>
      <c r="F30" s="6">
        <v>0</v>
      </c>
      <c r="G30" s="9">
        <v>15</v>
      </c>
      <c r="H30" s="3" t="str">
        <f t="shared" si="0"/>
        <v/>
      </c>
      <c r="I30" s="3" t="str">
        <f t="shared" si="1"/>
        <v>EGY-zan pin assuf S.A.E.-15,00 €</v>
      </c>
      <c r="J30" s="3" t="str">
        <f t="shared" si="2"/>
        <v>950</v>
      </c>
      <c r="K30" s="3"/>
      <c r="L30" s="4"/>
      <c r="M30" s="4"/>
      <c r="N30" s="4"/>
      <c r="O30" s="4"/>
      <c r="P30" s="4"/>
    </row>
    <row r="31" spans="1:17" ht="12.75" customHeight="1" x14ac:dyDescent="0.3">
      <c r="A31" s="2">
        <v>32</v>
      </c>
      <c r="B31" s="2" t="s">
        <v>24</v>
      </c>
      <c r="C31" s="2" t="s">
        <v>13</v>
      </c>
      <c r="D31" s="2" t="s">
        <v>19</v>
      </c>
      <c r="E31" t="s">
        <v>1385</v>
      </c>
      <c r="F31" s="6">
        <v>30</v>
      </c>
      <c r="G31" s="9">
        <v>27</v>
      </c>
      <c r="H31" s="3">
        <f t="shared" si="0"/>
        <v>810</v>
      </c>
      <c r="I31" s="3" t="str">
        <f t="shared" si="1"/>
        <v>EGY-zan pin assuf S.A.E.-27,00 €</v>
      </c>
      <c r="J31" s="3" t="str">
        <f t="shared" si="2"/>
        <v>950</v>
      </c>
      <c r="K31" s="3"/>
      <c r="L31" s="4"/>
      <c r="M31" s="4"/>
      <c r="N31" s="4"/>
      <c r="O31" s="4"/>
      <c r="P31" s="4"/>
    </row>
    <row r="32" spans="1:17" ht="12.75" customHeight="1" x14ac:dyDescent="0.3">
      <c r="A32" s="2">
        <v>33</v>
      </c>
      <c r="B32" s="2" t="s">
        <v>24</v>
      </c>
      <c r="C32" s="2" t="s">
        <v>13</v>
      </c>
      <c r="D32" s="2" t="s">
        <v>19</v>
      </c>
      <c r="E32" t="s">
        <v>1385</v>
      </c>
      <c r="F32" s="6">
        <v>20</v>
      </c>
      <c r="G32" s="9">
        <v>13</v>
      </c>
      <c r="H32" s="3">
        <f t="shared" si="0"/>
        <v>260</v>
      </c>
      <c r="I32" s="3" t="str">
        <f t="shared" si="1"/>
        <v>EGY-zan pin assuf S.A.E.-13,00 €</v>
      </c>
      <c r="J32" s="3" t="str">
        <f t="shared" si="2"/>
        <v>950</v>
      </c>
      <c r="K32" s="3"/>
      <c r="L32" s="4"/>
      <c r="M32" s="4"/>
      <c r="N32" s="4"/>
      <c r="O32" s="4"/>
      <c r="P32" s="4"/>
    </row>
    <row r="33" spans="1:16" ht="12.75" customHeight="1" x14ac:dyDescent="0.3">
      <c r="A33" s="2">
        <v>34</v>
      </c>
      <c r="B33" s="2" t="s">
        <v>24</v>
      </c>
      <c r="C33" s="2" t="s">
        <v>13</v>
      </c>
      <c r="D33" s="2" t="s">
        <v>19</v>
      </c>
      <c r="E33" t="s">
        <v>1385</v>
      </c>
      <c r="F33" s="6">
        <v>10</v>
      </c>
      <c r="G33" s="9">
        <v>24</v>
      </c>
      <c r="H33" s="3">
        <f t="shared" si="0"/>
        <v>240</v>
      </c>
      <c r="I33" s="3" t="str">
        <f t="shared" si="1"/>
        <v>EGY-zan pin assuf S.A.E.-24,00 €</v>
      </c>
      <c r="J33" s="3" t="str">
        <f t="shared" si="2"/>
        <v>950</v>
      </c>
      <c r="K33" s="3"/>
      <c r="L33" s="4"/>
      <c r="M33" s="4"/>
      <c r="N33" s="4"/>
      <c r="O33" s="4"/>
      <c r="P33" s="4"/>
    </row>
    <row r="34" spans="1:16" ht="12.75" customHeight="1" x14ac:dyDescent="0.3">
      <c r="A34" s="2">
        <v>35</v>
      </c>
      <c r="B34" s="2" t="s">
        <v>25</v>
      </c>
      <c r="C34" s="24" t="s">
        <v>13</v>
      </c>
      <c r="D34" s="2" t="s">
        <v>26</v>
      </c>
      <c r="E34" s="2" t="s">
        <v>9</v>
      </c>
      <c r="F34" s="6">
        <v>0</v>
      </c>
      <c r="G34" s="9">
        <v>32</v>
      </c>
      <c r="H34" s="3" t="str">
        <f t="shared" si="0"/>
        <v/>
      </c>
      <c r="I34" s="3" t="str">
        <f t="shared" si="1"/>
        <v>EGY-order For Trading SARL-32,00 €</v>
      </c>
      <c r="J34" s="3" t="str">
        <f t="shared" si="2"/>
        <v>065</v>
      </c>
      <c r="K34" s="3"/>
      <c r="L34" s="4"/>
      <c r="M34" s="4"/>
      <c r="N34" s="4"/>
      <c r="O34" s="4"/>
      <c r="P34" s="4"/>
    </row>
    <row r="35" spans="1:16" ht="12.75" customHeight="1" x14ac:dyDescent="0.3">
      <c r="A35" s="2">
        <v>36</v>
      </c>
      <c r="B35" s="2" t="s">
        <v>27</v>
      </c>
      <c r="C35" s="2" t="s">
        <v>13</v>
      </c>
      <c r="D35" s="2" t="s">
        <v>12</v>
      </c>
      <c r="E35" t="s">
        <v>1385</v>
      </c>
      <c r="F35" s="6">
        <v>30</v>
      </c>
      <c r="G35" s="9">
        <v>15</v>
      </c>
      <c r="H35" s="3">
        <f t="shared" si="0"/>
        <v>450</v>
      </c>
      <c r="I35" s="3" t="str">
        <f t="shared" si="1"/>
        <v>EGY-ccc order-15,00 €</v>
      </c>
      <c r="J35" s="3" t="str">
        <f t="shared" si="2"/>
        <v>627</v>
      </c>
      <c r="K35" s="3"/>
      <c r="L35" s="4"/>
      <c r="M35" s="4"/>
      <c r="N35" s="4"/>
      <c r="O35" s="4"/>
      <c r="P35" s="4"/>
    </row>
    <row r="36" spans="1:16" ht="12.75" customHeight="1" x14ac:dyDescent="0.3">
      <c r="A36" s="2">
        <v>37</v>
      </c>
      <c r="B36" s="2" t="s">
        <v>27</v>
      </c>
      <c r="C36" s="2" t="s">
        <v>13</v>
      </c>
      <c r="D36" s="2" t="s">
        <v>12</v>
      </c>
      <c r="E36" t="s">
        <v>1385</v>
      </c>
      <c r="F36" s="6">
        <v>30</v>
      </c>
      <c r="G36" s="9">
        <v>25</v>
      </c>
      <c r="H36" s="3">
        <f t="shared" si="0"/>
        <v>750</v>
      </c>
      <c r="I36" s="3" t="str">
        <f t="shared" si="1"/>
        <v>EGY-ccc order-25,00 €</v>
      </c>
      <c r="J36" s="3" t="str">
        <f t="shared" si="2"/>
        <v>627</v>
      </c>
      <c r="K36" s="3"/>
      <c r="L36" s="4"/>
      <c r="M36" s="4"/>
      <c r="N36" s="4"/>
      <c r="O36" s="4"/>
      <c r="P36" s="4"/>
    </row>
    <row r="37" spans="1:16" ht="12.75" customHeight="1" x14ac:dyDescent="0.3">
      <c r="A37" s="2">
        <v>38</v>
      </c>
      <c r="B37" s="2" t="s">
        <v>27</v>
      </c>
      <c r="C37" s="2" t="s">
        <v>13</v>
      </c>
      <c r="D37" s="2" t="s">
        <v>12</v>
      </c>
      <c r="E37" s="2" t="s">
        <v>9</v>
      </c>
      <c r="F37" s="6">
        <v>0</v>
      </c>
      <c r="G37" s="9">
        <v>10</v>
      </c>
      <c r="H37" s="3" t="str">
        <f t="shared" si="0"/>
        <v/>
      </c>
      <c r="I37" s="3" t="str">
        <f t="shared" si="1"/>
        <v>EGY-ccc order-10,00 €</v>
      </c>
      <c r="J37" s="3" t="str">
        <f t="shared" si="2"/>
        <v>627</v>
      </c>
      <c r="K37" s="3"/>
      <c r="L37" s="4"/>
      <c r="M37" s="4"/>
      <c r="N37" s="4"/>
      <c r="O37" s="4"/>
      <c r="P37" s="4"/>
    </row>
    <row r="38" spans="1:16" ht="12.75" customHeight="1" x14ac:dyDescent="0.3">
      <c r="A38" s="2">
        <v>39</v>
      </c>
      <c r="B38" s="2" t="s">
        <v>27</v>
      </c>
      <c r="C38" s="2" t="s">
        <v>13</v>
      </c>
      <c r="D38" s="2" t="s">
        <v>12</v>
      </c>
      <c r="E38" t="s">
        <v>1385</v>
      </c>
      <c r="F38" s="6">
        <v>20</v>
      </c>
      <c r="G38" s="9">
        <v>32</v>
      </c>
      <c r="H38" s="3">
        <f t="shared" si="0"/>
        <v>640</v>
      </c>
      <c r="I38" s="3" t="str">
        <f t="shared" si="1"/>
        <v>EGY-ccc order-32,00 €</v>
      </c>
      <c r="J38" s="3" t="str">
        <f t="shared" si="2"/>
        <v>627</v>
      </c>
      <c r="K38" s="3"/>
      <c r="L38" s="4"/>
      <c r="M38" s="4"/>
      <c r="N38" s="4"/>
      <c r="O38" s="4"/>
      <c r="P38" s="4"/>
    </row>
    <row r="39" spans="1:16" ht="12.75" customHeight="1" x14ac:dyDescent="0.3">
      <c r="A39" s="2">
        <v>40</v>
      </c>
      <c r="B39" s="2" t="s">
        <v>28</v>
      </c>
      <c r="C39" s="2" t="s">
        <v>13</v>
      </c>
      <c r="D39" s="2" t="s">
        <v>12</v>
      </c>
      <c r="E39" t="s">
        <v>1385</v>
      </c>
      <c r="F39" s="6">
        <v>30</v>
      </c>
      <c r="G39" s="9">
        <v>10</v>
      </c>
      <c r="H39" s="3">
        <f t="shared" si="0"/>
        <v>300</v>
      </c>
      <c r="I39" s="3" t="str">
        <f t="shared" si="1"/>
        <v>EGY-ccc order-10,00 €</v>
      </c>
      <c r="J39" s="3" t="str">
        <f t="shared" si="2"/>
        <v>301</v>
      </c>
      <c r="K39" s="3"/>
      <c r="L39" s="4"/>
      <c r="M39" s="4"/>
      <c r="N39" s="4"/>
      <c r="O39" s="4"/>
      <c r="P39" s="4"/>
    </row>
    <row r="40" spans="1:16" ht="12.75" customHeight="1" x14ac:dyDescent="0.3">
      <c r="A40" s="2">
        <v>41</v>
      </c>
      <c r="B40" s="2" t="s">
        <v>28</v>
      </c>
      <c r="C40" s="2" t="s">
        <v>13</v>
      </c>
      <c r="D40" s="2" t="s">
        <v>12</v>
      </c>
      <c r="E40" t="s">
        <v>1385</v>
      </c>
      <c r="F40" s="6">
        <v>30</v>
      </c>
      <c r="G40" s="9">
        <v>25</v>
      </c>
      <c r="H40" s="3">
        <f t="shared" si="0"/>
        <v>750</v>
      </c>
      <c r="I40" s="3" t="str">
        <f t="shared" si="1"/>
        <v>EGY-ccc order-25,00 €</v>
      </c>
      <c r="J40" s="3" t="str">
        <f t="shared" si="2"/>
        <v>301</v>
      </c>
      <c r="K40" s="3"/>
      <c r="L40" s="4"/>
      <c r="M40" s="4"/>
      <c r="N40" s="4"/>
      <c r="O40" s="4"/>
      <c r="P40" s="4"/>
    </row>
    <row r="41" spans="1:16" ht="12.75" customHeight="1" x14ac:dyDescent="0.3">
      <c r="A41" s="2">
        <v>42</v>
      </c>
      <c r="B41" s="2" t="s">
        <v>28</v>
      </c>
      <c r="C41" s="2" t="s">
        <v>13</v>
      </c>
      <c r="D41" s="2" t="s">
        <v>12</v>
      </c>
      <c r="E41" s="2" t="s">
        <v>9</v>
      </c>
      <c r="F41" s="6">
        <v>0</v>
      </c>
      <c r="G41" s="9">
        <v>10</v>
      </c>
      <c r="H41" s="3" t="str">
        <f t="shared" si="0"/>
        <v/>
      </c>
      <c r="I41" s="3" t="str">
        <f t="shared" si="1"/>
        <v>EGY-ccc order-10,00 €</v>
      </c>
      <c r="J41" s="3" t="str">
        <f t="shared" si="2"/>
        <v>301</v>
      </c>
      <c r="K41" s="3"/>
      <c r="L41" s="4"/>
      <c r="M41" s="4"/>
      <c r="N41" s="4"/>
      <c r="O41" s="4"/>
      <c r="P41" s="4"/>
    </row>
    <row r="42" spans="1:16" ht="12.75" customHeight="1" x14ac:dyDescent="0.3">
      <c r="A42" s="2">
        <v>43</v>
      </c>
      <c r="B42" s="2" t="s">
        <v>29</v>
      </c>
      <c r="C42" s="2" t="s">
        <v>13</v>
      </c>
      <c r="D42" s="2" t="s">
        <v>19</v>
      </c>
      <c r="E42" t="s">
        <v>1385</v>
      </c>
      <c r="F42" s="6">
        <v>20</v>
      </c>
      <c r="G42" s="9">
        <v>15</v>
      </c>
      <c r="H42" s="3">
        <f t="shared" si="0"/>
        <v>300</v>
      </c>
      <c r="I42" s="3" t="str">
        <f t="shared" si="1"/>
        <v>EGY-zan pin assuf S.A.E.-15,00 €</v>
      </c>
      <c r="J42" s="3" t="str">
        <f t="shared" si="2"/>
        <v>437</v>
      </c>
      <c r="K42" s="3"/>
      <c r="L42" s="4"/>
      <c r="M42" s="4"/>
      <c r="N42" s="4"/>
      <c r="O42" s="4"/>
      <c r="P42" s="4"/>
    </row>
    <row r="43" spans="1:16" ht="12.75" customHeight="1" x14ac:dyDescent="0.3">
      <c r="A43" s="2">
        <v>44</v>
      </c>
      <c r="B43" s="2" t="s">
        <v>29</v>
      </c>
      <c r="C43" s="2" t="s">
        <v>13</v>
      </c>
      <c r="D43" s="2" t="s">
        <v>19</v>
      </c>
      <c r="E43" t="s">
        <v>1385</v>
      </c>
      <c r="F43" s="6">
        <v>10</v>
      </c>
      <c r="G43" s="9">
        <v>34</v>
      </c>
      <c r="H43" s="3">
        <f t="shared" si="0"/>
        <v>340</v>
      </c>
      <c r="I43" s="3" t="str">
        <f t="shared" si="1"/>
        <v>EGY-zan pin assuf S.A.E.-34,00 €</v>
      </c>
      <c r="J43" s="3" t="str">
        <f t="shared" si="2"/>
        <v>437</v>
      </c>
      <c r="K43" s="3"/>
      <c r="L43" s="4"/>
      <c r="M43" s="4"/>
      <c r="N43" s="4"/>
      <c r="O43" s="4"/>
      <c r="P43" s="4"/>
    </row>
    <row r="44" spans="1:16" ht="12.75" customHeight="1" x14ac:dyDescent="0.3">
      <c r="A44" s="2">
        <v>45</v>
      </c>
      <c r="B44" s="2" t="s">
        <v>29</v>
      </c>
      <c r="C44" s="2" t="s">
        <v>13</v>
      </c>
      <c r="D44" s="2" t="s">
        <v>19</v>
      </c>
      <c r="E44" s="2" t="s">
        <v>9</v>
      </c>
      <c r="F44" s="6">
        <v>0</v>
      </c>
      <c r="G44" s="9">
        <v>35</v>
      </c>
      <c r="H44" s="3" t="str">
        <f t="shared" si="0"/>
        <v/>
      </c>
      <c r="I44" s="3" t="str">
        <f t="shared" si="1"/>
        <v>EGY-zan pin assuf S.A.E.-35,00 €</v>
      </c>
      <c r="J44" s="3" t="str">
        <f t="shared" si="2"/>
        <v>437</v>
      </c>
      <c r="K44" s="3"/>
      <c r="L44" s="4"/>
      <c r="M44" s="4"/>
      <c r="N44" s="4"/>
      <c r="O44" s="4"/>
      <c r="P44" s="4"/>
    </row>
    <row r="45" spans="1:16" ht="12.75" customHeight="1" x14ac:dyDescent="0.3">
      <c r="A45" s="2">
        <v>46</v>
      </c>
      <c r="B45" s="2" t="s">
        <v>29</v>
      </c>
      <c r="C45" s="2" t="s">
        <v>13</v>
      </c>
      <c r="D45" s="2" t="s">
        <v>19</v>
      </c>
      <c r="E45" t="s">
        <v>1385</v>
      </c>
      <c r="F45" s="6">
        <v>10</v>
      </c>
      <c r="G45" s="9">
        <v>16</v>
      </c>
      <c r="H45" s="3">
        <f t="shared" si="0"/>
        <v>160</v>
      </c>
      <c r="I45" s="3" t="str">
        <f t="shared" si="1"/>
        <v>EGY-zan pin assuf S.A.E.-16,00 €</v>
      </c>
      <c r="J45" s="3" t="str">
        <f t="shared" si="2"/>
        <v>437</v>
      </c>
      <c r="K45" s="3"/>
      <c r="L45" s="4"/>
      <c r="M45" s="4"/>
      <c r="N45" s="4"/>
      <c r="O45" s="4"/>
      <c r="P45" s="4"/>
    </row>
    <row r="46" spans="1:16" ht="12.75" customHeight="1" x14ac:dyDescent="0.3">
      <c r="A46" s="2">
        <v>48</v>
      </c>
      <c r="B46" s="2" t="s">
        <v>30</v>
      </c>
      <c r="C46" s="2" t="s">
        <v>7</v>
      </c>
      <c r="D46" s="2" t="s">
        <v>31</v>
      </c>
      <c r="E46" t="s">
        <v>1385</v>
      </c>
      <c r="F46" s="6">
        <v>20</v>
      </c>
      <c r="G46" s="9">
        <v>34</v>
      </c>
      <c r="H46" s="3">
        <f t="shared" si="0"/>
        <v>680</v>
      </c>
      <c r="I46" s="3" t="str">
        <f t="shared" si="1"/>
        <v>ITA-zan VETRI-34,00 €</v>
      </c>
      <c r="J46" s="3" t="str">
        <f t="shared" si="2"/>
        <v>662</v>
      </c>
      <c r="K46" s="3"/>
      <c r="L46" s="4"/>
      <c r="M46" s="4"/>
      <c r="N46" s="4"/>
      <c r="O46" s="4"/>
      <c r="P46" s="4"/>
    </row>
    <row r="47" spans="1:16" ht="12.75" customHeight="1" x14ac:dyDescent="0.3">
      <c r="A47" s="2">
        <v>49</v>
      </c>
      <c r="B47" s="2" t="s">
        <v>30</v>
      </c>
      <c r="C47" s="2" t="s">
        <v>7</v>
      </c>
      <c r="D47" s="2" t="s">
        <v>31</v>
      </c>
      <c r="E47" t="s">
        <v>1385</v>
      </c>
      <c r="F47" s="6">
        <v>10</v>
      </c>
      <c r="G47" s="9">
        <v>17</v>
      </c>
      <c r="H47" s="3">
        <f t="shared" si="0"/>
        <v>170</v>
      </c>
      <c r="I47" s="3" t="str">
        <f t="shared" si="1"/>
        <v>ITA-zan VETRI-17,00 €</v>
      </c>
      <c r="J47" s="3" t="str">
        <f t="shared" si="2"/>
        <v>662</v>
      </c>
      <c r="K47" s="3"/>
      <c r="L47" s="4"/>
      <c r="M47" s="4"/>
      <c r="N47" s="4"/>
      <c r="O47" s="4"/>
      <c r="P47" s="4"/>
    </row>
    <row r="48" spans="1:16" ht="12.75" customHeight="1" x14ac:dyDescent="0.3">
      <c r="A48" s="2">
        <v>50</v>
      </c>
      <c r="B48" s="2" t="s">
        <v>30</v>
      </c>
      <c r="C48" s="2" t="s">
        <v>7</v>
      </c>
      <c r="D48" s="2" t="s">
        <v>31</v>
      </c>
      <c r="E48" t="s">
        <v>1385</v>
      </c>
      <c r="F48" s="6">
        <v>30</v>
      </c>
      <c r="G48" s="9">
        <v>24</v>
      </c>
      <c r="H48" s="3">
        <f t="shared" si="0"/>
        <v>720</v>
      </c>
      <c r="I48" s="3" t="str">
        <f t="shared" si="1"/>
        <v>ITA-zan VETRI-24,00 €</v>
      </c>
      <c r="J48" s="3" t="str">
        <f t="shared" si="2"/>
        <v>662</v>
      </c>
      <c r="K48" s="3"/>
      <c r="L48" s="4"/>
      <c r="M48" s="4"/>
      <c r="N48" s="4"/>
      <c r="O48" s="4"/>
      <c r="P48" s="4"/>
    </row>
    <row r="49" spans="1:16" ht="12.75" customHeight="1" x14ac:dyDescent="0.3">
      <c r="A49" s="2">
        <v>51</v>
      </c>
      <c r="B49" s="2" t="s">
        <v>30</v>
      </c>
      <c r="C49" s="2" t="s">
        <v>7</v>
      </c>
      <c r="D49" s="2" t="s">
        <v>31</v>
      </c>
      <c r="E49" s="2" t="s">
        <v>9</v>
      </c>
      <c r="F49" s="6">
        <v>0</v>
      </c>
      <c r="G49" s="9">
        <v>29</v>
      </c>
      <c r="H49" s="3" t="str">
        <f t="shared" si="0"/>
        <v/>
      </c>
      <c r="I49" s="3" t="str">
        <f t="shared" si="1"/>
        <v>ITA-zan VETRI-29,00 €</v>
      </c>
      <c r="J49" s="3" t="str">
        <f t="shared" si="2"/>
        <v>662</v>
      </c>
      <c r="K49" s="3"/>
      <c r="L49" s="4"/>
      <c r="M49" s="4"/>
      <c r="N49" s="4"/>
      <c r="O49" s="4"/>
      <c r="P49" s="4"/>
    </row>
    <row r="50" spans="1:16" ht="12.75" customHeight="1" x14ac:dyDescent="0.3">
      <c r="A50" s="2">
        <v>52</v>
      </c>
      <c r="B50" s="2" t="s">
        <v>32</v>
      </c>
      <c r="C50" s="24" t="s">
        <v>13</v>
      </c>
      <c r="D50" s="2" t="s">
        <v>15</v>
      </c>
      <c r="E50" s="2" t="s">
        <v>9</v>
      </c>
      <c r="F50" s="6">
        <v>0</v>
      </c>
      <c r="G50" s="9">
        <v>13</v>
      </c>
      <c r="H50" s="3" t="str">
        <f t="shared" si="0"/>
        <v/>
      </c>
      <c r="I50" s="3" t="str">
        <f t="shared" si="1"/>
        <v>EGY-EGYPTIAN SAE-13,00 €</v>
      </c>
      <c r="J50" s="3" t="str">
        <f t="shared" si="2"/>
        <v>771</v>
      </c>
      <c r="K50" s="3"/>
      <c r="L50" s="4"/>
      <c r="M50" s="4"/>
      <c r="N50" s="4"/>
      <c r="O50" s="4"/>
      <c r="P50" s="4"/>
    </row>
    <row r="51" spans="1:16" ht="12.75" customHeight="1" x14ac:dyDescent="0.3">
      <c r="A51" s="2">
        <v>53</v>
      </c>
      <c r="B51" s="2" t="s">
        <v>33</v>
      </c>
      <c r="C51" s="24" t="s">
        <v>13</v>
      </c>
      <c r="D51" s="2" t="s">
        <v>15</v>
      </c>
      <c r="E51" t="s">
        <v>1385</v>
      </c>
      <c r="F51" s="6">
        <v>20</v>
      </c>
      <c r="G51" s="9">
        <v>34</v>
      </c>
      <c r="H51" s="3">
        <f t="shared" si="0"/>
        <v>680</v>
      </c>
      <c r="I51" s="3" t="str">
        <f t="shared" si="1"/>
        <v>EGY-EGYPTIAN SAE-34,00 €</v>
      </c>
      <c r="J51" s="3" t="str">
        <f t="shared" si="2"/>
        <v>213</v>
      </c>
      <c r="K51" s="3"/>
      <c r="L51" s="4"/>
      <c r="M51" s="4"/>
      <c r="N51" s="4"/>
      <c r="O51" s="4"/>
      <c r="P51" s="4"/>
    </row>
    <row r="52" spans="1:16" ht="12.75" customHeight="1" x14ac:dyDescent="0.3">
      <c r="A52" s="2">
        <v>54</v>
      </c>
      <c r="B52" s="2" t="s">
        <v>33</v>
      </c>
      <c r="C52" s="24" t="s">
        <v>13</v>
      </c>
      <c r="D52" s="2" t="s">
        <v>15</v>
      </c>
      <c r="E52" s="2" t="s">
        <v>9</v>
      </c>
      <c r="F52" s="6">
        <v>0</v>
      </c>
      <c r="G52" s="9">
        <v>33</v>
      </c>
      <c r="H52" s="3" t="str">
        <f t="shared" si="0"/>
        <v/>
      </c>
      <c r="I52" s="3" t="str">
        <f t="shared" si="1"/>
        <v>EGY-EGYPTIAN SAE-33,00 €</v>
      </c>
      <c r="J52" s="3" t="str">
        <f t="shared" si="2"/>
        <v>213</v>
      </c>
      <c r="K52" s="3"/>
      <c r="L52" s="4"/>
      <c r="M52" s="4"/>
      <c r="N52" s="4"/>
      <c r="O52" s="4"/>
      <c r="P52" s="4"/>
    </row>
    <row r="53" spans="1:16" ht="12.75" customHeight="1" x14ac:dyDescent="0.3">
      <c r="A53" s="2">
        <v>55</v>
      </c>
      <c r="B53" s="2" t="s">
        <v>34</v>
      </c>
      <c r="C53" s="2" t="s">
        <v>13</v>
      </c>
      <c r="D53" s="2" t="s">
        <v>12</v>
      </c>
      <c r="E53" t="s">
        <v>1385</v>
      </c>
      <c r="F53" s="6">
        <v>10</v>
      </c>
      <c r="G53" s="9">
        <v>24</v>
      </c>
      <c r="H53" s="3">
        <f t="shared" si="0"/>
        <v>240</v>
      </c>
      <c r="I53" s="3" t="str">
        <f t="shared" si="1"/>
        <v>EGY-ccc order-24,00 €</v>
      </c>
      <c r="J53" s="3" t="str">
        <f t="shared" si="2"/>
        <v>005</v>
      </c>
      <c r="K53" s="3"/>
      <c r="L53" s="4"/>
      <c r="M53" s="4"/>
      <c r="N53" s="4"/>
      <c r="O53" s="4"/>
      <c r="P53" s="4"/>
    </row>
    <row r="54" spans="1:16" ht="12.75" customHeight="1" x14ac:dyDescent="0.3">
      <c r="A54" s="2">
        <v>56</v>
      </c>
      <c r="B54" s="2" t="s">
        <v>34</v>
      </c>
      <c r="C54" s="2" t="s">
        <v>13</v>
      </c>
      <c r="D54" s="2" t="s">
        <v>12</v>
      </c>
      <c r="E54" t="s">
        <v>1385</v>
      </c>
      <c r="F54" s="6">
        <v>30</v>
      </c>
      <c r="G54" s="9">
        <v>10</v>
      </c>
      <c r="H54" s="3">
        <f t="shared" si="0"/>
        <v>300</v>
      </c>
      <c r="I54" s="3" t="str">
        <f t="shared" si="1"/>
        <v>EGY-ccc order-10,00 €</v>
      </c>
      <c r="J54" s="3" t="str">
        <f t="shared" si="2"/>
        <v>005</v>
      </c>
      <c r="K54" s="3"/>
      <c r="L54" s="4"/>
      <c r="M54" s="4"/>
      <c r="N54" s="4"/>
      <c r="O54" s="4"/>
      <c r="P54" s="4"/>
    </row>
    <row r="55" spans="1:16" ht="12.75" customHeight="1" x14ac:dyDescent="0.3">
      <c r="A55" s="2">
        <v>57</v>
      </c>
      <c r="B55" s="2" t="s">
        <v>34</v>
      </c>
      <c r="C55" s="2" t="s">
        <v>13</v>
      </c>
      <c r="D55" s="2" t="s">
        <v>12</v>
      </c>
      <c r="E55" t="s">
        <v>1385</v>
      </c>
      <c r="F55" s="6">
        <v>30</v>
      </c>
      <c r="G55" s="9">
        <v>29</v>
      </c>
      <c r="H55" s="3">
        <f t="shared" si="0"/>
        <v>870</v>
      </c>
      <c r="I55" s="3" t="str">
        <f t="shared" si="1"/>
        <v>EGY-ccc order-29,00 €</v>
      </c>
      <c r="J55" s="3" t="str">
        <f t="shared" si="2"/>
        <v>005</v>
      </c>
      <c r="K55" s="3"/>
      <c r="L55" s="4"/>
      <c r="M55" s="4"/>
      <c r="N55" s="4"/>
      <c r="O55" s="4"/>
      <c r="P55" s="4"/>
    </row>
    <row r="56" spans="1:16" ht="12.75" customHeight="1" x14ac:dyDescent="0.3">
      <c r="A56" s="2">
        <v>58</v>
      </c>
      <c r="B56" s="2" t="s">
        <v>34</v>
      </c>
      <c r="C56" s="2" t="s">
        <v>13</v>
      </c>
      <c r="D56" s="2" t="s">
        <v>12</v>
      </c>
      <c r="E56" s="2" t="s">
        <v>9</v>
      </c>
      <c r="F56" s="6">
        <v>0</v>
      </c>
      <c r="G56" s="9">
        <v>23</v>
      </c>
      <c r="H56" s="3" t="str">
        <f t="shared" si="0"/>
        <v/>
      </c>
      <c r="I56" s="3" t="str">
        <f t="shared" si="1"/>
        <v>EGY-ccc order-23,00 €</v>
      </c>
      <c r="J56" s="3" t="str">
        <f t="shared" si="2"/>
        <v>005</v>
      </c>
      <c r="K56" s="3"/>
      <c r="L56" s="4"/>
      <c r="M56" s="4"/>
      <c r="N56" s="4"/>
      <c r="O56" s="4"/>
      <c r="P56" s="4"/>
    </row>
    <row r="57" spans="1:16" ht="12.75" customHeight="1" x14ac:dyDescent="0.3">
      <c r="A57" s="2">
        <v>59</v>
      </c>
      <c r="B57" s="2" t="s">
        <v>35</v>
      </c>
      <c r="C57" s="24" t="s">
        <v>13</v>
      </c>
      <c r="D57" s="2" t="s">
        <v>26</v>
      </c>
      <c r="E57" t="s">
        <v>1385</v>
      </c>
      <c r="F57" s="6">
        <v>20</v>
      </c>
      <c r="G57" s="9">
        <v>40</v>
      </c>
      <c r="H57" s="3">
        <f t="shared" si="0"/>
        <v>800</v>
      </c>
      <c r="I57" s="3" t="str">
        <f t="shared" si="1"/>
        <v>EGY-order For Trading SARL-40,00 €</v>
      </c>
      <c r="J57" s="3" t="str">
        <f t="shared" si="2"/>
        <v>041</v>
      </c>
      <c r="K57" s="3"/>
      <c r="L57" s="4"/>
      <c r="M57" s="4"/>
      <c r="N57" s="4"/>
      <c r="O57" s="4"/>
      <c r="P57" s="4"/>
    </row>
    <row r="58" spans="1:16" ht="12.75" customHeight="1" x14ac:dyDescent="0.3">
      <c r="A58" s="2">
        <v>60</v>
      </c>
      <c r="B58" s="2" t="s">
        <v>35</v>
      </c>
      <c r="C58" s="24" t="s">
        <v>13</v>
      </c>
      <c r="D58" s="2" t="s">
        <v>26</v>
      </c>
      <c r="E58" s="2" t="s">
        <v>9</v>
      </c>
      <c r="F58" s="6">
        <v>0</v>
      </c>
      <c r="G58" s="9">
        <v>26</v>
      </c>
      <c r="H58" s="3" t="str">
        <f t="shared" si="0"/>
        <v/>
      </c>
      <c r="I58" s="3" t="str">
        <f t="shared" si="1"/>
        <v>EGY-order For Trading SARL-26,00 €</v>
      </c>
      <c r="J58" s="3" t="str">
        <f t="shared" si="2"/>
        <v>041</v>
      </c>
      <c r="K58" s="3"/>
      <c r="L58" s="4"/>
      <c r="M58" s="4"/>
      <c r="N58" s="4"/>
      <c r="O58" s="4"/>
      <c r="P58" s="4"/>
    </row>
    <row r="59" spans="1:16" ht="12.75" customHeight="1" x14ac:dyDescent="0.3">
      <c r="A59" s="2">
        <v>61</v>
      </c>
      <c r="B59" s="2" t="s">
        <v>36</v>
      </c>
      <c r="C59" s="2" t="s">
        <v>7</v>
      </c>
      <c r="D59" s="2" t="s">
        <v>31</v>
      </c>
      <c r="E59" t="s">
        <v>1385</v>
      </c>
      <c r="F59" s="6">
        <v>10</v>
      </c>
      <c r="G59" s="9">
        <v>39</v>
      </c>
      <c r="H59" s="3">
        <f t="shared" si="0"/>
        <v>390</v>
      </c>
      <c r="I59" s="3" t="str">
        <f t="shared" si="1"/>
        <v>ITA-zan VETRI-39,00 €</v>
      </c>
      <c r="J59" s="3" t="str">
        <f t="shared" si="2"/>
        <v>214</v>
      </c>
      <c r="K59" s="3"/>
      <c r="L59" s="4"/>
      <c r="M59" s="4"/>
      <c r="N59" s="4"/>
      <c r="O59" s="4"/>
      <c r="P59" s="4"/>
    </row>
    <row r="60" spans="1:16" ht="12.75" customHeight="1" x14ac:dyDescent="0.3">
      <c r="A60" s="2">
        <v>62</v>
      </c>
      <c r="B60" s="2" t="s">
        <v>36</v>
      </c>
      <c r="C60" s="2" t="s">
        <v>7</v>
      </c>
      <c r="D60" s="2" t="s">
        <v>31</v>
      </c>
      <c r="E60" t="s">
        <v>1385</v>
      </c>
      <c r="F60" s="6">
        <v>20</v>
      </c>
      <c r="G60" s="9">
        <v>35</v>
      </c>
      <c r="H60" s="3">
        <f t="shared" si="0"/>
        <v>700</v>
      </c>
      <c r="I60" s="3" t="str">
        <f t="shared" si="1"/>
        <v>ITA-zan VETRI-35,00 €</v>
      </c>
      <c r="J60" s="3" t="str">
        <f t="shared" si="2"/>
        <v>214</v>
      </c>
      <c r="K60" s="3"/>
      <c r="L60" s="4"/>
      <c r="M60" s="4"/>
      <c r="N60" s="4"/>
      <c r="O60" s="4"/>
      <c r="P60" s="4"/>
    </row>
    <row r="61" spans="1:16" ht="12.75" customHeight="1" x14ac:dyDescent="0.3">
      <c r="A61" s="2">
        <v>63</v>
      </c>
      <c r="B61" s="2" t="s">
        <v>36</v>
      </c>
      <c r="C61" s="2" t="s">
        <v>7</v>
      </c>
      <c r="D61" s="2" t="s">
        <v>31</v>
      </c>
      <c r="E61" s="2" t="s">
        <v>9</v>
      </c>
      <c r="F61" s="6">
        <v>0</v>
      </c>
      <c r="G61" s="9">
        <v>10</v>
      </c>
      <c r="H61" s="3" t="str">
        <f t="shared" si="0"/>
        <v/>
      </c>
      <c r="I61" s="3" t="str">
        <f t="shared" si="1"/>
        <v>ITA-zan VETRI-10,00 €</v>
      </c>
      <c r="J61" s="3" t="str">
        <f t="shared" si="2"/>
        <v>214</v>
      </c>
      <c r="K61" s="3"/>
      <c r="L61" s="4"/>
      <c r="M61" s="4"/>
      <c r="N61" s="4"/>
      <c r="O61" s="4"/>
      <c r="P61" s="4"/>
    </row>
    <row r="62" spans="1:16" ht="12.75" customHeight="1" x14ac:dyDescent="0.3">
      <c r="A62" s="2">
        <v>64</v>
      </c>
      <c r="B62" s="2" t="s">
        <v>37</v>
      </c>
      <c r="C62" s="2" t="s">
        <v>7</v>
      </c>
      <c r="D62" s="2" t="s">
        <v>8</v>
      </c>
      <c r="E62" s="2" t="s">
        <v>9</v>
      </c>
      <c r="F62" s="6">
        <v>0</v>
      </c>
      <c r="G62" s="9">
        <v>22</v>
      </c>
      <c r="H62" s="3" t="str">
        <f t="shared" si="0"/>
        <v/>
      </c>
      <c r="I62" s="3" t="str">
        <f t="shared" si="1"/>
        <v>ITA-SG-22,00 €</v>
      </c>
      <c r="J62" s="3" t="str">
        <f t="shared" si="2"/>
        <v>362</v>
      </c>
      <c r="K62" s="3"/>
      <c r="L62" s="4"/>
      <c r="M62" s="4"/>
      <c r="N62" s="4"/>
      <c r="O62" s="4"/>
      <c r="P62" s="4"/>
    </row>
    <row r="63" spans="1:16" ht="12.75" customHeight="1" x14ac:dyDescent="0.3">
      <c r="A63" s="2">
        <v>65</v>
      </c>
      <c r="B63" s="2" t="s">
        <v>37</v>
      </c>
      <c r="C63" s="2" t="s">
        <v>7</v>
      </c>
      <c r="D63" s="2" t="s">
        <v>8</v>
      </c>
      <c r="E63" t="s">
        <v>1385</v>
      </c>
      <c r="F63" s="6">
        <v>10</v>
      </c>
      <c r="G63" s="9">
        <v>18</v>
      </c>
      <c r="H63" s="3">
        <f t="shared" si="0"/>
        <v>180</v>
      </c>
      <c r="I63" s="3" t="str">
        <f t="shared" si="1"/>
        <v>ITA-SG-18,00 €</v>
      </c>
      <c r="J63" s="3" t="str">
        <f t="shared" si="2"/>
        <v>362</v>
      </c>
      <c r="K63" s="3"/>
      <c r="L63" s="4"/>
      <c r="M63" s="4"/>
      <c r="N63" s="4"/>
      <c r="O63" s="4"/>
      <c r="P63" s="4"/>
    </row>
    <row r="64" spans="1:16" ht="12.75" customHeight="1" x14ac:dyDescent="0.3">
      <c r="A64" s="2">
        <v>66</v>
      </c>
      <c r="B64" s="2" t="s">
        <v>38</v>
      </c>
      <c r="C64" s="2" t="s">
        <v>13</v>
      </c>
      <c r="D64" s="2" t="s">
        <v>19</v>
      </c>
      <c r="E64" t="s">
        <v>1385</v>
      </c>
      <c r="F64" s="6">
        <v>20</v>
      </c>
      <c r="G64" s="9">
        <v>14</v>
      </c>
      <c r="H64" s="3">
        <f t="shared" si="0"/>
        <v>280</v>
      </c>
      <c r="I64" s="3" t="str">
        <f t="shared" si="1"/>
        <v>EGY-zan pin assuf S.A.E.-14,00 €</v>
      </c>
      <c r="J64" s="3" t="str">
        <f t="shared" si="2"/>
        <v>083</v>
      </c>
      <c r="K64" s="3"/>
      <c r="L64" s="4"/>
      <c r="M64" s="4"/>
      <c r="N64" s="4"/>
      <c r="O64" s="4"/>
      <c r="P64" s="4"/>
    </row>
    <row r="65" spans="1:16" ht="12.75" customHeight="1" x14ac:dyDescent="0.3">
      <c r="A65" s="2">
        <v>67</v>
      </c>
      <c r="B65" s="2" t="s">
        <v>39</v>
      </c>
      <c r="C65" s="2" t="s">
        <v>13</v>
      </c>
      <c r="D65" s="2" t="s">
        <v>12</v>
      </c>
      <c r="E65" t="s">
        <v>1385</v>
      </c>
      <c r="F65" s="6">
        <v>10</v>
      </c>
      <c r="G65" s="9">
        <v>14</v>
      </c>
      <c r="H65" s="3">
        <f t="shared" si="0"/>
        <v>140</v>
      </c>
      <c r="I65" s="3" t="str">
        <f t="shared" si="1"/>
        <v>EGY-ccc order-14,00 €</v>
      </c>
      <c r="J65" s="3" t="str">
        <f t="shared" si="2"/>
        <v>028</v>
      </c>
      <c r="K65" s="3"/>
      <c r="L65" s="4"/>
      <c r="M65" s="4"/>
      <c r="N65" s="4"/>
      <c r="O65" s="4"/>
      <c r="P65" s="4"/>
    </row>
    <row r="66" spans="1:16" ht="12.75" customHeight="1" x14ac:dyDescent="0.3">
      <c r="A66" s="2">
        <v>68</v>
      </c>
      <c r="B66" s="2" t="s">
        <v>39</v>
      </c>
      <c r="C66" s="2" t="s">
        <v>13</v>
      </c>
      <c r="D66" s="2" t="s">
        <v>12</v>
      </c>
      <c r="E66" t="s">
        <v>1385</v>
      </c>
      <c r="F66" s="6">
        <v>30</v>
      </c>
      <c r="G66" s="9">
        <v>17</v>
      </c>
      <c r="H66" s="3">
        <f t="shared" si="0"/>
        <v>510</v>
      </c>
      <c r="I66" s="3" t="str">
        <f t="shared" si="1"/>
        <v>EGY-ccc order-17,00 €</v>
      </c>
      <c r="J66" s="3" t="str">
        <f t="shared" si="2"/>
        <v>028</v>
      </c>
      <c r="K66" s="3"/>
      <c r="L66" s="4"/>
      <c r="M66" s="4"/>
      <c r="N66" s="4"/>
      <c r="O66" s="4"/>
      <c r="P66" s="4"/>
    </row>
    <row r="67" spans="1:16" ht="12.75" customHeight="1" x14ac:dyDescent="0.3">
      <c r="A67" s="2">
        <v>69</v>
      </c>
      <c r="B67" s="2" t="s">
        <v>39</v>
      </c>
      <c r="C67" s="2" t="s">
        <v>13</v>
      </c>
      <c r="D67" s="2" t="s">
        <v>12</v>
      </c>
      <c r="E67" s="2" t="s">
        <v>9</v>
      </c>
      <c r="F67" s="6">
        <v>0</v>
      </c>
      <c r="G67" s="9">
        <v>27</v>
      </c>
      <c r="H67" s="3" t="str">
        <f t="shared" ref="H67:H130" si="3">IF(G67*F67=0,"",G67*F67)</f>
        <v/>
      </c>
      <c r="I67" s="3" t="str">
        <f t="shared" ref="I67:I130" si="4">CONCATENATE(C67,"-",D67,"-",DOLLAR(G67))</f>
        <v>EGY-ccc order-27,00 €</v>
      </c>
      <c r="J67" s="3" t="str">
        <f t="shared" ref="J67:J130" si="5">MID(B67,3,3)</f>
        <v>028</v>
      </c>
      <c r="K67" s="3"/>
      <c r="L67" s="4"/>
      <c r="M67" s="4"/>
      <c r="N67" s="4"/>
      <c r="O67" s="4"/>
      <c r="P67" s="4"/>
    </row>
    <row r="68" spans="1:16" ht="12.75" customHeight="1" x14ac:dyDescent="0.3">
      <c r="A68" s="2">
        <v>70</v>
      </c>
      <c r="B68" s="2" t="s">
        <v>40</v>
      </c>
      <c r="C68" s="2" t="s">
        <v>13</v>
      </c>
      <c r="D68" s="2" t="s">
        <v>19</v>
      </c>
      <c r="E68" t="s">
        <v>1385</v>
      </c>
      <c r="F68" s="6">
        <v>20</v>
      </c>
      <c r="G68" s="9">
        <v>35</v>
      </c>
      <c r="H68" s="3">
        <f t="shared" si="3"/>
        <v>700</v>
      </c>
      <c r="I68" s="3" t="str">
        <f t="shared" si="4"/>
        <v>EGY-zan pin assuf S.A.E.-35,00 €</v>
      </c>
      <c r="J68" s="3" t="str">
        <f t="shared" si="5"/>
        <v>775</v>
      </c>
      <c r="K68" s="3"/>
      <c r="L68" s="4"/>
      <c r="M68" s="4"/>
      <c r="N68" s="4"/>
      <c r="O68" s="4"/>
      <c r="P68" s="4"/>
    </row>
    <row r="69" spans="1:16" ht="12.75" customHeight="1" x14ac:dyDescent="0.3">
      <c r="A69" s="2">
        <v>71</v>
      </c>
      <c r="B69" s="2" t="s">
        <v>41</v>
      </c>
      <c r="C69" s="2" t="s">
        <v>7</v>
      </c>
      <c r="D69" s="2" t="s">
        <v>42</v>
      </c>
      <c r="E69" t="s">
        <v>1385</v>
      </c>
      <c r="F69" s="6">
        <v>30</v>
      </c>
      <c r="G69" s="9">
        <v>38</v>
      </c>
      <c r="H69" s="3">
        <f t="shared" si="3"/>
        <v>1140</v>
      </c>
      <c r="I69" s="3" t="str">
        <f t="shared" si="4"/>
        <v>ITA-zan pin SPA-38,00 €</v>
      </c>
      <c r="J69" s="3" t="str">
        <f t="shared" si="5"/>
        <v>099</v>
      </c>
      <c r="K69" s="3"/>
      <c r="L69" s="4"/>
      <c r="M69" s="4"/>
      <c r="N69" s="4"/>
      <c r="O69" s="4"/>
      <c r="P69" s="4"/>
    </row>
    <row r="70" spans="1:16" ht="12.75" customHeight="1" x14ac:dyDescent="0.3">
      <c r="A70" s="2">
        <v>72</v>
      </c>
      <c r="B70" s="2" t="s">
        <v>41</v>
      </c>
      <c r="C70" s="2" t="s">
        <v>7</v>
      </c>
      <c r="D70" s="2" t="s">
        <v>42</v>
      </c>
      <c r="E70" t="s">
        <v>1385</v>
      </c>
      <c r="F70" s="6">
        <v>30</v>
      </c>
      <c r="G70" s="9">
        <v>38</v>
      </c>
      <c r="H70" s="3">
        <f t="shared" si="3"/>
        <v>1140</v>
      </c>
      <c r="I70" s="3" t="str">
        <f t="shared" si="4"/>
        <v>ITA-zan pin SPA-38,00 €</v>
      </c>
      <c r="J70" s="3" t="str">
        <f t="shared" si="5"/>
        <v>099</v>
      </c>
      <c r="K70" s="3"/>
      <c r="L70" s="4"/>
      <c r="M70" s="4"/>
      <c r="N70" s="4"/>
      <c r="O70" s="4"/>
      <c r="P70" s="4"/>
    </row>
    <row r="71" spans="1:16" ht="12.75" customHeight="1" x14ac:dyDescent="0.3">
      <c r="A71" s="2">
        <v>73</v>
      </c>
      <c r="B71" s="2" t="s">
        <v>41</v>
      </c>
      <c r="C71" s="2" t="s">
        <v>7</v>
      </c>
      <c r="D71" s="2" t="s">
        <v>42</v>
      </c>
      <c r="E71" s="2" t="s">
        <v>9</v>
      </c>
      <c r="F71" s="6">
        <v>0</v>
      </c>
      <c r="G71" s="9">
        <v>20</v>
      </c>
      <c r="H71" s="3" t="str">
        <f t="shared" si="3"/>
        <v/>
      </c>
      <c r="I71" s="3" t="str">
        <f t="shared" si="4"/>
        <v>ITA-zan pin SPA-20,00 €</v>
      </c>
      <c r="J71" s="3" t="str">
        <f t="shared" si="5"/>
        <v>099</v>
      </c>
      <c r="K71" s="3"/>
      <c r="L71" s="4"/>
      <c r="M71" s="4"/>
      <c r="N71" s="4"/>
      <c r="O71" s="4"/>
      <c r="P71" s="4"/>
    </row>
    <row r="72" spans="1:16" ht="12.75" customHeight="1" x14ac:dyDescent="0.3">
      <c r="A72" s="2">
        <v>74</v>
      </c>
      <c r="B72" s="2" t="s">
        <v>43</v>
      </c>
      <c r="C72" s="2" t="s">
        <v>7</v>
      </c>
      <c r="D72" s="2" t="s">
        <v>44</v>
      </c>
      <c r="E72" s="2" t="s">
        <v>9</v>
      </c>
      <c r="F72" s="6">
        <v>0</v>
      </c>
      <c r="G72" s="9">
        <v>33</v>
      </c>
      <c r="H72" s="3" t="str">
        <f t="shared" si="3"/>
        <v/>
      </c>
      <c r="I72" s="3" t="str">
        <f t="shared" si="4"/>
        <v>ITA-SICURpin SUD S.r.l-33,00 €</v>
      </c>
      <c r="J72" s="3" t="str">
        <f t="shared" si="5"/>
        <v>207</v>
      </c>
      <c r="K72" s="3"/>
      <c r="L72" s="4"/>
      <c r="M72" s="4"/>
      <c r="N72" s="4"/>
      <c r="O72" s="4"/>
      <c r="P72" s="4"/>
    </row>
    <row r="73" spans="1:16" ht="12.75" customHeight="1" x14ac:dyDescent="0.3">
      <c r="A73" s="2">
        <v>75</v>
      </c>
      <c r="B73" s="2" t="s">
        <v>43</v>
      </c>
      <c r="C73" s="2" t="s">
        <v>7</v>
      </c>
      <c r="D73" s="2" t="s">
        <v>44</v>
      </c>
      <c r="E73" t="s">
        <v>1385</v>
      </c>
      <c r="F73" s="6">
        <v>10</v>
      </c>
      <c r="G73" s="9">
        <v>29</v>
      </c>
      <c r="H73" s="3">
        <f t="shared" si="3"/>
        <v>290</v>
      </c>
      <c r="I73" s="3" t="str">
        <f t="shared" si="4"/>
        <v>ITA-SICURpin SUD S.r.l-29,00 €</v>
      </c>
      <c r="J73" s="3" t="str">
        <f t="shared" si="5"/>
        <v>207</v>
      </c>
      <c r="K73" s="3"/>
      <c r="L73" s="4"/>
      <c r="M73" s="4"/>
      <c r="N73" s="4"/>
      <c r="O73" s="4"/>
      <c r="P73" s="4"/>
    </row>
    <row r="74" spans="1:16" ht="12.75" customHeight="1" x14ac:dyDescent="0.3">
      <c r="A74" s="2">
        <v>76</v>
      </c>
      <c r="B74" s="2" t="s">
        <v>43</v>
      </c>
      <c r="C74" s="2" t="s">
        <v>7</v>
      </c>
      <c r="D74" s="2" t="s">
        <v>44</v>
      </c>
      <c r="E74" t="s">
        <v>1385</v>
      </c>
      <c r="F74" s="6">
        <v>30</v>
      </c>
      <c r="G74" s="9">
        <v>35</v>
      </c>
      <c r="H74" s="3">
        <f t="shared" si="3"/>
        <v>1050</v>
      </c>
      <c r="I74" s="3" t="str">
        <f t="shared" si="4"/>
        <v>ITA-SICURpin SUD S.r.l-35,00 €</v>
      </c>
      <c r="J74" s="3" t="str">
        <f t="shared" si="5"/>
        <v>207</v>
      </c>
      <c r="K74" s="3"/>
      <c r="L74" s="4"/>
      <c r="M74" s="4"/>
      <c r="N74" s="4"/>
      <c r="O74" s="4"/>
      <c r="P74" s="4"/>
    </row>
    <row r="75" spans="1:16" ht="12.75" customHeight="1" x14ac:dyDescent="0.3">
      <c r="A75" s="2">
        <v>77</v>
      </c>
      <c r="B75" s="2" t="s">
        <v>45</v>
      </c>
      <c r="C75" s="2" t="s">
        <v>7</v>
      </c>
      <c r="D75" s="2" t="s">
        <v>8</v>
      </c>
      <c r="E75" s="2" t="s">
        <v>9</v>
      </c>
      <c r="F75" s="6">
        <v>0</v>
      </c>
      <c r="G75" s="9">
        <v>30</v>
      </c>
      <c r="H75" s="3" t="str">
        <f t="shared" si="3"/>
        <v/>
      </c>
      <c r="I75" s="3" t="str">
        <f t="shared" si="4"/>
        <v>ITA-SG-30,00 €</v>
      </c>
      <c r="J75" s="3" t="str">
        <f t="shared" si="5"/>
        <v>610</v>
      </c>
      <c r="K75" s="3"/>
      <c r="L75" s="4"/>
      <c r="M75" s="4"/>
      <c r="N75" s="4"/>
      <c r="O75" s="4"/>
      <c r="P75" s="4"/>
    </row>
    <row r="76" spans="1:16" ht="12.75" customHeight="1" x14ac:dyDescent="0.3">
      <c r="A76" s="2">
        <v>78</v>
      </c>
      <c r="B76" s="2" t="s">
        <v>45</v>
      </c>
      <c r="C76" s="2" t="s">
        <v>7</v>
      </c>
      <c r="D76" s="2" t="s">
        <v>8</v>
      </c>
      <c r="E76" t="s">
        <v>1385</v>
      </c>
      <c r="F76" s="6">
        <v>30</v>
      </c>
      <c r="G76" s="9">
        <v>16</v>
      </c>
      <c r="H76" s="3">
        <f t="shared" si="3"/>
        <v>480</v>
      </c>
      <c r="I76" s="3" t="str">
        <f t="shared" si="4"/>
        <v>ITA-SG-16,00 €</v>
      </c>
      <c r="J76" s="3" t="str">
        <f t="shared" si="5"/>
        <v>610</v>
      </c>
      <c r="K76" s="3"/>
      <c r="L76" s="4"/>
      <c r="M76" s="4"/>
      <c r="N76" s="4"/>
      <c r="O76" s="4"/>
      <c r="P76" s="4"/>
    </row>
    <row r="77" spans="1:16" ht="12.75" customHeight="1" x14ac:dyDescent="0.3">
      <c r="A77" s="2">
        <v>79</v>
      </c>
      <c r="B77" s="2" t="s">
        <v>46</v>
      </c>
      <c r="C77" s="2" t="s">
        <v>7</v>
      </c>
      <c r="D77" s="2" t="s">
        <v>8</v>
      </c>
      <c r="E77" s="2" t="s">
        <v>9</v>
      </c>
      <c r="F77" s="6">
        <v>0</v>
      </c>
      <c r="G77" s="9">
        <v>18</v>
      </c>
      <c r="H77" s="3" t="str">
        <f t="shared" si="3"/>
        <v/>
      </c>
      <c r="I77" s="3" t="str">
        <f t="shared" si="4"/>
        <v>ITA-SG-18,00 €</v>
      </c>
      <c r="J77" s="3" t="str">
        <f t="shared" si="5"/>
        <v>414</v>
      </c>
      <c r="K77" s="3"/>
      <c r="L77" s="4"/>
      <c r="M77" s="4"/>
      <c r="N77" s="4"/>
      <c r="O77" s="4"/>
      <c r="P77" s="4"/>
    </row>
    <row r="78" spans="1:16" ht="12.75" customHeight="1" x14ac:dyDescent="0.3">
      <c r="A78" s="2">
        <v>80</v>
      </c>
      <c r="B78" s="2" t="s">
        <v>46</v>
      </c>
      <c r="C78" s="2" t="s">
        <v>7</v>
      </c>
      <c r="D78" s="2" t="s">
        <v>8</v>
      </c>
      <c r="E78" t="s">
        <v>1385</v>
      </c>
      <c r="F78" s="6">
        <v>20</v>
      </c>
      <c r="G78" s="9">
        <v>24</v>
      </c>
      <c r="H78" s="3">
        <f t="shared" si="3"/>
        <v>480</v>
      </c>
      <c r="I78" s="3" t="str">
        <f t="shared" si="4"/>
        <v>ITA-SG-24,00 €</v>
      </c>
      <c r="J78" s="3" t="str">
        <f t="shared" si="5"/>
        <v>414</v>
      </c>
      <c r="K78" s="3"/>
      <c r="L78" s="4"/>
      <c r="M78" s="4"/>
      <c r="N78" s="4"/>
      <c r="O78" s="4"/>
      <c r="P78" s="4"/>
    </row>
    <row r="79" spans="1:16" ht="12.75" customHeight="1" x14ac:dyDescent="0.3">
      <c r="A79" s="2">
        <v>81</v>
      </c>
      <c r="B79" s="2" t="s">
        <v>46</v>
      </c>
      <c r="C79" s="2" t="s">
        <v>7</v>
      </c>
      <c r="D79" s="2" t="s">
        <v>8</v>
      </c>
      <c r="E79" t="s">
        <v>1385</v>
      </c>
      <c r="F79" s="6">
        <v>10</v>
      </c>
      <c r="G79" s="9">
        <v>34</v>
      </c>
      <c r="H79" s="3">
        <f t="shared" si="3"/>
        <v>340</v>
      </c>
      <c r="I79" s="3" t="str">
        <f t="shared" si="4"/>
        <v>ITA-SG-34,00 €</v>
      </c>
      <c r="J79" s="3" t="str">
        <f t="shared" si="5"/>
        <v>414</v>
      </c>
      <c r="K79" s="3"/>
      <c r="L79" s="4"/>
      <c r="M79" s="4"/>
      <c r="N79" s="4"/>
      <c r="O79" s="4"/>
      <c r="P79" s="4"/>
    </row>
    <row r="80" spans="1:16" ht="12.75" customHeight="1" x14ac:dyDescent="0.3">
      <c r="A80" s="2">
        <v>82</v>
      </c>
      <c r="B80" s="2" t="s">
        <v>47</v>
      </c>
      <c r="C80" s="2" t="s">
        <v>7</v>
      </c>
      <c r="D80" s="2" t="s">
        <v>8</v>
      </c>
      <c r="E80" t="s">
        <v>1385</v>
      </c>
      <c r="F80" s="6">
        <v>20</v>
      </c>
      <c r="G80" s="9">
        <v>28</v>
      </c>
      <c r="H80" s="3">
        <f t="shared" si="3"/>
        <v>560</v>
      </c>
      <c r="I80" s="3" t="str">
        <f t="shared" si="4"/>
        <v>ITA-SG-28,00 €</v>
      </c>
      <c r="J80" s="3" t="str">
        <f t="shared" si="5"/>
        <v>851</v>
      </c>
      <c r="K80" s="3"/>
      <c r="L80" s="4"/>
      <c r="M80" s="4"/>
      <c r="N80" s="4"/>
      <c r="O80" s="4"/>
      <c r="P80" s="4"/>
    </row>
    <row r="81" spans="1:16" ht="12.75" customHeight="1" x14ac:dyDescent="0.3">
      <c r="A81" s="2">
        <v>83</v>
      </c>
      <c r="B81" s="2" t="s">
        <v>47</v>
      </c>
      <c r="C81" s="2" t="s">
        <v>7</v>
      </c>
      <c r="D81" s="2" t="s">
        <v>8</v>
      </c>
      <c r="E81" s="2" t="s">
        <v>9</v>
      </c>
      <c r="F81" s="6">
        <v>0</v>
      </c>
      <c r="G81" s="9">
        <v>27</v>
      </c>
      <c r="H81" s="3" t="str">
        <f t="shared" si="3"/>
        <v/>
      </c>
      <c r="I81" s="3" t="str">
        <f t="shared" si="4"/>
        <v>ITA-SG-27,00 €</v>
      </c>
      <c r="J81" s="3" t="str">
        <f t="shared" si="5"/>
        <v>851</v>
      </c>
      <c r="K81" s="3"/>
      <c r="L81" s="4"/>
      <c r="M81" s="4"/>
      <c r="N81" s="4"/>
      <c r="O81" s="4"/>
      <c r="P81" s="4"/>
    </row>
    <row r="82" spans="1:16" ht="12.75" customHeight="1" x14ac:dyDescent="0.3">
      <c r="A82" s="2">
        <v>84</v>
      </c>
      <c r="B82" s="2" t="s">
        <v>48</v>
      </c>
      <c r="C82" s="2" t="s">
        <v>7</v>
      </c>
      <c r="D82" s="2" t="s">
        <v>49</v>
      </c>
      <c r="E82" s="2" t="s">
        <v>9</v>
      </c>
      <c r="F82" s="6">
        <v>0</v>
      </c>
      <c r="G82" s="9">
        <v>14</v>
      </c>
      <c r="H82" s="3" t="str">
        <f t="shared" si="3"/>
        <v/>
      </c>
      <c r="I82" s="3" t="str">
        <f t="shared" si="4"/>
        <v>ITA-zan S.R.L.-14,00 €</v>
      </c>
      <c r="J82" s="3" t="str">
        <f t="shared" si="5"/>
        <v>599</v>
      </c>
      <c r="K82" s="3"/>
      <c r="L82" s="4"/>
      <c r="M82" s="4"/>
      <c r="N82" s="4"/>
      <c r="O82" s="4"/>
      <c r="P82" s="4"/>
    </row>
    <row r="83" spans="1:16" ht="12.75" customHeight="1" x14ac:dyDescent="0.3">
      <c r="A83" s="2">
        <v>85</v>
      </c>
      <c r="B83" s="2" t="s">
        <v>48</v>
      </c>
      <c r="C83" s="2" t="s">
        <v>7</v>
      </c>
      <c r="D83" s="2" t="s">
        <v>49</v>
      </c>
      <c r="E83" t="s">
        <v>1385</v>
      </c>
      <c r="F83" s="6">
        <v>10</v>
      </c>
      <c r="G83" s="9">
        <v>10</v>
      </c>
      <c r="H83" s="3">
        <f t="shared" si="3"/>
        <v>100</v>
      </c>
      <c r="I83" s="3" t="str">
        <f t="shared" si="4"/>
        <v>ITA-zan S.R.L.-10,00 €</v>
      </c>
      <c r="J83" s="3" t="str">
        <f t="shared" si="5"/>
        <v>599</v>
      </c>
      <c r="K83" s="3"/>
      <c r="L83" s="4"/>
      <c r="M83" s="4"/>
      <c r="N83" s="4"/>
      <c r="O83" s="4"/>
      <c r="P83" s="4"/>
    </row>
    <row r="84" spans="1:16" ht="12.75" customHeight="1" x14ac:dyDescent="0.3">
      <c r="A84" s="2">
        <v>86</v>
      </c>
      <c r="B84" s="2" t="s">
        <v>48</v>
      </c>
      <c r="C84" s="2" t="s">
        <v>7</v>
      </c>
      <c r="D84" s="2" t="s">
        <v>49</v>
      </c>
      <c r="E84" t="s">
        <v>1385</v>
      </c>
      <c r="F84" s="6">
        <v>30</v>
      </c>
      <c r="G84" s="9">
        <v>20</v>
      </c>
      <c r="H84" s="3">
        <f t="shared" si="3"/>
        <v>600</v>
      </c>
      <c r="I84" s="3" t="str">
        <f t="shared" si="4"/>
        <v>ITA-zan S.R.L.-20,00 €</v>
      </c>
      <c r="J84" s="3" t="str">
        <f t="shared" si="5"/>
        <v>599</v>
      </c>
      <c r="K84" s="3"/>
      <c r="L84" s="4"/>
      <c r="M84" s="4"/>
      <c r="N84" s="4"/>
      <c r="O84" s="4"/>
      <c r="P84" s="4"/>
    </row>
    <row r="85" spans="1:16" ht="12.75" customHeight="1" x14ac:dyDescent="0.3">
      <c r="A85" s="2">
        <v>87</v>
      </c>
      <c r="B85" s="2" t="s">
        <v>50</v>
      </c>
      <c r="C85" s="2" t="s">
        <v>13</v>
      </c>
      <c r="D85" s="2" t="s">
        <v>19</v>
      </c>
      <c r="E85" t="s">
        <v>1385</v>
      </c>
      <c r="F85" s="6">
        <v>20</v>
      </c>
      <c r="G85" s="9">
        <v>25</v>
      </c>
      <c r="H85" s="3">
        <f t="shared" si="3"/>
        <v>500</v>
      </c>
      <c r="I85" s="3" t="str">
        <f t="shared" si="4"/>
        <v>EGY-zan pin assuf S.A.E.-25,00 €</v>
      </c>
      <c r="J85" s="3" t="str">
        <f t="shared" si="5"/>
        <v>545</v>
      </c>
      <c r="K85" s="3"/>
      <c r="L85" s="4"/>
      <c r="M85" s="4"/>
      <c r="N85" s="4"/>
      <c r="O85" s="4"/>
      <c r="P85" s="4"/>
    </row>
    <row r="86" spans="1:16" ht="12.75" customHeight="1" x14ac:dyDescent="0.3">
      <c r="A86" s="2">
        <v>88</v>
      </c>
      <c r="B86" s="2" t="s">
        <v>50</v>
      </c>
      <c r="C86" s="2" t="s">
        <v>13</v>
      </c>
      <c r="D86" s="2" t="s">
        <v>19</v>
      </c>
      <c r="E86" s="2" t="s">
        <v>9</v>
      </c>
      <c r="F86" s="6">
        <v>0</v>
      </c>
      <c r="G86" s="9">
        <v>39</v>
      </c>
      <c r="H86" s="3" t="str">
        <f t="shared" si="3"/>
        <v/>
      </c>
      <c r="I86" s="3" t="str">
        <f t="shared" si="4"/>
        <v>EGY-zan pin assuf S.A.E.-39,00 €</v>
      </c>
      <c r="J86" s="3" t="str">
        <f t="shared" si="5"/>
        <v>545</v>
      </c>
      <c r="K86" s="3"/>
      <c r="L86" s="4"/>
      <c r="M86" s="4"/>
      <c r="N86" s="4"/>
      <c r="O86" s="4"/>
      <c r="P86" s="4"/>
    </row>
    <row r="87" spans="1:16" ht="12.75" customHeight="1" x14ac:dyDescent="0.3">
      <c r="A87" s="2">
        <v>89</v>
      </c>
      <c r="B87" s="2" t="s">
        <v>50</v>
      </c>
      <c r="C87" s="2" t="s">
        <v>13</v>
      </c>
      <c r="D87" s="2" t="s">
        <v>19</v>
      </c>
      <c r="E87" t="s">
        <v>1385</v>
      </c>
      <c r="F87" s="6">
        <v>30</v>
      </c>
      <c r="G87" s="9">
        <v>37</v>
      </c>
      <c r="H87" s="3">
        <f t="shared" si="3"/>
        <v>1110</v>
      </c>
      <c r="I87" s="3" t="str">
        <f t="shared" si="4"/>
        <v>EGY-zan pin assuf S.A.E.-37,00 €</v>
      </c>
      <c r="J87" s="3" t="str">
        <f t="shared" si="5"/>
        <v>545</v>
      </c>
      <c r="K87" s="3"/>
      <c r="L87" s="4"/>
      <c r="M87" s="4"/>
      <c r="N87" s="4"/>
      <c r="O87" s="4"/>
      <c r="P87" s="4"/>
    </row>
    <row r="88" spans="1:16" ht="12.75" customHeight="1" x14ac:dyDescent="0.3">
      <c r="A88" s="2">
        <v>90</v>
      </c>
      <c r="B88" s="2" t="s">
        <v>50</v>
      </c>
      <c r="C88" s="2" t="s">
        <v>13</v>
      </c>
      <c r="D88" s="2" t="s">
        <v>19</v>
      </c>
      <c r="E88" t="s">
        <v>1385</v>
      </c>
      <c r="F88" s="6">
        <v>30</v>
      </c>
      <c r="G88" s="9">
        <v>16</v>
      </c>
      <c r="H88" s="3">
        <f t="shared" si="3"/>
        <v>480</v>
      </c>
      <c r="I88" s="3" t="str">
        <f t="shared" si="4"/>
        <v>EGY-zan pin assuf S.A.E.-16,00 €</v>
      </c>
      <c r="J88" s="3" t="str">
        <f t="shared" si="5"/>
        <v>545</v>
      </c>
      <c r="K88" s="3"/>
      <c r="L88" s="4"/>
      <c r="M88" s="4"/>
      <c r="N88" s="4"/>
      <c r="O88" s="4"/>
      <c r="P88" s="4"/>
    </row>
    <row r="89" spans="1:16" ht="12.75" customHeight="1" x14ac:dyDescent="0.3">
      <c r="A89" s="2">
        <v>91</v>
      </c>
      <c r="B89" s="2" t="s">
        <v>51</v>
      </c>
      <c r="C89" s="2" t="s">
        <v>13</v>
      </c>
      <c r="D89" s="2" t="s">
        <v>12</v>
      </c>
      <c r="E89" t="s">
        <v>1385</v>
      </c>
      <c r="F89" s="6">
        <v>20</v>
      </c>
      <c r="G89" s="9">
        <v>28</v>
      </c>
      <c r="H89" s="3">
        <f t="shared" si="3"/>
        <v>560</v>
      </c>
      <c r="I89" s="3" t="str">
        <f t="shared" si="4"/>
        <v>EGY-ccc order-28,00 €</v>
      </c>
      <c r="J89" s="3" t="str">
        <f t="shared" si="5"/>
        <v>841</v>
      </c>
      <c r="K89" s="3"/>
      <c r="L89" s="4"/>
      <c r="M89" s="4"/>
      <c r="N89" s="4"/>
      <c r="O89" s="4"/>
      <c r="P89" s="4"/>
    </row>
    <row r="90" spans="1:16" ht="12.75" customHeight="1" x14ac:dyDescent="0.3">
      <c r="A90" s="2">
        <v>92</v>
      </c>
      <c r="B90" s="2" t="s">
        <v>52</v>
      </c>
      <c r="C90" s="24" t="s">
        <v>13</v>
      </c>
      <c r="D90" s="2" t="s">
        <v>15</v>
      </c>
      <c r="E90" s="2" t="s">
        <v>9</v>
      </c>
      <c r="F90" s="6">
        <v>0</v>
      </c>
      <c r="G90" s="9">
        <v>28</v>
      </c>
      <c r="H90" s="3" t="str">
        <f t="shared" si="3"/>
        <v/>
      </c>
      <c r="I90" s="3" t="str">
        <f t="shared" si="4"/>
        <v>EGY-EGYPTIAN SAE-28,00 €</v>
      </c>
      <c r="J90" s="3" t="str">
        <f t="shared" si="5"/>
        <v>394</v>
      </c>
      <c r="K90" s="3"/>
      <c r="L90" s="4"/>
      <c r="M90" s="4"/>
      <c r="N90" s="4"/>
      <c r="O90" s="4"/>
      <c r="P90" s="4"/>
    </row>
    <row r="91" spans="1:16" ht="12.75" customHeight="1" x14ac:dyDescent="0.3">
      <c r="A91" s="2">
        <v>93</v>
      </c>
      <c r="B91" s="2" t="s">
        <v>53</v>
      </c>
      <c r="C91" s="2" t="s">
        <v>7</v>
      </c>
      <c r="D91" s="2" t="s">
        <v>8</v>
      </c>
      <c r="E91" s="2" t="s">
        <v>9</v>
      </c>
      <c r="F91" s="6">
        <v>0</v>
      </c>
      <c r="G91" s="9">
        <v>10</v>
      </c>
      <c r="H91" s="3" t="str">
        <f t="shared" si="3"/>
        <v/>
      </c>
      <c r="I91" s="3" t="str">
        <f t="shared" si="4"/>
        <v>ITA-SG-10,00 €</v>
      </c>
      <c r="J91" s="3" t="str">
        <f t="shared" si="5"/>
        <v>236</v>
      </c>
      <c r="K91" s="3"/>
      <c r="L91" s="4"/>
      <c r="M91" s="4"/>
      <c r="N91" s="4"/>
      <c r="O91" s="4"/>
      <c r="P91" s="4"/>
    </row>
    <row r="92" spans="1:16" ht="12.75" customHeight="1" x14ac:dyDescent="0.3">
      <c r="A92" s="2">
        <v>94</v>
      </c>
      <c r="B92" s="2" t="s">
        <v>53</v>
      </c>
      <c r="C92" s="2" t="s">
        <v>7</v>
      </c>
      <c r="D92" s="2" t="s">
        <v>8</v>
      </c>
      <c r="E92" t="s">
        <v>1385</v>
      </c>
      <c r="F92" s="6">
        <v>30</v>
      </c>
      <c r="G92" s="9">
        <v>37</v>
      </c>
      <c r="H92" s="3">
        <f t="shared" si="3"/>
        <v>1110</v>
      </c>
      <c r="I92" s="3" t="str">
        <f t="shared" si="4"/>
        <v>ITA-SG-37,00 €</v>
      </c>
      <c r="J92" s="3" t="str">
        <f t="shared" si="5"/>
        <v>236</v>
      </c>
      <c r="K92" s="3"/>
      <c r="L92" s="4"/>
      <c r="M92" s="4"/>
      <c r="N92" s="4"/>
      <c r="O92" s="4"/>
      <c r="P92" s="4"/>
    </row>
    <row r="93" spans="1:16" ht="12.75" customHeight="1" x14ac:dyDescent="0.3">
      <c r="A93" s="2">
        <v>95</v>
      </c>
      <c r="B93" s="2" t="s">
        <v>53</v>
      </c>
      <c r="C93" s="2" t="s">
        <v>7</v>
      </c>
      <c r="D93" s="2" t="s">
        <v>8</v>
      </c>
      <c r="E93" t="s">
        <v>1385</v>
      </c>
      <c r="F93" s="6">
        <v>30</v>
      </c>
      <c r="G93" s="9">
        <v>16</v>
      </c>
      <c r="H93" s="3">
        <f t="shared" si="3"/>
        <v>480</v>
      </c>
      <c r="I93" s="3" t="str">
        <f t="shared" si="4"/>
        <v>ITA-SG-16,00 €</v>
      </c>
      <c r="J93" s="3" t="str">
        <f t="shared" si="5"/>
        <v>236</v>
      </c>
      <c r="K93" s="3"/>
      <c r="L93" s="4"/>
      <c r="M93" s="4"/>
      <c r="N93" s="4"/>
      <c r="O93" s="4"/>
      <c r="P93" s="4"/>
    </row>
    <row r="94" spans="1:16" ht="12.75" customHeight="1" x14ac:dyDescent="0.3">
      <c r="A94" s="2">
        <v>96</v>
      </c>
      <c r="B94" s="2" t="s">
        <v>54</v>
      </c>
      <c r="C94" s="2" t="s">
        <v>7</v>
      </c>
      <c r="D94" s="2" t="s">
        <v>49</v>
      </c>
      <c r="E94" t="s">
        <v>1385</v>
      </c>
      <c r="F94" s="6">
        <v>30</v>
      </c>
      <c r="G94" s="9">
        <v>27</v>
      </c>
      <c r="H94" s="3">
        <f t="shared" si="3"/>
        <v>810</v>
      </c>
      <c r="I94" s="3" t="str">
        <f t="shared" si="4"/>
        <v>ITA-zan S.R.L.-27,00 €</v>
      </c>
      <c r="J94" s="3" t="str">
        <f t="shared" si="5"/>
        <v>161</v>
      </c>
      <c r="K94" s="3"/>
      <c r="L94" s="4"/>
      <c r="M94" s="4"/>
      <c r="N94" s="4"/>
      <c r="O94" s="4"/>
      <c r="P94" s="4"/>
    </row>
    <row r="95" spans="1:16" ht="12.75" customHeight="1" x14ac:dyDescent="0.3">
      <c r="A95" s="2">
        <v>97</v>
      </c>
      <c r="B95" s="2" t="s">
        <v>55</v>
      </c>
      <c r="C95" s="2" t="s">
        <v>7</v>
      </c>
      <c r="D95" s="2" t="s">
        <v>49</v>
      </c>
      <c r="E95" s="2" t="s">
        <v>9</v>
      </c>
      <c r="F95" s="6">
        <v>0</v>
      </c>
      <c r="G95" s="9">
        <v>34</v>
      </c>
      <c r="H95" s="3" t="str">
        <f t="shared" si="3"/>
        <v/>
      </c>
      <c r="I95" s="3" t="str">
        <f t="shared" si="4"/>
        <v>ITA-zan S.R.L.-34,00 €</v>
      </c>
      <c r="J95" s="3" t="str">
        <f t="shared" si="5"/>
        <v>644</v>
      </c>
      <c r="K95" s="3"/>
      <c r="L95" s="4"/>
      <c r="M95" s="4"/>
      <c r="N95" s="4"/>
      <c r="O95" s="4"/>
      <c r="P95" s="4"/>
    </row>
    <row r="96" spans="1:16" ht="12.75" customHeight="1" x14ac:dyDescent="0.3">
      <c r="A96" s="2">
        <v>98</v>
      </c>
      <c r="B96" s="2" t="s">
        <v>56</v>
      </c>
      <c r="C96" s="2" t="s">
        <v>7</v>
      </c>
      <c r="D96" s="2" t="s">
        <v>8</v>
      </c>
      <c r="E96" t="s">
        <v>1385</v>
      </c>
      <c r="F96" s="6">
        <v>10</v>
      </c>
      <c r="G96" s="9">
        <v>25</v>
      </c>
      <c r="H96" s="3">
        <f t="shared" si="3"/>
        <v>250</v>
      </c>
      <c r="I96" s="3" t="str">
        <f t="shared" si="4"/>
        <v>ITA-SG-25,00 €</v>
      </c>
      <c r="J96" s="3" t="str">
        <f t="shared" si="5"/>
        <v>089</v>
      </c>
      <c r="K96" s="3"/>
      <c r="L96" s="4"/>
      <c r="M96" s="4"/>
      <c r="N96" s="4"/>
      <c r="O96" s="4"/>
      <c r="P96" s="4"/>
    </row>
    <row r="97" spans="1:16" ht="12.75" customHeight="1" x14ac:dyDescent="0.3">
      <c r="A97" s="2">
        <v>99</v>
      </c>
      <c r="B97" s="2" t="s">
        <v>56</v>
      </c>
      <c r="C97" s="2" t="s">
        <v>7</v>
      </c>
      <c r="D97" s="2" t="s">
        <v>8</v>
      </c>
      <c r="E97" t="s">
        <v>1385</v>
      </c>
      <c r="F97" s="6">
        <v>20</v>
      </c>
      <c r="G97" s="9">
        <v>27</v>
      </c>
      <c r="H97" s="3">
        <f t="shared" si="3"/>
        <v>540</v>
      </c>
      <c r="I97" s="3" t="str">
        <f t="shared" si="4"/>
        <v>ITA-SG-27,00 €</v>
      </c>
      <c r="J97" s="3" t="str">
        <f t="shared" si="5"/>
        <v>089</v>
      </c>
      <c r="K97" s="3"/>
      <c r="L97" s="4"/>
      <c r="M97" s="4"/>
      <c r="N97" s="4"/>
      <c r="O97" s="4"/>
      <c r="P97" s="4"/>
    </row>
    <row r="98" spans="1:16" ht="12.75" customHeight="1" x14ac:dyDescent="0.3">
      <c r="A98" s="2">
        <v>100</v>
      </c>
      <c r="B98" s="2" t="s">
        <v>56</v>
      </c>
      <c r="C98" s="2" t="s">
        <v>7</v>
      </c>
      <c r="D98" s="2" t="s">
        <v>8</v>
      </c>
      <c r="E98" t="s">
        <v>1385</v>
      </c>
      <c r="F98" s="6">
        <v>20</v>
      </c>
      <c r="G98" s="9">
        <v>31</v>
      </c>
      <c r="H98" s="3">
        <f t="shared" si="3"/>
        <v>620</v>
      </c>
      <c r="I98" s="3" t="str">
        <f t="shared" si="4"/>
        <v>ITA-SG-31,00 €</v>
      </c>
      <c r="J98" s="3" t="str">
        <f t="shared" si="5"/>
        <v>089</v>
      </c>
      <c r="K98" s="3"/>
      <c r="L98" s="4"/>
      <c r="M98" s="4"/>
      <c r="N98" s="4"/>
      <c r="O98" s="4"/>
      <c r="P98" s="4"/>
    </row>
    <row r="99" spans="1:16" ht="12.75" customHeight="1" x14ac:dyDescent="0.3">
      <c r="A99" s="2">
        <v>101</v>
      </c>
      <c r="B99" s="2" t="s">
        <v>56</v>
      </c>
      <c r="C99" s="2" t="s">
        <v>7</v>
      </c>
      <c r="D99" s="2" t="s">
        <v>8</v>
      </c>
      <c r="E99" s="2" t="s">
        <v>9</v>
      </c>
      <c r="F99" s="6">
        <v>0</v>
      </c>
      <c r="G99" s="9">
        <v>17</v>
      </c>
      <c r="H99" s="3" t="str">
        <f t="shared" si="3"/>
        <v/>
      </c>
      <c r="I99" s="3" t="str">
        <f t="shared" si="4"/>
        <v>ITA-SG-17,00 €</v>
      </c>
      <c r="J99" s="3" t="str">
        <f t="shared" si="5"/>
        <v>089</v>
      </c>
      <c r="K99" s="3"/>
      <c r="L99" s="4"/>
      <c r="M99" s="4"/>
      <c r="N99" s="4"/>
      <c r="O99" s="4"/>
      <c r="P99" s="4"/>
    </row>
    <row r="100" spans="1:16" ht="12.75" customHeight="1" x14ac:dyDescent="0.3">
      <c r="A100" s="2">
        <v>102</v>
      </c>
      <c r="B100" s="2" t="s">
        <v>57</v>
      </c>
      <c r="C100" s="2" t="s">
        <v>7</v>
      </c>
      <c r="D100" s="2" t="s">
        <v>42</v>
      </c>
      <c r="E100" t="s">
        <v>1385</v>
      </c>
      <c r="F100" s="6">
        <v>10</v>
      </c>
      <c r="G100" s="9">
        <v>10</v>
      </c>
      <c r="H100" s="3">
        <f t="shared" si="3"/>
        <v>100</v>
      </c>
      <c r="I100" s="3" t="str">
        <f t="shared" si="4"/>
        <v>ITA-zan pin SPA-10,00 €</v>
      </c>
      <c r="J100" s="3" t="str">
        <f t="shared" si="5"/>
        <v>755</v>
      </c>
      <c r="K100" s="3"/>
      <c r="L100" s="4"/>
      <c r="M100" s="4"/>
      <c r="N100" s="4"/>
      <c r="O100" s="4"/>
      <c r="P100" s="4"/>
    </row>
    <row r="101" spans="1:16" ht="12.75" customHeight="1" x14ac:dyDescent="0.3">
      <c r="A101" s="2">
        <v>103</v>
      </c>
      <c r="B101" s="2" t="s">
        <v>57</v>
      </c>
      <c r="C101" s="2" t="s">
        <v>7</v>
      </c>
      <c r="D101" s="2" t="s">
        <v>42</v>
      </c>
      <c r="E101" s="2" t="s">
        <v>9</v>
      </c>
      <c r="F101" s="6">
        <v>0</v>
      </c>
      <c r="G101" s="9">
        <v>29</v>
      </c>
      <c r="H101" s="3" t="str">
        <f t="shared" si="3"/>
        <v/>
      </c>
      <c r="I101" s="3" t="str">
        <f t="shared" si="4"/>
        <v>ITA-zan pin SPA-29,00 €</v>
      </c>
      <c r="J101" s="3" t="str">
        <f t="shared" si="5"/>
        <v>755</v>
      </c>
      <c r="K101" s="3"/>
      <c r="L101" s="4"/>
      <c r="M101" s="4"/>
      <c r="N101" s="4"/>
      <c r="O101" s="4"/>
      <c r="P101" s="4"/>
    </row>
    <row r="102" spans="1:16" ht="12.75" customHeight="1" x14ac:dyDescent="0.3">
      <c r="A102" s="2">
        <v>104</v>
      </c>
      <c r="B102" s="2" t="s">
        <v>58</v>
      </c>
      <c r="C102" s="2" t="s">
        <v>7</v>
      </c>
      <c r="D102" s="2" t="s">
        <v>8</v>
      </c>
      <c r="E102" s="2" t="s">
        <v>9</v>
      </c>
      <c r="F102" s="6">
        <v>0</v>
      </c>
      <c r="G102" s="9">
        <v>31</v>
      </c>
      <c r="H102" s="3" t="str">
        <f t="shared" si="3"/>
        <v/>
      </c>
      <c r="I102" s="3" t="str">
        <f t="shared" si="4"/>
        <v>ITA-SG-31,00 €</v>
      </c>
      <c r="J102" s="3" t="str">
        <f t="shared" si="5"/>
        <v>561</v>
      </c>
      <c r="K102" s="3"/>
      <c r="L102" s="4"/>
      <c r="M102" s="4"/>
      <c r="N102" s="4"/>
      <c r="O102" s="4"/>
      <c r="P102" s="4"/>
    </row>
    <row r="103" spans="1:16" ht="12.75" customHeight="1" x14ac:dyDescent="0.3">
      <c r="A103" s="2">
        <v>105</v>
      </c>
      <c r="B103" s="2" t="s">
        <v>59</v>
      </c>
      <c r="C103" s="2" t="s">
        <v>7</v>
      </c>
      <c r="D103" s="2" t="s">
        <v>60</v>
      </c>
      <c r="E103" t="s">
        <v>1385</v>
      </c>
      <c r="F103" s="6">
        <v>20</v>
      </c>
      <c r="G103" s="9">
        <v>33</v>
      </c>
      <c r="H103" s="3">
        <f t="shared" si="3"/>
        <v>660</v>
      </c>
      <c r="I103" s="3" t="str">
        <f t="shared" si="4"/>
        <v>ITA-zan PAM-33,00 €</v>
      </c>
      <c r="J103" s="3" t="str">
        <f t="shared" si="5"/>
        <v>542</v>
      </c>
      <c r="K103" s="3"/>
      <c r="L103" s="4"/>
      <c r="M103" s="4"/>
      <c r="N103" s="4"/>
      <c r="O103" s="4"/>
      <c r="P103" s="4"/>
    </row>
    <row r="104" spans="1:16" ht="12.75" customHeight="1" x14ac:dyDescent="0.3">
      <c r="A104" s="2">
        <v>106</v>
      </c>
      <c r="B104" s="2" t="s">
        <v>59</v>
      </c>
      <c r="C104" s="2" t="s">
        <v>7</v>
      </c>
      <c r="D104" s="2" t="s">
        <v>60</v>
      </c>
      <c r="E104" t="s">
        <v>1385</v>
      </c>
      <c r="F104" s="6">
        <v>10</v>
      </c>
      <c r="G104" s="9">
        <v>21</v>
      </c>
      <c r="H104" s="3">
        <f t="shared" si="3"/>
        <v>210</v>
      </c>
      <c r="I104" s="3" t="str">
        <f t="shared" si="4"/>
        <v>ITA-zan PAM-21,00 €</v>
      </c>
      <c r="J104" s="3" t="str">
        <f t="shared" si="5"/>
        <v>542</v>
      </c>
      <c r="K104" s="3"/>
      <c r="L104" s="4"/>
      <c r="M104" s="4"/>
      <c r="N104" s="4"/>
      <c r="O104" s="4"/>
      <c r="P104" s="4"/>
    </row>
    <row r="105" spans="1:16" ht="12.75" customHeight="1" x14ac:dyDescent="0.3">
      <c r="A105" s="2">
        <v>107</v>
      </c>
      <c r="B105" s="2" t="s">
        <v>59</v>
      </c>
      <c r="C105" s="2" t="s">
        <v>7</v>
      </c>
      <c r="D105" s="2" t="s">
        <v>60</v>
      </c>
      <c r="E105" s="2" t="s">
        <v>9</v>
      </c>
      <c r="F105" s="6">
        <v>0</v>
      </c>
      <c r="G105" s="9">
        <v>32</v>
      </c>
      <c r="H105" s="3" t="str">
        <f t="shared" si="3"/>
        <v/>
      </c>
      <c r="I105" s="3" t="str">
        <f t="shared" si="4"/>
        <v>ITA-zan PAM-32,00 €</v>
      </c>
      <c r="J105" s="3" t="str">
        <f t="shared" si="5"/>
        <v>542</v>
      </c>
      <c r="K105" s="3"/>
      <c r="L105" s="4"/>
      <c r="M105" s="4"/>
      <c r="N105" s="4"/>
      <c r="O105" s="4"/>
      <c r="P105" s="4"/>
    </row>
    <row r="106" spans="1:16" ht="12.75" customHeight="1" x14ac:dyDescent="0.3">
      <c r="A106" s="2">
        <v>108</v>
      </c>
      <c r="B106" s="2" t="s">
        <v>61</v>
      </c>
      <c r="C106" s="2" t="s">
        <v>13</v>
      </c>
      <c r="D106" s="2" t="s">
        <v>19</v>
      </c>
      <c r="E106" t="s">
        <v>1385</v>
      </c>
      <c r="F106" s="6">
        <v>20</v>
      </c>
      <c r="G106" s="9">
        <v>23</v>
      </c>
      <c r="H106" s="3">
        <f t="shared" si="3"/>
        <v>460</v>
      </c>
      <c r="I106" s="3" t="str">
        <f t="shared" si="4"/>
        <v>EGY-zan pin assuf S.A.E.-23,00 €</v>
      </c>
      <c r="J106" s="3" t="str">
        <f t="shared" si="5"/>
        <v>631</v>
      </c>
      <c r="K106" s="3"/>
      <c r="L106" s="4"/>
      <c r="M106" s="4"/>
      <c r="N106" s="4"/>
      <c r="O106" s="4"/>
      <c r="P106" s="4"/>
    </row>
    <row r="107" spans="1:16" ht="12.75" customHeight="1" x14ac:dyDescent="0.3">
      <c r="A107" s="2">
        <v>109</v>
      </c>
      <c r="B107" s="2" t="s">
        <v>61</v>
      </c>
      <c r="C107" s="2" t="s">
        <v>13</v>
      </c>
      <c r="D107" s="2" t="s">
        <v>19</v>
      </c>
      <c r="E107" t="s">
        <v>1385</v>
      </c>
      <c r="F107" s="6">
        <v>10</v>
      </c>
      <c r="G107" s="9">
        <v>18</v>
      </c>
      <c r="H107" s="3">
        <f t="shared" si="3"/>
        <v>180</v>
      </c>
      <c r="I107" s="3" t="str">
        <f t="shared" si="4"/>
        <v>EGY-zan pin assuf S.A.E.-18,00 €</v>
      </c>
      <c r="J107" s="3" t="str">
        <f t="shared" si="5"/>
        <v>631</v>
      </c>
      <c r="K107" s="3"/>
      <c r="L107" s="4"/>
      <c r="M107" s="4"/>
      <c r="N107" s="4"/>
      <c r="O107" s="4"/>
      <c r="P107" s="4"/>
    </row>
    <row r="108" spans="1:16" ht="12.75" customHeight="1" x14ac:dyDescent="0.3">
      <c r="A108" s="2">
        <v>110</v>
      </c>
      <c r="B108" s="2" t="s">
        <v>61</v>
      </c>
      <c r="C108" s="2" t="s">
        <v>13</v>
      </c>
      <c r="D108" s="2" t="s">
        <v>19</v>
      </c>
      <c r="E108" s="2" t="s">
        <v>9</v>
      </c>
      <c r="F108" s="6">
        <v>0</v>
      </c>
      <c r="G108" s="9">
        <v>37</v>
      </c>
      <c r="H108" s="3" t="str">
        <f t="shared" si="3"/>
        <v/>
      </c>
      <c r="I108" s="3" t="str">
        <f t="shared" si="4"/>
        <v>EGY-zan pin assuf S.A.E.-37,00 €</v>
      </c>
      <c r="J108" s="3" t="str">
        <f t="shared" si="5"/>
        <v>631</v>
      </c>
      <c r="K108" s="3"/>
      <c r="L108" s="4"/>
      <c r="M108" s="4"/>
      <c r="N108" s="4"/>
      <c r="O108" s="4"/>
      <c r="P108" s="4"/>
    </row>
    <row r="109" spans="1:16" ht="12.75" customHeight="1" x14ac:dyDescent="0.3">
      <c r="A109" s="2">
        <v>111</v>
      </c>
      <c r="B109" s="2" t="s">
        <v>62</v>
      </c>
      <c r="C109" s="2" t="s">
        <v>7</v>
      </c>
      <c r="D109" s="2" t="s">
        <v>31</v>
      </c>
      <c r="E109" s="2" t="s">
        <v>9</v>
      </c>
      <c r="F109" s="6">
        <v>0</v>
      </c>
      <c r="G109" s="9">
        <v>27</v>
      </c>
      <c r="H109" s="3" t="str">
        <f t="shared" si="3"/>
        <v/>
      </c>
      <c r="I109" s="3" t="str">
        <f t="shared" si="4"/>
        <v>ITA-zan VETRI-27,00 €</v>
      </c>
      <c r="J109" s="3" t="str">
        <f t="shared" si="5"/>
        <v>583</v>
      </c>
      <c r="K109" s="3"/>
      <c r="L109" s="4"/>
      <c r="M109" s="4"/>
      <c r="N109" s="4"/>
      <c r="O109" s="4"/>
      <c r="P109" s="4"/>
    </row>
    <row r="110" spans="1:16" ht="12.75" customHeight="1" x14ac:dyDescent="0.3">
      <c r="A110" s="2">
        <v>112</v>
      </c>
      <c r="B110" s="2" t="s">
        <v>62</v>
      </c>
      <c r="C110" s="2" t="s">
        <v>7</v>
      </c>
      <c r="D110" s="2" t="s">
        <v>31</v>
      </c>
      <c r="E110" t="s">
        <v>1385</v>
      </c>
      <c r="F110" s="6">
        <v>20</v>
      </c>
      <c r="G110" s="9">
        <v>21</v>
      </c>
      <c r="H110" s="3">
        <f t="shared" si="3"/>
        <v>420</v>
      </c>
      <c r="I110" s="3" t="str">
        <f t="shared" si="4"/>
        <v>ITA-zan VETRI-21,00 €</v>
      </c>
      <c r="J110" s="3" t="str">
        <f t="shared" si="5"/>
        <v>583</v>
      </c>
      <c r="K110" s="3"/>
      <c r="L110" s="4"/>
      <c r="M110" s="4"/>
      <c r="N110" s="4"/>
      <c r="O110" s="4"/>
      <c r="P110" s="4"/>
    </row>
    <row r="111" spans="1:16" ht="12.75" customHeight="1" x14ac:dyDescent="0.3">
      <c r="A111" s="2">
        <v>113</v>
      </c>
      <c r="B111" s="2" t="s">
        <v>63</v>
      </c>
      <c r="C111" s="2" t="s">
        <v>7</v>
      </c>
      <c r="D111" s="2" t="s">
        <v>8</v>
      </c>
      <c r="E111" s="2" t="s">
        <v>9</v>
      </c>
      <c r="F111" s="6">
        <v>0</v>
      </c>
      <c r="G111" s="9">
        <v>24</v>
      </c>
      <c r="H111" s="3" t="str">
        <f t="shared" si="3"/>
        <v/>
      </c>
      <c r="I111" s="3" t="str">
        <f t="shared" si="4"/>
        <v>ITA-SG-24,00 €</v>
      </c>
      <c r="J111" s="3" t="str">
        <f t="shared" si="5"/>
        <v>754</v>
      </c>
      <c r="K111" s="3"/>
      <c r="L111" s="4"/>
      <c r="M111" s="4"/>
      <c r="N111" s="4"/>
      <c r="O111" s="4"/>
      <c r="P111" s="4"/>
    </row>
    <row r="112" spans="1:16" ht="12.75" customHeight="1" x14ac:dyDescent="0.3">
      <c r="A112" s="2">
        <v>114</v>
      </c>
      <c r="B112" s="2" t="s">
        <v>63</v>
      </c>
      <c r="C112" s="2" t="s">
        <v>7</v>
      </c>
      <c r="D112" s="2" t="s">
        <v>8</v>
      </c>
      <c r="E112" t="s">
        <v>1385</v>
      </c>
      <c r="F112" s="6">
        <v>20</v>
      </c>
      <c r="G112" s="9">
        <v>13</v>
      </c>
      <c r="H112" s="3">
        <f t="shared" si="3"/>
        <v>260</v>
      </c>
      <c r="I112" s="3" t="str">
        <f t="shared" si="4"/>
        <v>ITA-SG-13,00 €</v>
      </c>
      <c r="J112" s="3" t="str">
        <f t="shared" si="5"/>
        <v>754</v>
      </c>
      <c r="K112" s="3"/>
      <c r="L112" s="4"/>
      <c r="M112" s="4"/>
      <c r="N112" s="4"/>
      <c r="O112" s="4"/>
      <c r="P112" s="4"/>
    </row>
    <row r="113" spans="1:16" ht="12.75" customHeight="1" x14ac:dyDescent="0.3">
      <c r="A113" s="2">
        <v>115</v>
      </c>
      <c r="B113" s="2" t="s">
        <v>63</v>
      </c>
      <c r="C113" s="2" t="s">
        <v>7</v>
      </c>
      <c r="D113" s="2" t="s">
        <v>8</v>
      </c>
      <c r="E113" t="s">
        <v>1385</v>
      </c>
      <c r="F113" s="6">
        <v>10</v>
      </c>
      <c r="G113" s="9">
        <v>39</v>
      </c>
      <c r="H113" s="3">
        <f t="shared" si="3"/>
        <v>390</v>
      </c>
      <c r="I113" s="3" t="str">
        <f t="shared" si="4"/>
        <v>ITA-SG-39,00 €</v>
      </c>
      <c r="J113" s="3" t="str">
        <f t="shared" si="5"/>
        <v>754</v>
      </c>
      <c r="K113" s="3"/>
      <c r="L113" s="4"/>
      <c r="M113" s="4"/>
      <c r="N113" s="4"/>
      <c r="O113" s="4"/>
      <c r="P113" s="4"/>
    </row>
    <row r="114" spans="1:16" ht="12.75" customHeight="1" x14ac:dyDescent="0.3">
      <c r="A114" s="2">
        <v>116</v>
      </c>
      <c r="B114" s="2" t="s">
        <v>64</v>
      </c>
      <c r="C114" s="2" t="s">
        <v>7</v>
      </c>
      <c r="D114" s="2" t="s">
        <v>42</v>
      </c>
      <c r="E114" t="s">
        <v>1385</v>
      </c>
      <c r="F114" s="6">
        <v>10</v>
      </c>
      <c r="G114" s="9">
        <v>25</v>
      </c>
      <c r="H114" s="3">
        <f t="shared" si="3"/>
        <v>250</v>
      </c>
      <c r="I114" s="3" t="str">
        <f t="shared" si="4"/>
        <v>ITA-zan pin SPA-25,00 €</v>
      </c>
      <c r="J114" s="3" t="str">
        <f t="shared" si="5"/>
        <v>091</v>
      </c>
      <c r="K114" s="3"/>
      <c r="L114" s="4"/>
      <c r="M114" s="4"/>
      <c r="N114" s="4"/>
      <c r="O114" s="4"/>
      <c r="P114" s="4"/>
    </row>
    <row r="115" spans="1:16" ht="12.75" customHeight="1" x14ac:dyDescent="0.3">
      <c r="A115" s="2">
        <v>117</v>
      </c>
      <c r="B115" s="2" t="s">
        <v>64</v>
      </c>
      <c r="C115" s="2" t="s">
        <v>7</v>
      </c>
      <c r="D115" s="2" t="s">
        <v>42</v>
      </c>
      <c r="E115" s="2" t="s">
        <v>9</v>
      </c>
      <c r="F115" s="6">
        <v>0</v>
      </c>
      <c r="G115" s="9">
        <v>21</v>
      </c>
      <c r="H115" s="3" t="str">
        <f t="shared" si="3"/>
        <v/>
      </c>
      <c r="I115" s="3" t="str">
        <f t="shared" si="4"/>
        <v>ITA-zan pin SPA-21,00 €</v>
      </c>
      <c r="J115" s="3" t="str">
        <f t="shared" si="5"/>
        <v>091</v>
      </c>
      <c r="K115" s="3"/>
      <c r="L115" s="4"/>
      <c r="M115" s="4"/>
      <c r="N115" s="4"/>
      <c r="O115" s="4"/>
      <c r="P115" s="4"/>
    </row>
    <row r="116" spans="1:16" ht="12.75" customHeight="1" x14ac:dyDescent="0.3">
      <c r="A116" s="2">
        <v>118</v>
      </c>
      <c r="B116" s="2" t="s">
        <v>64</v>
      </c>
      <c r="C116" s="2" t="s">
        <v>7</v>
      </c>
      <c r="D116" s="2" t="s">
        <v>42</v>
      </c>
      <c r="E116" t="s">
        <v>1385</v>
      </c>
      <c r="F116" s="6">
        <v>20</v>
      </c>
      <c r="G116" s="9">
        <v>34</v>
      </c>
      <c r="H116" s="3">
        <f t="shared" si="3"/>
        <v>680</v>
      </c>
      <c r="I116" s="3" t="str">
        <f t="shared" si="4"/>
        <v>ITA-zan pin SPA-34,00 €</v>
      </c>
      <c r="J116" s="3" t="str">
        <f t="shared" si="5"/>
        <v>091</v>
      </c>
      <c r="K116" s="3"/>
      <c r="L116" s="4"/>
      <c r="M116" s="4"/>
      <c r="N116" s="4"/>
      <c r="O116" s="4"/>
      <c r="P116" s="4"/>
    </row>
    <row r="117" spans="1:16" ht="12.75" customHeight="1" x14ac:dyDescent="0.3">
      <c r="A117" s="2">
        <v>119</v>
      </c>
      <c r="B117" s="2" t="s">
        <v>64</v>
      </c>
      <c r="C117" s="2" t="s">
        <v>7</v>
      </c>
      <c r="D117" s="2" t="s">
        <v>42</v>
      </c>
      <c r="E117" t="s">
        <v>1385</v>
      </c>
      <c r="F117" s="6">
        <v>20</v>
      </c>
      <c r="G117" s="9">
        <v>11</v>
      </c>
      <c r="H117" s="3">
        <f t="shared" si="3"/>
        <v>220</v>
      </c>
      <c r="I117" s="3" t="str">
        <f t="shared" si="4"/>
        <v>ITA-zan pin SPA-11,00 €</v>
      </c>
      <c r="J117" s="3" t="str">
        <f t="shared" si="5"/>
        <v>091</v>
      </c>
      <c r="K117" s="3"/>
      <c r="L117" s="4"/>
      <c r="M117" s="4"/>
      <c r="N117" s="4"/>
      <c r="O117" s="4"/>
      <c r="P117" s="4"/>
    </row>
    <row r="118" spans="1:16" ht="12.75" customHeight="1" x14ac:dyDescent="0.3">
      <c r="A118" s="2">
        <v>120</v>
      </c>
      <c r="B118" s="2" t="s">
        <v>65</v>
      </c>
      <c r="C118" s="2" t="s">
        <v>7</v>
      </c>
      <c r="D118" s="2" t="s">
        <v>8</v>
      </c>
      <c r="E118" s="2" t="s">
        <v>9</v>
      </c>
      <c r="F118" s="6">
        <v>0</v>
      </c>
      <c r="G118" s="9">
        <v>25</v>
      </c>
      <c r="H118" s="3" t="str">
        <f t="shared" si="3"/>
        <v/>
      </c>
      <c r="I118" s="3" t="str">
        <f t="shared" si="4"/>
        <v>ITA-SG-25,00 €</v>
      </c>
      <c r="J118" s="3" t="str">
        <f t="shared" si="5"/>
        <v>587</v>
      </c>
      <c r="K118" s="3"/>
      <c r="L118" s="4"/>
      <c r="M118" s="4"/>
      <c r="N118" s="4"/>
      <c r="O118" s="4"/>
      <c r="P118" s="4"/>
    </row>
    <row r="119" spans="1:16" ht="12.75" customHeight="1" x14ac:dyDescent="0.3">
      <c r="A119" s="2">
        <v>121</v>
      </c>
      <c r="B119" s="2" t="s">
        <v>65</v>
      </c>
      <c r="C119" s="2" t="s">
        <v>7</v>
      </c>
      <c r="D119" s="2" t="s">
        <v>8</v>
      </c>
      <c r="E119" t="s">
        <v>1385</v>
      </c>
      <c r="F119" s="6">
        <v>20</v>
      </c>
      <c r="G119" s="9">
        <v>35</v>
      </c>
      <c r="H119" s="3">
        <f t="shared" si="3"/>
        <v>700</v>
      </c>
      <c r="I119" s="3" t="str">
        <f t="shared" si="4"/>
        <v>ITA-SG-35,00 €</v>
      </c>
      <c r="J119" s="3" t="str">
        <f t="shared" si="5"/>
        <v>587</v>
      </c>
      <c r="K119" s="3"/>
      <c r="L119" s="4"/>
      <c r="M119" s="4"/>
      <c r="N119" s="4"/>
      <c r="O119" s="4"/>
      <c r="P119" s="4"/>
    </row>
    <row r="120" spans="1:16" ht="12.75" customHeight="1" x14ac:dyDescent="0.3">
      <c r="A120" s="2">
        <v>122</v>
      </c>
      <c r="B120" s="2" t="s">
        <v>66</v>
      </c>
      <c r="C120" s="2" t="s">
        <v>7</v>
      </c>
      <c r="D120" s="2" t="s">
        <v>8</v>
      </c>
      <c r="E120" s="2" t="s">
        <v>9</v>
      </c>
      <c r="F120" s="6">
        <v>0</v>
      </c>
      <c r="G120" s="9">
        <v>24</v>
      </c>
      <c r="H120" s="3" t="str">
        <f t="shared" si="3"/>
        <v/>
      </c>
      <c r="I120" s="3" t="str">
        <f t="shared" si="4"/>
        <v>ITA-SG-24,00 €</v>
      </c>
      <c r="J120" s="3" t="str">
        <f t="shared" si="5"/>
        <v>390</v>
      </c>
      <c r="K120" s="3"/>
      <c r="L120" s="4"/>
      <c r="M120" s="4"/>
      <c r="N120" s="4"/>
      <c r="O120" s="4"/>
      <c r="P120" s="4"/>
    </row>
    <row r="121" spans="1:16" ht="12.75" customHeight="1" x14ac:dyDescent="0.3">
      <c r="A121" s="2">
        <v>123</v>
      </c>
      <c r="B121" s="2" t="s">
        <v>67</v>
      </c>
      <c r="C121" s="2" t="s">
        <v>7</v>
      </c>
      <c r="D121" s="2" t="s">
        <v>49</v>
      </c>
      <c r="E121" t="s">
        <v>1385</v>
      </c>
      <c r="F121" s="6">
        <v>10</v>
      </c>
      <c r="G121" s="9">
        <v>35</v>
      </c>
      <c r="H121" s="3">
        <f t="shared" si="3"/>
        <v>350</v>
      </c>
      <c r="I121" s="3" t="str">
        <f t="shared" si="4"/>
        <v>ITA-zan S.R.L.-35,00 €</v>
      </c>
      <c r="J121" s="3" t="str">
        <f t="shared" si="5"/>
        <v>035</v>
      </c>
      <c r="K121" s="3"/>
      <c r="L121" s="4"/>
      <c r="M121" s="4"/>
      <c r="N121" s="4"/>
      <c r="O121" s="4"/>
      <c r="P121" s="4"/>
    </row>
    <row r="122" spans="1:16" ht="12.75" customHeight="1" x14ac:dyDescent="0.3">
      <c r="A122" s="2">
        <v>124</v>
      </c>
      <c r="B122" s="2" t="s">
        <v>67</v>
      </c>
      <c r="C122" s="2" t="s">
        <v>7</v>
      </c>
      <c r="D122" s="2" t="s">
        <v>49</v>
      </c>
      <c r="E122" s="2" t="s">
        <v>9</v>
      </c>
      <c r="F122" s="6">
        <v>0</v>
      </c>
      <c r="G122" s="9">
        <v>37</v>
      </c>
      <c r="H122" s="3" t="str">
        <f t="shared" si="3"/>
        <v/>
      </c>
      <c r="I122" s="3" t="str">
        <f t="shared" si="4"/>
        <v>ITA-zan S.R.L.-37,00 €</v>
      </c>
      <c r="J122" s="3" t="str">
        <f t="shared" si="5"/>
        <v>035</v>
      </c>
      <c r="K122" s="3"/>
      <c r="L122" s="4"/>
      <c r="M122" s="4"/>
      <c r="N122" s="4"/>
      <c r="O122" s="4"/>
      <c r="P122" s="4"/>
    </row>
    <row r="123" spans="1:16" ht="12.75" customHeight="1" x14ac:dyDescent="0.3">
      <c r="A123" s="2">
        <v>125</v>
      </c>
      <c r="B123" s="2" t="s">
        <v>68</v>
      </c>
      <c r="C123" s="2" t="s">
        <v>7</v>
      </c>
      <c r="D123" s="2" t="s">
        <v>42</v>
      </c>
      <c r="E123" s="2" t="s">
        <v>9</v>
      </c>
      <c r="F123" s="6">
        <v>0</v>
      </c>
      <c r="G123" s="9">
        <v>28</v>
      </c>
      <c r="H123" s="3" t="str">
        <f t="shared" si="3"/>
        <v/>
      </c>
      <c r="I123" s="3" t="str">
        <f t="shared" si="4"/>
        <v>ITA-zan pin SPA-28,00 €</v>
      </c>
      <c r="J123" s="3" t="str">
        <f t="shared" si="5"/>
        <v>135</v>
      </c>
      <c r="K123" s="3"/>
      <c r="L123" s="4"/>
      <c r="M123" s="4"/>
      <c r="N123" s="4"/>
      <c r="O123" s="4"/>
      <c r="P123" s="4"/>
    </row>
    <row r="124" spans="1:16" ht="12.75" customHeight="1" x14ac:dyDescent="0.3">
      <c r="A124" s="2">
        <v>126</v>
      </c>
      <c r="B124" s="2" t="s">
        <v>69</v>
      </c>
      <c r="C124" s="2" t="s">
        <v>7</v>
      </c>
      <c r="D124" s="2" t="s">
        <v>70</v>
      </c>
      <c r="E124" s="2" t="s">
        <v>9</v>
      </c>
      <c r="F124" s="6">
        <v>0</v>
      </c>
      <c r="G124" s="9">
        <v>22</v>
      </c>
      <c r="H124" s="3" t="str">
        <f t="shared" si="3"/>
        <v/>
      </c>
      <c r="I124" s="3" t="str">
        <f t="shared" si="4"/>
        <v>ITA-lollo SRL-22,00 €</v>
      </c>
      <c r="J124" s="3" t="str">
        <f t="shared" si="5"/>
        <v>276</v>
      </c>
      <c r="K124" s="3"/>
      <c r="L124" s="4"/>
      <c r="M124" s="4"/>
      <c r="N124" s="4"/>
      <c r="O124" s="4"/>
      <c r="P124" s="4"/>
    </row>
    <row r="125" spans="1:16" ht="12.75" customHeight="1" x14ac:dyDescent="0.3">
      <c r="A125" s="2">
        <v>127</v>
      </c>
      <c r="B125" s="2" t="s">
        <v>71</v>
      </c>
      <c r="C125" s="2" t="s">
        <v>7</v>
      </c>
      <c r="D125" s="2" t="s">
        <v>8</v>
      </c>
      <c r="E125" s="2" t="s">
        <v>9</v>
      </c>
      <c r="F125" s="6">
        <v>0</v>
      </c>
      <c r="G125" s="9">
        <v>28</v>
      </c>
      <c r="H125" s="3" t="str">
        <f t="shared" si="3"/>
        <v/>
      </c>
      <c r="I125" s="3" t="str">
        <f t="shared" si="4"/>
        <v>ITA-SG-28,00 €</v>
      </c>
      <c r="J125" s="3" t="str">
        <f t="shared" si="5"/>
        <v>653</v>
      </c>
      <c r="K125" s="3"/>
      <c r="L125" s="4"/>
      <c r="M125" s="4"/>
      <c r="N125" s="4"/>
      <c r="O125" s="4"/>
      <c r="P125" s="4"/>
    </row>
    <row r="126" spans="1:16" ht="12.75" customHeight="1" x14ac:dyDescent="0.3">
      <c r="A126" s="2">
        <v>128</v>
      </c>
      <c r="B126" s="2" t="s">
        <v>72</v>
      </c>
      <c r="C126" s="2" t="s">
        <v>7</v>
      </c>
      <c r="D126" s="2" t="s">
        <v>8</v>
      </c>
      <c r="E126" t="s">
        <v>1385</v>
      </c>
      <c r="F126" s="6">
        <v>20</v>
      </c>
      <c r="G126" s="9">
        <v>29</v>
      </c>
      <c r="H126" s="3">
        <f t="shared" si="3"/>
        <v>580</v>
      </c>
      <c r="I126" s="3" t="str">
        <f t="shared" si="4"/>
        <v>ITA-SG-29,00 €</v>
      </c>
      <c r="J126" s="3" t="str">
        <f t="shared" si="5"/>
        <v>739</v>
      </c>
      <c r="K126" s="3"/>
      <c r="L126" s="4"/>
      <c r="M126" s="4"/>
      <c r="N126" s="4"/>
      <c r="O126" s="4"/>
      <c r="P126" s="4"/>
    </row>
    <row r="127" spans="1:16" ht="12.75" customHeight="1" x14ac:dyDescent="0.3">
      <c r="A127" s="2">
        <v>129</v>
      </c>
      <c r="B127" s="2" t="s">
        <v>72</v>
      </c>
      <c r="C127" s="2" t="s">
        <v>7</v>
      </c>
      <c r="D127" s="2" t="s">
        <v>8</v>
      </c>
      <c r="E127" s="2" t="s">
        <v>9</v>
      </c>
      <c r="F127" s="6">
        <v>0</v>
      </c>
      <c r="G127" s="9">
        <v>30</v>
      </c>
      <c r="H127" s="3" t="str">
        <f t="shared" si="3"/>
        <v/>
      </c>
      <c r="I127" s="3" t="str">
        <f t="shared" si="4"/>
        <v>ITA-SG-30,00 €</v>
      </c>
      <c r="J127" s="3" t="str">
        <f t="shared" si="5"/>
        <v>739</v>
      </c>
      <c r="K127" s="3"/>
      <c r="L127" s="4"/>
      <c r="M127" s="4"/>
      <c r="N127" s="4"/>
      <c r="O127" s="4"/>
      <c r="P127" s="4"/>
    </row>
    <row r="128" spans="1:16" ht="12.75" customHeight="1" x14ac:dyDescent="0.3">
      <c r="A128" s="2">
        <v>130</v>
      </c>
      <c r="B128" s="2" t="s">
        <v>73</v>
      </c>
      <c r="C128" s="2" t="s">
        <v>7</v>
      </c>
      <c r="D128" s="2" t="s">
        <v>49</v>
      </c>
      <c r="E128" t="s">
        <v>1385</v>
      </c>
      <c r="F128" s="6">
        <v>10</v>
      </c>
      <c r="G128" s="9">
        <v>22</v>
      </c>
      <c r="H128" s="3">
        <f t="shared" si="3"/>
        <v>220</v>
      </c>
      <c r="I128" s="3" t="str">
        <f t="shared" si="4"/>
        <v>ITA-zan S.R.L.-22,00 €</v>
      </c>
      <c r="J128" s="3" t="str">
        <f t="shared" si="5"/>
        <v>256</v>
      </c>
      <c r="K128" s="3"/>
      <c r="L128" s="4"/>
      <c r="M128" s="4"/>
      <c r="N128" s="4"/>
      <c r="O128" s="4"/>
      <c r="P128" s="4"/>
    </row>
    <row r="129" spans="1:16" ht="12.75" customHeight="1" x14ac:dyDescent="0.3">
      <c r="A129" s="2">
        <v>131</v>
      </c>
      <c r="B129" s="2" t="s">
        <v>73</v>
      </c>
      <c r="C129" s="2" t="s">
        <v>7</v>
      </c>
      <c r="D129" s="2" t="s">
        <v>49</v>
      </c>
      <c r="E129" s="2" t="s">
        <v>9</v>
      </c>
      <c r="F129" s="6">
        <v>0</v>
      </c>
      <c r="G129" s="9">
        <v>26</v>
      </c>
      <c r="H129" s="3" t="str">
        <f t="shared" si="3"/>
        <v/>
      </c>
      <c r="I129" s="3" t="str">
        <f t="shared" si="4"/>
        <v>ITA-zan S.R.L.-26,00 €</v>
      </c>
      <c r="J129" s="3" t="str">
        <f t="shared" si="5"/>
        <v>256</v>
      </c>
      <c r="K129" s="3"/>
      <c r="L129" s="4"/>
      <c r="M129" s="4"/>
      <c r="N129" s="4"/>
      <c r="O129" s="4"/>
      <c r="P129" s="4"/>
    </row>
    <row r="130" spans="1:16" ht="12.75" customHeight="1" x14ac:dyDescent="0.3">
      <c r="A130" s="2">
        <v>132</v>
      </c>
      <c r="B130" s="2" t="s">
        <v>74</v>
      </c>
      <c r="C130" s="2" t="s">
        <v>7</v>
      </c>
      <c r="D130" s="2" t="s">
        <v>70</v>
      </c>
      <c r="E130" s="2" t="s">
        <v>9</v>
      </c>
      <c r="F130" s="6">
        <v>0</v>
      </c>
      <c r="G130" s="9">
        <v>31</v>
      </c>
      <c r="H130" s="3" t="str">
        <f t="shared" si="3"/>
        <v/>
      </c>
      <c r="I130" s="3" t="str">
        <f t="shared" si="4"/>
        <v>ITA-lollo SRL-31,00 €</v>
      </c>
      <c r="J130" s="3" t="str">
        <f t="shared" si="5"/>
        <v>949</v>
      </c>
      <c r="K130" s="3"/>
      <c r="L130" s="4"/>
      <c r="M130" s="4"/>
      <c r="N130" s="4"/>
      <c r="O130" s="4"/>
      <c r="P130" s="4"/>
    </row>
    <row r="131" spans="1:16" ht="12.75" customHeight="1" x14ac:dyDescent="0.3">
      <c r="A131" s="2">
        <v>133</v>
      </c>
      <c r="B131" s="2" t="s">
        <v>75</v>
      </c>
      <c r="C131" s="2" t="s">
        <v>7</v>
      </c>
      <c r="D131" s="2" t="s">
        <v>70</v>
      </c>
      <c r="E131" s="2" t="s">
        <v>9</v>
      </c>
      <c r="F131" s="6">
        <v>0</v>
      </c>
      <c r="G131" s="9">
        <v>39</v>
      </c>
      <c r="H131" s="3" t="str">
        <f t="shared" ref="H131:H194" si="6">IF(G131*F131=0,"",G131*F131)</f>
        <v/>
      </c>
      <c r="I131" s="3" t="str">
        <f t="shared" ref="I131:I194" si="7">CONCATENATE(C131,"-",D131,"-",DOLLAR(G131))</f>
        <v>ITA-lollo SRL-39,00 €</v>
      </c>
      <c r="J131" s="3" t="str">
        <f t="shared" ref="J131:J194" si="8">MID(B131,3,3)</f>
        <v>753</v>
      </c>
      <c r="K131" s="3"/>
      <c r="L131" s="4"/>
      <c r="M131" s="4"/>
      <c r="N131" s="4"/>
      <c r="O131" s="4"/>
      <c r="P131" s="4"/>
    </row>
    <row r="132" spans="1:16" ht="12.75" customHeight="1" x14ac:dyDescent="0.3">
      <c r="A132" s="2">
        <v>134</v>
      </c>
      <c r="B132" s="2" t="s">
        <v>76</v>
      </c>
      <c r="C132" s="2" t="s">
        <v>7</v>
      </c>
      <c r="D132" s="2" t="s">
        <v>8</v>
      </c>
      <c r="E132" s="2" t="s">
        <v>9</v>
      </c>
      <c r="F132" s="6">
        <v>0</v>
      </c>
      <c r="G132" s="9">
        <v>20</v>
      </c>
      <c r="H132" s="3" t="str">
        <f t="shared" si="6"/>
        <v/>
      </c>
      <c r="I132" s="3" t="str">
        <f t="shared" si="7"/>
        <v>ITA-SG-20,00 €</v>
      </c>
      <c r="J132" s="3" t="str">
        <f t="shared" si="8"/>
        <v>177</v>
      </c>
      <c r="K132" s="3"/>
      <c r="L132" s="4"/>
      <c r="M132" s="4"/>
      <c r="N132" s="4"/>
      <c r="O132" s="4"/>
      <c r="P132" s="4"/>
    </row>
    <row r="133" spans="1:16" ht="12.75" customHeight="1" x14ac:dyDescent="0.3">
      <c r="A133" s="2">
        <v>135</v>
      </c>
      <c r="B133" s="2" t="s">
        <v>77</v>
      </c>
      <c r="C133" s="2" t="s">
        <v>78</v>
      </c>
      <c r="D133" s="2" t="s">
        <v>79</v>
      </c>
      <c r="E133" t="s">
        <v>1385</v>
      </c>
      <c r="F133" s="6">
        <v>10</v>
      </c>
      <c r="G133" s="9">
        <v>30</v>
      </c>
      <c r="H133" s="3">
        <f t="shared" si="6"/>
        <v>300</v>
      </c>
      <c r="I133" s="3" t="str">
        <f t="shared" si="7"/>
        <v>GRC-zan ABEE-30,00 €</v>
      </c>
      <c r="J133" s="3" t="str">
        <f t="shared" si="8"/>
        <v>342</v>
      </c>
      <c r="K133" s="3"/>
      <c r="L133" s="4"/>
      <c r="M133" s="4"/>
      <c r="N133" s="4"/>
      <c r="O133" s="4"/>
      <c r="P133" s="4"/>
    </row>
    <row r="134" spans="1:16" ht="12.75" customHeight="1" x14ac:dyDescent="0.3">
      <c r="A134" s="2">
        <v>136</v>
      </c>
      <c r="B134" s="2" t="s">
        <v>77</v>
      </c>
      <c r="C134" s="2" t="s">
        <v>78</v>
      </c>
      <c r="D134" s="2" t="s">
        <v>79</v>
      </c>
      <c r="E134" s="2" t="s">
        <v>9</v>
      </c>
      <c r="F134" s="6">
        <v>0</v>
      </c>
      <c r="G134" s="9">
        <v>11</v>
      </c>
      <c r="H134" s="3" t="str">
        <f t="shared" si="6"/>
        <v/>
      </c>
      <c r="I134" s="3" t="str">
        <f t="shared" si="7"/>
        <v>GRC-zan ABEE-11,00 €</v>
      </c>
      <c r="J134" s="3" t="str">
        <f t="shared" si="8"/>
        <v>342</v>
      </c>
      <c r="K134" s="3"/>
      <c r="L134" s="4"/>
      <c r="M134" s="4"/>
      <c r="N134" s="4"/>
      <c r="O134" s="4"/>
      <c r="P134" s="4"/>
    </row>
    <row r="135" spans="1:16" ht="12.75" customHeight="1" x14ac:dyDescent="0.3">
      <c r="A135" s="2">
        <v>137</v>
      </c>
      <c r="B135" s="2" t="s">
        <v>77</v>
      </c>
      <c r="C135" s="2" t="s">
        <v>78</v>
      </c>
      <c r="D135" s="2" t="s">
        <v>79</v>
      </c>
      <c r="E135" t="s">
        <v>1385</v>
      </c>
      <c r="F135" s="6">
        <v>20</v>
      </c>
      <c r="G135" s="9">
        <v>30</v>
      </c>
      <c r="H135" s="3">
        <f t="shared" si="6"/>
        <v>600</v>
      </c>
      <c r="I135" s="3" t="str">
        <f t="shared" si="7"/>
        <v>GRC-zan ABEE-30,00 €</v>
      </c>
      <c r="J135" s="3" t="str">
        <f t="shared" si="8"/>
        <v>342</v>
      </c>
      <c r="K135" s="3"/>
      <c r="L135" s="4"/>
      <c r="M135" s="4"/>
      <c r="N135" s="4"/>
      <c r="O135" s="4"/>
      <c r="P135" s="4"/>
    </row>
    <row r="136" spans="1:16" ht="12.75" customHeight="1" x14ac:dyDescent="0.3">
      <c r="A136" s="2">
        <v>138</v>
      </c>
      <c r="B136" s="2" t="s">
        <v>80</v>
      </c>
      <c r="C136" s="2" t="s">
        <v>13</v>
      </c>
      <c r="D136" s="2" t="s">
        <v>12</v>
      </c>
      <c r="E136" t="s">
        <v>1385</v>
      </c>
      <c r="F136" s="6">
        <v>10</v>
      </c>
      <c r="G136" s="9">
        <v>24</v>
      </c>
      <c r="H136" s="3">
        <f t="shared" si="6"/>
        <v>240</v>
      </c>
      <c r="I136" s="3" t="str">
        <f t="shared" si="7"/>
        <v>EGY-ccc order-24,00 €</v>
      </c>
      <c r="J136" s="3" t="str">
        <f t="shared" si="8"/>
        <v>569</v>
      </c>
      <c r="K136" s="3"/>
      <c r="L136" s="4"/>
      <c r="M136" s="4"/>
      <c r="N136" s="4"/>
      <c r="O136" s="4"/>
      <c r="P136" s="4"/>
    </row>
    <row r="137" spans="1:16" ht="12.75" customHeight="1" x14ac:dyDescent="0.3">
      <c r="A137" s="2">
        <v>139</v>
      </c>
      <c r="B137" s="2" t="s">
        <v>80</v>
      </c>
      <c r="C137" s="2" t="s">
        <v>13</v>
      </c>
      <c r="D137" s="2" t="s">
        <v>12</v>
      </c>
      <c r="E137" t="s">
        <v>1385</v>
      </c>
      <c r="F137" s="6">
        <v>20</v>
      </c>
      <c r="G137" s="9">
        <v>23</v>
      </c>
      <c r="H137" s="3">
        <f t="shared" si="6"/>
        <v>460</v>
      </c>
      <c r="I137" s="3" t="str">
        <f t="shared" si="7"/>
        <v>EGY-ccc order-23,00 €</v>
      </c>
      <c r="J137" s="3" t="str">
        <f t="shared" si="8"/>
        <v>569</v>
      </c>
      <c r="K137" s="3"/>
      <c r="L137" s="4"/>
      <c r="M137" s="4"/>
      <c r="N137" s="4"/>
      <c r="O137" s="4"/>
      <c r="P137" s="4"/>
    </row>
    <row r="138" spans="1:16" ht="12.75" customHeight="1" x14ac:dyDescent="0.3">
      <c r="A138" s="2">
        <v>140</v>
      </c>
      <c r="B138" s="2" t="s">
        <v>80</v>
      </c>
      <c r="C138" s="2" t="s">
        <v>13</v>
      </c>
      <c r="D138" s="2" t="s">
        <v>12</v>
      </c>
      <c r="E138" s="2" t="s">
        <v>9</v>
      </c>
      <c r="F138" s="6">
        <v>0</v>
      </c>
      <c r="G138" s="9">
        <v>20</v>
      </c>
      <c r="H138" s="3" t="str">
        <f t="shared" si="6"/>
        <v/>
      </c>
      <c r="I138" s="3" t="str">
        <f t="shared" si="7"/>
        <v>EGY-ccc order-20,00 €</v>
      </c>
      <c r="J138" s="3" t="str">
        <f t="shared" si="8"/>
        <v>569</v>
      </c>
      <c r="K138" s="3"/>
      <c r="L138" s="4"/>
      <c r="M138" s="4"/>
      <c r="N138" s="4"/>
      <c r="O138" s="4"/>
      <c r="P138" s="4"/>
    </row>
    <row r="139" spans="1:16" ht="12.75" customHeight="1" x14ac:dyDescent="0.3">
      <c r="A139" s="2">
        <v>141</v>
      </c>
      <c r="B139" s="2" t="s">
        <v>81</v>
      </c>
      <c r="C139" s="2" t="s">
        <v>7</v>
      </c>
      <c r="D139" s="2" t="s">
        <v>31</v>
      </c>
      <c r="E139" s="2" t="s">
        <v>9</v>
      </c>
      <c r="F139" s="6">
        <v>0</v>
      </c>
      <c r="G139" s="9">
        <v>17</v>
      </c>
      <c r="H139" s="3" t="str">
        <f t="shared" si="6"/>
        <v/>
      </c>
      <c r="I139" s="3" t="str">
        <f t="shared" si="7"/>
        <v>ITA-zan VETRI-17,00 €</v>
      </c>
      <c r="J139" s="3" t="str">
        <f t="shared" si="8"/>
        <v>637</v>
      </c>
      <c r="K139" s="3"/>
      <c r="L139" s="4"/>
      <c r="M139" s="4"/>
      <c r="N139" s="4"/>
      <c r="O139" s="4"/>
      <c r="P139" s="4"/>
    </row>
    <row r="140" spans="1:16" ht="12.75" customHeight="1" x14ac:dyDescent="0.3">
      <c r="A140" s="2">
        <v>142</v>
      </c>
      <c r="B140" s="2" t="s">
        <v>82</v>
      </c>
      <c r="C140" s="2" t="s">
        <v>7</v>
      </c>
      <c r="D140" s="2" t="s">
        <v>49</v>
      </c>
      <c r="E140" t="s">
        <v>1385</v>
      </c>
      <c r="F140" s="6">
        <v>10</v>
      </c>
      <c r="G140" s="9">
        <v>22</v>
      </c>
      <c r="H140" s="3">
        <f t="shared" si="6"/>
        <v>220</v>
      </c>
      <c r="I140" s="3" t="str">
        <f t="shared" si="7"/>
        <v>ITA-zan S.R.L.-22,00 €</v>
      </c>
      <c r="J140" s="3" t="str">
        <f t="shared" si="8"/>
        <v>405</v>
      </c>
      <c r="K140" s="3"/>
      <c r="L140" s="4"/>
      <c r="M140" s="4"/>
      <c r="N140" s="4"/>
      <c r="O140" s="4"/>
      <c r="P140" s="4"/>
    </row>
    <row r="141" spans="1:16" ht="12.75" customHeight="1" x14ac:dyDescent="0.3">
      <c r="A141" s="2">
        <v>143</v>
      </c>
      <c r="B141" s="2" t="s">
        <v>82</v>
      </c>
      <c r="C141" s="2" t="s">
        <v>7</v>
      </c>
      <c r="D141" s="2" t="s">
        <v>49</v>
      </c>
      <c r="E141" s="2" t="s">
        <v>9</v>
      </c>
      <c r="F141" s="6">
        <v>0</v>
      </c>
      <c r="G141" s="9">
        <v>28</v>
      </c>
      <c r="H141" s="3" t="str">
        <f t="shared" si="6"/>
        <v/>
      </c>
      <c r="I141" s="3" t="str">
        <f t="shared" si="7"/>
        <v>ITA-zan S.R.L.-28,00 €</v>
      </c>
      <c r="J141" s="3" t="str">
        <f t="shared" si="8"/>
        <v>405</v>
      </c>
      <c r="K141" s="3"/>
      <c r="L141" s="4"/>
      <c r="M141" s="4"/>
      <c r="N141" s="4"/>
      <c r="O141" s="4"/>
      <c r="P141" s="4"/>
    </row>
    <row r="142" spans="1:16" ht="12.75" customHeight="1" x14ac:dyDescent="0.3">
      <c r="A142" s="2">
        <v>144</v>
      </c>
      <c r="B142" s="2" t="s">
        <v>82</v>
      </c>
      <c r="C142" s="2" t="s">
        <v>7</v>
      </c>
      <c r="D142" s="2" t="s">
        <v>49</v>
      </c>
      <c r="E142" t="s">
        <v>1385</v>
      </c>
      <c r="F142" s="6">
        <v>20</v>
      </c>
      <c r="G142" s="9">
        <v>38</v>
      </c>
      <c r="H142" s="3">
        <f t="shared" si="6"/>
        <v>760</v>
      </c>
      <c r="I142" s="3" t="str">
        <f t="shared" si="7"/>
        <v>ITA-zan S.R.L.-38,00 €</v>
      </c>
      <c r="J142" s="3" t="str">
        <f t="shared" si="8"/>
        <v>405</v>
      </c>
      <c r="K142" s="3"/>
      <c r="L142" s="4"/>
      <c r="M142" s="4"/>
      <c r="N142" s="4"/>
      <c r="O142" s="4"/>
      <c r="P142" s="4"/>
    </row>
    <row r="143" spans="1:16" ht="12.75" customHeight="1" x14ac:dyDescent="0.3">
      <c r="A143" s="2">
        <v>145</v>
      </c>
      <c r="B143" s="2" t="s">
        <v>83</v>
      </c>
      <c r="C143" s="2" t="s">
        <v>7</v>
      </c>
      <c r="D143" s="2" t="s">
        <v>42</v>
      </c>
      <c r="E143" s="2" t="s">
        <v>9</v>
      </c>
      <c r="F143" s="6">
        <v>0</v>
      </c>
      <c r="G143" s="9">
        <v>23</v>
      </c>
      <c r="H143" s="3" t="str">
        <f t="shared" si="6"/>
        <v/>
      </c>
      <c r="I143" s="3" t="str">
        <f t="shared" si="7"/>
        <v>ITA-zan pin SPA-23,00 €</v>
      </c>
      <c r="J143" s="3" t="str">
        <f t="shared" si="8"/>
        <v>290</v>
      </c>
      <c r="K143" s="3"/>
      <c r="L143" s="4"/>
      <c r="M143" s="4"/>
      <c r="N143" s="4"/>
      <c r="O143" s="4"/>
      <c r="P143" s="4"/>
    </row>
    <row r="144" spans="1:16" ht="12.75" customHeight="1" x14ac:dyDescent="0.3">
      <c r="A144" s="2">
        <v>146</v>
      </c>
      <c r="B144" s="2" t="s">
        <v>84</v>
      </c>
      <c r="C144" s="2" t="s">
        <v>13</v>
      </c>
      <c r="D144" s="2" t="s">
        <v>19</v>
      </c>
      <c r="E144" t="s">
        <v>1385</v>
      </c>
      <c r="F144" s="6">
        <v>20</v>
      </c>
      <c r="G144" s="9">
        <v>27</v>
      </c>
      <c r="H144" s="3">
        <f t="shared" si="6"/>
        <v>540</v>
      </c>
      <c r="I144" s="3" t="str">
        <f t="shared" si="7"/>
        <v>EGY-zan pin assuf S.A.E.-27,00 €</v>
      </c>
      <c r="J144" s="3" t="str">
        <f t="shared" si="8"/>
        <v>028</v>
      </c>
      <c r="K144" s="3"/>
      <c r="L144" s="4"/>
      <c r="M144" s="4"/>
      <c r="N144" s="4"/>
      <c r="O144" s="4"/>
      <c r="P144" s="4"/>
    </row>
    <row r="145" spans="1:16" ht="12.75" customHeight="1" x14ac:dyDescent="0.3">
      <c r="A145" s="2">
        <v>147</v>
      </c>
      <c r="B145" s="2" t="s">
        <v>84</v>
      </c>
      <c r="C145" s="2" t="s">
        <v>13</v>
      </c>
      <c r="D145" s="2" t="s">
        <v>19</v>
      </c>
      <c r="E145" t="s">
        <v>1385</v>
      </c>
      <c r="F145" s="6">
        <v>10</v>
      </c>
      <c r="G145" s="9">
        <v>23</v>
      </c>
      <c r="H145" s="3">
        <f t="shared" si="6"/>
        <v>230</v>
      </c>
      <c r="I145" s="3" t="str">
        <f t="shared" si="7"/>
        <v>EGY-zan pin assuf S.A.E.-23,00 €</v>
      </c>
      <c r="J145" s="3" t="str">
        <f t="shared" si="8"/>
        <v>028</v>
      </c>
      <c r="K145" s="3"/>
      <c r="L145" s="4"/>
      <c r="M145" s="4"/>
      <c r="N145" s="4"/>
      <c r="O145" s="4"/>
      <c r="P145" s="4"/>
    </row>
    <row r="146" spans="1:16" ht="12.75" customHeight="1" x14ac:dyDescent="0.3">
      <c r="A146" s="2">
        <v>148</v>
      </c>
      <c r="B146" s="2" t="s">
        <v>84</v>
      </c>
      <c r="C146" s="2" t="s">
        <v>13</v>
      </c>
      <c r="D146" s="2" t="s">
        <v>19</v>
      </c>
      <c r="E146" s="2" t="s">
        <v>9</v>
      </c>
      <c r="F146" s="6">
        <v>0</v>
      </c>
      <c r="G146" s="9">
        <v>24</v>
      </c>
      <c r="H146" s="3" t="str">
        <f t="shared" si="6"/>
        <v/>
      </c>
      <c r="I146" s="3" t="str">
        <f t="shared" si="7"/>
        <v>EGY-zan pin assuf S.A.E.-24,00 €</v>
      </c>
      <c r="J146" s="3" t="str">
        <f t="shared" si="8"/>
        <v>028</v>
      </c>
      <c r="K146" s="3"/>
      <c r="L146" s="4"/>
      <c r="M146" s="4"/>
      <c r="N146" s="4"/>
      <c r="O146" s="4"/>
      <c r="P146" s="4"/>
    </row>
    <row r="147" spans="1:16" ht="12.75" customHeight="1" x14ac:dyDescent="0.3">
      <c r="A147" s="2">
        <v>149</v>
      </c>
      <c r="B147" s="2" t="s">
        <v>85</v>
      </c>
      <c r="C147" s="2" t="s">
        <v>7</v>
      </c>
      <c r="D147" s="2" t="s">
        <v>8</v>
      </c>
      <c r="E147" t="s">
        <v>1385</v>
      </c>
      <c r="F147" s="6">
        <v>20</v>
      </c>
      <c r="G147" s="9">
        <v>32</v>
      </c>
      <c r="H147" s="3">
        <f t="shared" si="6"/>
        <v>640</v>
      </c>
      <c r="I147" s="3" t="str">
        <f t="shared" si="7"/>
        <v>ITA-SG-32,00 €</v>
      </c>
      <c r="J147" s="3" t="str">
        <f t="shared" si="8"/>
        <v>425</v>
      </c>
      <c r="K147" s="3"/>
      <c r="L147" s="4"/>
      <c r="M147" s="4"/>
      <c r="N147" s="4"/>
      <c r="O147" s="4"/>
      <c r="P147" s="4"/>
    </row>
    <row r="148" spans="1:16" ht="12.75" customHeight="1" x14ac:dyDescent="0.3">
      <c r="A148" s="2">
        <v>150</v>
      </c>
      <c r="B148" s="2" t="s">
        <v>85</v>
      </c>
      <c r="C148" s="2" t="s">
        <v>7</v>
      </c>
      <c r="D148" s="2" t="s">
        <v>8</v>
      </c>
      <c r="E148" s="2" t="s">
        <v>9</v>
      </c>
      <c r="F148" s="6">
        <v>0</v>
      </c>
      <c r="G148" s="9">
        <v>33</v>
      </c>
      <c r="H148" s="3" t="str">
        <f t="shared" si="6"/>
        <v/>
      </c>
      <c r="I148" s="3" t="str">
        <f t="shared" si="7"/>
        <v>ITA-SG-33,00 €</v>
      </c>
      <c r="J148" s="3" t="str">
        <f t="shared" si="8"/>
        <v>425</v>
      </c>
      <c r="K148" s="3"/>
      <c r="L148" s="4"/>
      <c r="M148" s="4"/>
      <c r="N148" s="4"/>
      <c r="O148" s="4"/>
      <c r="P148" s="4"/>
    </row>
    <row r="149" spans="1:16" ht="12.75" customHeight="1" x14ac:dyDescent="0.3">
      <c r="A149" s="2">
        <v>151</v>
      </c>
      <c r="B149" s="2" t="s">
        <v>86</v>
      </c>
      <c r="C149" s="2" t="s">
        <v>7</v>
      </c>
      <c r="D149" s="2" t="s">
        <v>42</v>
      </c>
      <c r="E149" s="2" t="s">
        <v>9</v>
      </c>
      <c r="F149" s="6">
        <v>0</v>
      </c>
      <c r="G149" s="9">
        <v>12</v>
      </c>
      <c r="H149" s="3" t="str">
        <f t="shared" si="6"/>
        <v/>
      </c>
      <c r="I149" s="3" t="str">
        <f t="shared" si="7"/>
        <v>ITA-zan pin SPA-12,00 €</v>
      </c>
      <c r="J149" s="3" t="str">
        <f t="shared" si="8"/>
        <v>756</v>
      </c>
      <c r="K149" s="3"/>
      <c r="L149" s="4"/>
      <c r="M149" s="4"/>
      <c r="N149" s="4"/>
      <c r="O149" s="4"/>
      <c r="P149" s="4"/>
    </row>
    <row r="150" spans="1:16" ht="12.75" customHeight="1" x14ac:dyDescent="0.3">
      <c r="A150" s="2">
        <v>152</v>
      </c>
      <c r="B150" s="2" t="s">
        <v>87</v>
      </c>
      <c r="C150" s="2" t="s">
        <v>7</v>
      </c>
      <c r="D150" s="2" t="s">
        <v>44</v>
      </c>
      <c r="E150" s="2" t="s">
        <v>9</v>
      </c>
      <c r="F150" s="6">
        <v>0</v>
      </c>
      <c r="G150" s="9">
        <v>32</v>
      </c>
      <c r="H150" s="3" t="str">
        <f t="shared" si="6"/>
        <v/>
      </c>
      <c r="I150" s="3" t="str">
        <f t="shared" si="7"/>
        <v>ITA-SICURpin SUD S.r.l-32,00 €</v>
      </c>
      <c r="J150" s="3" t="str">
        <f t="shared" si="8"/>
        <v>059</v>
      </c>
      <c r="K150" s="3"/>
      <c r="L150" s="4"/>
      <c r="M150" s="4"/>
      <c r="N150" s="4"/>
      <c r="O150" s="4"/>
      <c r="P150" s="4"/>
    </row>
    <row r="151" spans="1:16" ht="12.75" customHeight="1" x14ac:dyDescent="0.3">
      <c r="A151" s="2">
        <v>153</v>
      </c>
      <c r="B151" s="2" t="s">
        <v>87</v>
      </c>
      <c r="C151" s="2" t="s">
        <v>7</v>
      </c>
      <c r="D151" s="2" t="s">
        <v>44</v>
      </c>
      <c r="E151" t="s">
        <v>1385</v>
      </c>
      <c r="F151" s="6">
        <v>10</v>
      </c>
      <c r="G151" s="9">
        <v>31</v>
      </c>
      <c r="H151" s="3">
        <f t="shared" si="6"/>
        <v>310</v>
      </c>
      <c r="I151" s="3" t="str">
        <f t="shared" si="7"/>
        <v>ITA-SICURpin SUD S.r.l-31,00 €</v>
      </c>
      <c r="J151" s="3" t="str">
        <f t="shared" si="8"/>
        <v>059</v>
      </c>
      <c r="K151" s="3"/>
      <c r="L151" s="4"/>
      <c r="M151" s="4"/>
      <c r="N151" s="4"/>
      <c r="O151" s="4"/>
      <c r="P151" s="4"/>
    </row>
    <row r="152" spans="1:16" ht="12.75" customHeight="1" x14ac:dyDescent="0.3">
      <c r="A152" s="2">
        <v>154</v>
      </c>
      <c r="B152" s="2" t="s">
        <v>87</v>
      </c>
      <c r="C152" s="2" t="s">
        <v>7</v>
      </c>
      <c r="D152" s="2" t="s">
        <v>44</v>
      </c>
      <c r="E152" t="s">
        <v>1385</v>
      </c>
      <c r="F152" s="6">
        <v>20</v>
      </c>
      <c r="G152" s="9">
        <v>39</v>
      </c>
      <c r="H152" s="3">
        <f t="shared" si="6"/>
        <v>780</v>
      </c>
      <c r="I152" s="3" t="str">
        <f t="shared" si="7"/>
        <v>ITA-SICURpin SUD S.r.l-39,00 €</v>
      </c>
      <c r="J152" s="3" t="str">
        <f t="shared" si="8"/>
        <v>059</v>
      </c>
      <c r="K152" s="3"/>
      <c r="L152" s="4"/>
      <c r="M152" s="4"/>
      <c r="N152" s="4"/>
      <c r="O152" s="4"/>
      <c r="P152" s="4"/>
    </row>
    <row r="153" spans="1:16" ht="12.75" customHeight="1" x14ac:dyDescent="0.3">
      <c r="A153" s="2">
        <v>155</v>
      </c>
      <c r="B153" s="2" t="s">
        <v>87</v>
      </c>
      <c r="C153" s="2" t="s">
        <v>7</v>
      </c>
      <c r="D153" s="2" t="s">
        <v>44</v>
      </c>
      <c r="E153" t="s">
        <v>1385</v>
      </c>
      <c r="F153" s="6">
        <v>20</v>
      </c>
      <c r="G153" s="9">
        <v>19</v>
      </c>
      <c r="H153" s="3">
        <f t="shared" si="6"/>
        <v>380</v>
      </c>
      <c r="I153" s="3" t="str">
        <f t="shared" si="7"/>
        <v>ITA-SICURpin SUD S.r.l-19,00 €</v>
      </c>
      <c r="J153" s="3" t="str">
        <f t="shared" si="8"/>
        <v>059</v>
      </c>
      <c r="K153" s="3"/>
      <c r="L153" s="4"/>
      <c r="M153" s="4"/>
      <c r="N153" s="4"/>
      <c r="O153" s="4"/>
      <c r="P153" s="4"/>
    </row>
    <row r="154" spans="1:16" ht="12.75" customHeight="1" x14ac:dyDescent="0.3">
      <c r="A154" s="2">
        <v>156</v>
      </c>
      <c r="B154" s="2" t="s">
        <v>88</v>
      </c>
      <c r="C154" s="2" t="s">
        <v>7</v>
      </c>
      <c r="D154" s="2" t="s">
        <v>89</v>
      </c>
      <c r="E154" t="s">
        <v>1385</v>
      </c>
      <c r="F154" s="6">
        <v>10</v>
      </c>
      <c r="G154" s="9">
        <v>36</v>
      </c>
      <c r="H154" s="3">
        <f t="shared" si="6"/>
        <v>360</v>
      </c>
      <c r="I154" s="3" t="str">
        <f t="shared" si="7"/>
        <v>ITA-SG palla S.R.L.-36,00 €</v>
      </c>
      <c r="J154" s="3" t="str">
        <f t="shared" si="8"/>
        <v>863</v>
      </c>
      <c r="K154" s="3"/>
      <c r="L154" s="4"/>
      <c r="M154" s="4"/>
      <c r="N154" s="4"/>
      <c r="O154" s="4"/>
      <c r="P154" s="4"/>
    </row>
    <row r="155" spans="1:16" ht="12.75" customHeight="1" x14ac:dyDescent="0.3">
      <c r="A155" s="2">
        <v>157</v>
      </c>
      <c r="B155" s="2" t="s">
        <v>88</v>
      </c>
      <c r="C155" s="2" t="s">
        <v>7</v>
      </c>
      <c r="D155" s="2" t="s">
        <v>89</v>
      </c>
      <c r="E155" s="2" t="s">
        <v>9</v>
      </c>
      <c r="F155" s="6">
        <v>0</v>
      </c>
      <c r="G155" s="9">
        <v>32</v>
      </c>
      <c r="H155" s="3" t="str">
        <f t="shared" si="6"/>
        <v/>
      </c>
      <c r="I155" s="3" t="str">
        <f t="shared" si="7"/>
        <v>ITA-SG palla S.R.L.-32,00 €</v>
      </c>
      <c r="J155" s="3" t="str">
        <f t="shared" si="8"/>
        <v>863</v>
      </c>
      <c r="K155" s="3"/>
      <c r="L155" s="4"/>
      <c r="M155" s="4"/>
      <c r="N155" s="4"/>
      <c r="O155" s="4"/>
      <c r="P155" s="4"/>
    </row>
    <row r="156" spans="1:16" ht="12.75" customHeight="1" x14ac:dyDescent="0.3">
      <c r="A156" s="2">
        <v>158</v>
      </c>
      <c r="B156" s="2" t="s">
        <v>90</v>
      </c>
      <c r="C156" s="2" t="s">
        <v>13</v>
      </c>
      <c r="D156" s="2" t="s">
        <v>19</v>
      </c>
      <c r="E156" s="2" t="s">
        <v>9</v>
      </c>
      <c r="F156" s="6">
        <v>0</v>
      </c>
      <c r="G156" s="9">
        <v>37</v>
      </c>
      <c r="H156" s="3" t="str">
        <f t="shared" si="6"/>
        <v/>
      </c>
      <c r="I156" s="3" t="str">
        <f t="shared" si="7"/>
        <v>EGY-zan pin assuf S.A.E.-37,00 €</v>
      </c>
      <c r="J156" s="3" t="str">
        <f t="shared" si="8"/>
        <v>950</v>
      </c>
      <c r="K156" s="3"/>
      <c r="L156" s="4"/>
      <c r="M156" s="4"/>
      <c r="N156" s="4"/>
      <c r="O156" s="4"/>
      <c r="P156" s="4"/>
    </row>
    <row r="157" spans="1:16" ht="12.75" customHeight="1" x14ac:dyDescent="0.3">
      <c r="A157" s="2">
        <v>159</v>
      </c>
      <c r="B157" s="2" t="s">
        <v>90</v>
      </c>
      <c r="C157" s="2" t="s">
        <v>13</v>
      </c>
      <c r="D157" s="2" t="s">
        <v>19</v>
      </c>
      <c r="E157" t="s">
        <v>1385</v>
      </c>
      <c r="F157" s="6">
        <v>20</v>
      </c>
      <c r="G157" s="9">
        <v>24</v>
      </c>
      <c r="H157" s="3">
        <f t="shared" si="6"/>
        <v>480</v>
      </c>
      <c r="I157" s="3" t="str">
        <f t="shared" si="7"/>
        <v>EGY-zan pin assuf S.A.E.-24,00 €</v>
      </c>
      <c r="J157" s="3" t="str">
        <f t="shared" si="8"/>
        <v>950</v>
      </c>
      <c r="K157" s="3"/>
      <c r="L157" s="4"/>
      <c r="M157" s="4"/>
      <c r="N157" s="4"/>
      <c r="O157" s="4"/>
      <c r="P157" s="4"/>
    </row>
    <row r="158" spans="1:16" ht="12.75" customHeight="1" x14ac:dyDescent="0.3">
      <c r="A158" s="2">
        <v>160</v>
      </c>
      <c r="B158" s="2" t="s">
        <v>90</v>
      </c>
      <c r="C158" s="2" t="s">
        <v>13</v>
      </c>
      <c r="D158" s="2" t="s">
        <v>19</v>
      </c>
      <c r="E158" t="s">
        <v>1385</v>
      </c>
      <c r="F158" s="6">
        <v>10</v>
      </c>
      <c r="G158" s="9">
        <v>13</v>
      </c>
      <c r="H158" s="3">
        <f t="shared" si="6"/>
        <v>130</v>
      </c>
      <c r="I158" s="3" t="str">
        <f t="shared" si="7"/>
        <v>EGY-zan pin assuf S.A.E.-13,00 €</v>
      </c>
      <c r="J158" s="3" t="str">
        <f t="shared" si="8"/>
        <v>950</v>
      </c>
      <c r="K158" s="3"/>
      <c r="L158" s="4"/>
      <c r="M158" s="4"/>
      <c r="N158" s="4"/>
      <c r="O158" s="4"/>
      <c r="P158" s="4"/>
    </row>
    <row r="159" spans="1:16" ht="12.75" customHeight="1" x14ac:dyDescent="0.3">
      <c r="A159" s="2">
        <v>161</v>
      </c>
      <c r="B159" s="2" t="s">
        <v>90</v>
      </c>
      <c r="C159" s="2" t="s">
        <v>13</v>
      </c>
      <c r="D159" s="2" t="s">
        <v>19</v>
      </c>
      <c r="E159" t="s">
        <v>1385</v>
      </c>
      <c r="F159" s="6">
        <v>20</v>
      </c>
      <c r="G159" s="9">
        <v>30</v>
      </c>
      <c r="H159" s="3">
        <f t="shared" si="6"/>
        <v>600</v>
      </c>
      <c r="I159" s="3" t="str">
        <f t="shared" si="7"/>
        <v>EGY-zan pin assuf S.A.E.-30,00 €</v>
      </c>
      <c r="J159" s="3" t="str">
        <f t="shared" si="8"/>
        <v>950</v>
      </c>
      <c r="K159" s="3"/>
      <c r="L159" s="4"/>
      <c r="M159" s="4"/>
      <c r="N159" s="4"/>
      <c r="O159" s="4"/>
      <c r="P159" s="4"/>
    </row>
    <row r="160" spans="1:16" ht="12.75" customHeight="1" x14ac:dyDescent="0.3">
      <c r="A160" s="2">
        <v>162</v>
      </c>
      <c r="B160" s="2" t="s">
        <v>91</v>
      </c>
      <c r="C160" s="2" t="s">
        <v>7</v>
      </c>
      <c r="D160" s="2" t="s">
        <v>92</v>
      </c>
      <c r="E160" t="s">
        <v>1385</v>
      </c>
      <c r="F160" s="6">
        <v>10</v>
      </c>
      <c r="G160" s="9">
        <v>22</v>
      </c>
      <c r="H160" s="3">
        <f t="shared" si="6"/>
        <v>220</v>
      </c>
      <c r="I160" s="3" t="str">
        <f t="shared" si="7"/>
        <v>ITA-zan SPA-22,00 €</v>
      </c>
      <c r="J160" s="3" t="str">
        <f t="shared" si="8"/>
        <v>884</v>
      </c>
      <c r="K160" s="3"/>
      <c r="L160" s="4"/>
      <c r="M160" s="4"/>
      <c r="N160" s="4"/>
      <c r="O160" s="4"/>
      <c r="P160" s="4"/>
    </row>
    <row r="161" spans="1:16" ht="12.75" customHeight="1" x14ac:dyDescent="0.3">
      <c r="A161" s="2">
        <v>163</v>
      </c>
      <c r="B161" s="2" t="s">
        <v>91</v>
      </c>
      <c r="C161" s="2" t="s">
        <v>7</v>
      </c>
      <c r="D161" s="2" t="s">
        <v>92</v>
      </c>
      <c r="E161" t="s">
        <v>1385</v>
      </c>
      <c r="F161" s="6">
        <v>20</v>
      </c>
      <c r="G161" s="9">
        <v>11</v>
      </c>
      <c r="H161" s="3">
        <f t="shared" si="6"/>
        <v>220</v>
      </c>
      <c r="I161" s="3" t="str">
        <f t="shared" si="7"/>
        <v>ITA-zan SPA-11,00 €</v>
      </c>
      <c r="J161" s="3" t="str">
        <f t="shared" si="8"/>
        <v>884</v>
      </c>
      <c r="K161" s="3"/>
      <c r="L161" s="4"/>
      <c r="M161" s="4"/>
      <c r="N161" s="4"/>
      <c r="O161" s="4"/>
      <c r="P161" s="4"/>
    </row>
    <row r="162" spans="1:16" ht="12.75" customHeight="1" x14ac:dyDescent="0.3">
      <c r="A162" s="2">
        <v>164</v>
      </c>
      <c r="B162" s="2" t="s">
        <v>93</v>
      </c>
      <c r="C162" s="2" t="s">
        <v>13</v>
      </c>
      <c r="D162" s="2" t="s">
        <v>19</v>
      </c>
      <c r="E162" t="s">
        <v>1385</v>
      </c>
      <c r="F162" s="6">
        <v>10</v>
      </c>
      <c r="G162" s="9">
        <v>32</v>
      </c>
      <c r="H162" s="3">
        <f t="shared" si="6"/>
        <v>320</v>
      </c>
      <c r="I162" s="3" t="str">
        <f t="shared" si="7"/>
        <v>EGY-zan pin assuf S.A.E.-32,00 €</v>
      </c>
      <c r="J162" s="3" t="str">
        <f t="shared" si="8"/>
        <v>927</v>
      </c>
      <c r="K162" s="3"/>
      <c r="L162" s="4"/>
      <c r="M162" s="4"/>
      <c r="N162" s="4"/>
      <c r="O162" s="4"/>
      <c r="P162" s="4"/>
    </row>
    <row r="163" spans="1:16" ht="12.75" customHeight="1" x14ac:dyDescent="0.3">
      <c r="A163" s="2">
        <v>165</v>
      </c>
      <c r="B163" s="2" t="s">
        <v>93</v>
      </c>
      <c r="C163" s="2" t="s">
        <v>13</v>
      </c>
      <c r="D163" s="2" t="s">
        <v>19</v>
      </c>
      <c r="E163" t="s">
        <v>1385</v>
      </c>
      <c r="F163" s="6">
        <v>20</v>
      </c>
      <c r="G163" s="9">
        <v>27</v>
      </c>
      <c r="H163" s="3">
        <f t="shared" si="6"/>
        <v>540</v>
      </c>
      <c r="I163" s="3" t="str">
        <f t="shared" si="7"/>
        <v>EGY-zan pin assuf S.A.E.-27,00 €</v>
      </c>
      <c r="J163" s="3" t="str">
        <f t="shared" si="8"/>
        <v>927</v>
      </c>
      <c r="K163" s="3"/>
      <c r="L163" s="4"/>
      <c r="M163" s="4"/>
      <c r="N163" s="4"/>
      <c r="O163" s="4"/>
      <c r="P163" s="4"/>
    </row>
    <row r="164" spans="1:16" ht="12.75" customHeight="1" x14ac:dyDescent="0.3">
      <c r="A164" s="2">
        <v>166</v>
      </c>
      <c r="B164" s="2" t="s">
        <v>93</v>
      </c>
      <c r="C164" s="2" t="s">
        <v>13</v>
      </c>
      <c r="D164" s="2" t="s">
        <v>19</v>
      </c>
      <c r="E164" s="2" t="s">
        <v>9</v>
      </c>
      <c r="F164" s="6">
        <v>0</v>
      </c>
      <c r="G164" s="9">
        <v>37</v>
      </c>
      <c r="H164" s="3" t="str">
        <f t="shared" si="6"/>
        <v/>
      </c>
      <c r="I164" s="3" t="str">
        <f t="shared" si="7"/>
        <v>EGY-zan pin assuf S.A.E.-37,00 €</v>
      </c>
      <c r="J164" s="3" t="str">
        <f t="shared" si="8"/>
        <v>927</v>
      </c>
      <c r="K164" s="3"/>
      <c r="L164" s="4"/>
      <c r="M164" s="4"/>
      <c r="N164" s="4"/>
      <c r="O164" s="4"/>
      <c r="P164" s="4"/>
    </row>
    <row r="165" spans="1:16" ht="12.75" customHeight="1" x14ac:dyDescent="0.3">
      <c r="A165" s="2">
        <v>167</v>
      </c>
      <c r="B165" s="2" t="s">
        <v>94</v>
      </c>
      <c r="C165" s="24" t="s">
        <v>13</v>
      </c>
      <c r="D165" s="2" t="s">
        <v>15</v>
      </c>
      <c r="E165" s="2" t="s">
        <v>9</v>
      </c>
      <c r="F165" s="6">
        <v>0</v>
      </c>
      <c r="G165" s="9">
        <v>15</v>
      </c>
      <c r="H165" s="3" t="str">
        <f t="shared" si="6"/>
        <v/>
      </c>
      <c r="I165" s="3" t="str">
        <f t="shared" si="7"/>
        <v>EGY-EGYPTIAN SAE-15,00 €</v>
      </c>
      <c r="J165" s="3" t="str">
        <f t="shared" si="8"/>
        <v>301</v>
      </c>
      <c r="K165" s="3"/>
      <c r="L165" s="4"/>
      <c r="M165" s="4"/>
      <c r="N165" s="4"/>
      <c r="O165" s="4"/>
      <c r="P165" s="4"/>
    </row>
    <row r="166" spans="1:16" ht="12.75" customHeight="1" x14ac:dyDescent="0.3">
      <c r="A166" s="2">
        <v>168</v>
      </c>
      <c r="B166" s="2" t="s">
        <v>94</v>
      </c>
      <c r="C166" s="24" t="s">
        <v>13</v>
      </c>
      <c r="D166" s="2" t="s">
        <v>15</v>
      </c>
      <c r="E166" t="s">
        <v>1385</v>
      </c>
      <c r="F166" s="6">
        <v>10</v>
      </c>
      <c r="G166" s="9">
        <v>16</v>
      </c>
      <c r="H166" s="3">
        <f t="shared" si="6"/>
        <v>160</v>
      </c>
      <c r="I166" s="3" t="str">
        <f t="shared" si="7"/>
        <v>EGY-EGYPTIAN SAE-16,00 €</v>
      </c>
      <c r="J166" s="3" t="str">
        <f t="shared" si="8"/>
        <v>301</v>
      </c>
      <c r="K166" s="3"/>
      <c r="L166" s="4"/>
      <c r="M166" s="4"/>
      <c r="N166" s="4"/>
      <c r="O166" s="4"/>
      <c r="P166" s="4"/>
    </row>
    <row r="167" spans="1:16" ht="12.75" customHeight="1" x14ac:dyDescent="0.3">
      <c r="A167" s="2">
        <v>169</v>
      </c>
      <c r="B167" s="2" t="s">
        <v>95</v>
      </c>
      <c r="C167" s="2" t="s">
        <v>13</v>
      </c>
      <c r="D167" s="2" t="s">
        <v>12</v>
      </c>
      <c r="E167" s="2" t="s">
        <v>9</v>
      </c>
      <c r="F167" s="6">
        <v>0</v>
      </c>
      <c r="G167" s="9">
        <v>19</v>
      </c>
      <c r="H167" s="3" t="str">
        <f t="shared" si="6"/>
        <v/>
      </c>
      <c r="I167" s="3" t="str">
        <f t="shared" si="7"/>
        <v>EGY-ccc order-19,00 €</v>
      </c>
      <c r="J167" s="3" t="str">
        <f t="shared" si="8"/>
        <v>856</v>
      </c>
      <c r="K167" s="3"/>
      <c r="L167" s="4"/>
      <c r="M167" s="4"/>
      <c r="N167" s="4"/>
      <c r="O167" s="4"/>
      <c r="P167" s="4"/>
    </row>
    <row r="168" spans="1:16" ht="12.75" customHeight="1" x14ac:dyDescent="0.3">
      <c r="A168" s="2">
        <v>170</v>
      </c>
      <c r="B168" s="2" t="s">
        <v>95</v>
      </c>
      <c r="C168" s="2" t="s">
        <v>13</v>
      </c>
      <c r="D168" s="2" t="s">
        <v>12</v>
      </c>
      <c r="E168" t="s">
        <v>1385</v>
      </c>
      <c r="F168" s="6">
        <v>20</v>
      </c>
      <c r="G168" s="9">
        <v>33</v>
      </c>
      <c r="H168" s="3">
        <f t="shared" si="6"/>
        <v>660</v>
      </c>
      <c r="I168" s="3" t="str">
        <f t="shared" si="7"/>
        <v>EGY-ccc order-33,00 €</v>
      </c>
      <c r="J168" s="3" t="str">
        <f t="shared" si="8"/>
        <v>856</v>
      </c>
      <c r="K168" s="3"/>
      <c r="L168" s="4"/>
      <c r="M168" s="4"/>
      <c r="N168" s="4"/>
      <c r="O168" s="4"/>
      <c r="P168" s="4"/>
    </row>
    <row r="169" spans="1:16" ht="12.75" customHeight="1" x14ac:dyDescent="0.3">
      <c r="A169" s="2">
        <v>171</v>
      </c>
      <c r="B169" s="2" t="s">
        <v>95</v>
      </c>
      <c r="C169" s="2" t="s">
        <v>13</v>
      </c>
      <c r="D169" s="2" t="s">
        <v>12</v>
      </c>
      <c r="E169" t="s">
        <v>1385</v>
      </c>
      <c r="F169" s="6">
        <v>10</v>
      </c>
      <c r="G169" s="9">
        <v>39</v>
      </c>
      <c r="H169" s="3">
        <f t="shared" si="6"/>
        <v>390</v>
      </c>
      <c r="I169" s="3" t="str">
        <f t="shared" si="7"/>
        <v>EGY-ccc order-39,00 €</v>
      </c>
      <c r="J169" s="3" t="str">
        <f t="shared" si="8"/>
        <v>856</v>
      </c>
      <c r="K169" s="3"/>
      <c r="L169" s="4"/>
      <c r="M169" s="4"/>
      <c r="N169" s="4"/>
      <c r="O169" s="4"/>
      <c r="P169" s="4"/>
    </row>
    <row r="170" spans="1:16" ht="12.75" customHeight="1" x14ac:dyDescent="0.3">
      <c r="A170" s="2">
        <v>172</v>
      </c>
      <c r="B170" s="2" t="s">
        <v>96</v>
      </c>
      <c r="C170" s="2" t="s">
        <v>7</v>
      </c>
      <c r="D170" s="2" t="s">
        <v>42</v>
      </c>
      <c r="E170" s="2" t="s">
        <v>9</v>
      </c>
      <c r="F170" s="6">
        <v>0</v>
      </c>
      <c r="G170" s="9">
        <v>30</v>
      </c>
      <c r="H170" s="3" t="str">
        <f t="shared" si="6"/>
        <v/>
      </c>
      <c r="I170" s="3" t="str">
        <f t="shared" si="7"/>
        <v>ITA-zan pin SPA-30,00 €</v>
      </c>
      <c r="J170" s="3" t="str">
        <f t="shared" si="8"/>
        <v>705</v>
      </c>
      <c r="K170" s="3"/>
      <c r="L170" s="4"/>
      <c r="M170" s="4"/>
      <c r="N170" s="4"/>
      <c r="O170" s="4"/>
      <c r="P170" s="4"/>
    </row>
    <row r="171" spans="1:16" ht="12.75" customHeight="1" x14ac:dyDescent="0.3">
      <c r="A171" s="2">
        <v>173</v>
      </c>
      <c r="B171" s="2" t="s">
        <v>97</v>
      </c>
      <c r="C171" s="2" t="s">
        <v>7</v>
      </c>
      <c r="D171" s="2" t="s">
        <v>92</v>
      </c>
      <c r="E171" t="s">
        <v>1385</v>
      </c>
      <c r="F171" s="6">
        <v>10</v>
      </c>
      <c r="G171" s="9">
        <v>21</v>
      </c>
      <c r="H171" s="3">
        <f t="shared" si="6"/>
        <v>210</v>
      </c>
      <c r="I171" s="3" t="str">
        <f t="shared" si="7"/>
        <v>ITA-zan SPA-21,00 €</v>
      </c>
      <c r="J171" s="3" t="str">
        <f t="shared" si="8"/>
        <v>396</v>
      </c>
      <c r="K171" s="3"/>
      <c r="L171" s="4"/>
      <c r="M171" s="4"/>
      <c r="N171" s="4"/>
      <c r="O171" s="4"/>
      <c r="P171" s="4"/>
    </row>
    <row r="172" spans="1:16" ht="12.75" customHeight="1" x14ac:dyDescent="0.3">
      <c r="A172" s="2">
        <v>174</v>
      </c>
      <c r="B172" s="2" t="s">
        <v>97</v>
      </c>
      <c r="C172" s="2" t="s">
        <v>7</v>
      </c>
      <c r="D172" s="2" t="s">
        <v>92</v>
      </c>
      <c r="E172" t="s">
        <v>1385</v>
      </c>
      <c r="F172" s="6">
        <v>20</v>
      </c>
      <c r="G172" s="9">
        <v>28</v>
      </c>
      <c r="H172" s="3">
        <f t="shared" si="6"/>
        <v>560</v>
      </c>
      <c r="I172" s="3" t="str">
        <f t="shared" si="7"/>
        <v>ITA-zan SPA-28,00 €</v>
      </c>
      <c r="J172" s="3" t="str">
        <f t="shared" si="8"/>
        <v>396</v>
      </c>
      <c r="K172" s="3"/>
      <c r="L172" s="4"/>
      <c r="M172" s="4"/>
      <c r="N172" s="4"/>
      <c r="O172" s="4"/>
      <c r="P172" s="4"/>
    </row>
    <row r="173" spans="1:16" ht="12.75" customHeight="1" x14ac:dyDescent="0.3">
      <c r="A173" s="2">
        <v>175</v>
      </c>
      <c r="B173" s="2" t="s">
        <v>97</v>
      </c>
      <c r="C173" s="2" t="s">
        <v>7</v>
      </c>
      <c r="D173" s="2" t="s">
        <v>92</v>
      </c>
      <c r="E173" s="2" t="s">
        <v>9</v>
      </c>
      <c r="F173" s="6">
        <v>0</v>
      </c>
      <c r="G173" s="9">
        <v>28</v>
      </c>
      <c r="H173" s="3" t="str">
        <f t="shared" si="6"/>
        <v/>
      </c>
      <c r="I173" s="3" t="str">
        <f t="shared" si="7"/>
        <v>ITA-zan SPA-28,00 €</v>
      </c>
      <c r="J173" s="3" t="str">
        <f t="shared" si="8"/>
        <v>396</v>
      </c>
      <c r="K173" s="3"/>
      <c r="L173" s="4"/>
      <c r="M173" s="4"/>
      <c r="N173" s="4"/>
      <c r="O173" s="4"/>
      <c r="P173" s="4"/>
    </row>
    <row r="174" spans="1:16" ht="12.75" customHeight="1" x14ac:dyDescent="0.3">
      <c r="A174" s="2">
        <v>176</v>
      </c>
      <c r="B174" s="2" t="s">
        <v>98</v>
      </c>
      <c r="C174" s="2" t="s">
        <v>7</v>
      </c>
      <c r="D174" s="2" t="s">
        <v>31</v>
      </c>
      <c r="E174" s="2" t="s">
        <v>9</v>
      </c>
      <c r="F174" s="6">
        <v>0</v>
      </c>
      <c r="G174" s="9">
        <v>17</v>
      </c>
      <c r="H174" s="3" t="str">
        <f t="shared" si="6"/>
        <v/>
      </c>
      <c r="I174" s="3" t="str">
        <f t="shared" si="7"/>
        <v>ITA-zan VETRI-17,00 €</v>
      </c>
      <c r="J174" s="3" t="str">
        <f t="shared" si="8"/>
        <v>531</v>
      </c>
      <c r="K174" s="3"/>
      <c r="L174" s="4"/>
      <c r="M174" s="4"/>
      <c r="N174" s="4"/>
      <c r="O174" s="4"/>
      <c r="P174" s="4"/>
    </row>
    <row r="175" spans="1:16" ht="12.75" customHeight="1" x14ac:dyDescent="0.3">
      <c r="A175" s="2">
        <v>177</v>
      </c>
      <c r="B175" s="2" t="s">
        <v>99</v>
      </c>
      <c r="C175" s="2" t="s">
        <v>7</v>
      </c>
      <c r="D175" s="2" t="s">
        <v>100</v>
      </c>
      <c r="E175" t="s">
        <v>1385</v>
      </c>
      <c r="F175" s="6">
        <v>20</v>
      </c>
      <c r="G175" s="9">
        <v>19</v>
      </c>
      <c r="H175" s="3">
        <f t="shared" si="6"/>
        <v>380</v>
      </c>
      <c r="I175" s="3" t="str">
        <f t="shared" si="7"/>
        <v>ITA-SG DISTRIBUZIONE SRL-19,00 €</v>
      </c>
      <c r="J175" s="3" t="str">
        <f t="shared" si="8"/>
        <v>773</v>
      </c>
      <c r="K175" s="3"/>
      <c r="L175" s="4"/>
      <c r="M175" s="4"/>
      <c r="N175" s="4"/>
      <c r="O175" s="4"/>
      <c r="P175" s="4"/>
    </row>
    <row r="176" spans="1:16" ht="12.75" customHeight="1" x14ac:dyDescent="0.3">
      <c r="A176" s="2">
        <v>178</v>
      </c>
      <c r="B176" s="2" t="s">
        <v>101</v>
      </c>
      <c r="C176" s="2" t="s">
        <v>7</v>
      </c>
      <c r="D176" s="2" t="s">
        <v>8</v>
      </c>
      <c r="E176" s="2" t="s">
        <v>9</v>
      </c>
      <c r="F176" s="6">
        <v>0</v>
      </c>
      <c r="G176" s="9">
        <v>34</v>
      </c>
      <c r="H176" s="3" t="str">
        <f t="shared" si="6"/>
        <v/>
      </c>
      <c r="I176" s="3" t="str">
        <f t="shared" si="7"/>
        <v>ITA-SG-34,00 €</v>
      </c>
      <c r="J176" s="3" t="str">
        <f t="shared" si="8"/>
        <v>710</v>
      </c>
      <c r="K176" s="3"/>
      <c r="L176" s="4"/>
      <c r="M176" s="4"/>
      <c r="N176" s="4"/>
      <c r="O176" s="4"/>
      <c r="P176" s="4"/>
    </row>
    <row r="177" spans="1:16" ht="12.75" customHeight="1" x14ac:dyDescent="0.3">
      <c r="A177" s="2">
        <v>179</v>
      </c>
      <c r="B177" s="2" t="s">
        <v>101</v>
      </c>
      <c r="C177" s="2" t="s">
        <v>7</v>
      </c>
      <c r="D177" s="2" t="s">
        <v>8</v>
      </c>
      <c r="E177" t="s">
        <v>1385</v>
      </c>
      <c r="F177" s="6">
        <v>20</v>
      </c>
      <c r="G177" s="9">
        <v>40</v>
      </c>
      <c r="H177" s="3">
        <f t="shared" si="6"/>
        <v>800</v>
      </c>
      <c r="I177" s="3" t="str">
        <f t="shared" si="7"/>
        <v>ITA-SG-40,00 €</v>
      </c>
      <c r="J177" s="3" t="str">
        <f t="shared" si="8"/>
        <v>710</v>
      </c>
      <c r="K177" s="3"/>
      <c r="L177" s="4"/>
      <c r="M177" s="4"/>
      <c r="N177" s="4"/>
      <c r="O177" s="4"/>
      <c r="P177" s="4"/>
    </row>
    <row r="178" spans="1:16" ht="12.75" customHeight="1" x14ac:dyDescent="0.3">
      <c r="A178" s="2">
        <v>180</v>
      </c>
      <c r="B178" s="2" t="s">
        <v>102</v>
      </c>
      <c r="C178" s="2" t="s">
        <v>7</v>
      </c>
      <c r="D178" s="2" t="s">
        <v>8</v>
      </c>
      <c r="E178" t="s">
        <v>1385</v>
      </c>
      <c r="F178" s="6">
        <v>20</v>
      </c>
      <c r="G178" s="9">
        <v>18</v>
      </c>
      <c r="H178" s="3">
        <f t="shared" si="6"/>
        <v>360</v>
      </c>
      <c r="I178" s="3" t="str">
        <f t="shared" si="7"/>
        <v>ITA-SG-18,00 €</v>
      </c>
      <c r="J178" s="3" t="str">
        <f t="shared" si="8"/>
        <v>343</v>
      </c>
      <c r="K178" s="3"/>
      <c r="L178" s="4"/>
      <c r="M178" s="4"/>
      <c r="N178" s="4"/>
      <c r="O178" s="4"/>
      <c r="P178" s="4"/>
    </row>
    <row r="179" spans="1:16" ht="12.75" customHeight="1" x14ac:dyDescent="0.3">
      <c r="A179" s="2">
        <v>181</v>
      </c>
      <c r="B179" s="2" t="s">
        <v>102</v>
      </c>
      <c r="C179" s="2" t="s">
        <v>7</v>
      </c>
      <c r="D179" s="2" t="s">
        <v>8</v>
      </c>
      <c r="E179" s="2" t="s">
        <v>9</v>
      </c>
      <c r="F179" s="6">
        <v>0</v>
      </c>
      <c r="G179" s="9">
        <v>24</v>
      </c>
      <c r="H179" s="3" t="str">
        <f t="shared" si="6"/>
        <v/>
      </c>
      <c r="I179" s="3" t="str">
        <f t="shared" si="7"/>
        <v>ITA-SG-24,00 €</v>
      </c>
      <c r="J179" s="3" t="str">
        <f t="shared" si="8"/>
        <v>343</v>
      </c>
      <c r="K179" s="3"/>
      <c r="L179" s="4"/>
      <c r="M179" s="4"/>
      <c r="N179" s="4"/>
      <c r="O179" s="4"/>
      <c r="P179" s="4"/>
    </row>
    <row r="180" spans="1:16" ht="12.75" customHeight="1" x14ac:dyDescent="0.3">
      <c r="A180" s="2">
        <v>182</v>
      </c>
      <c r="B180" s="2" t="s">
        <v>103</v>
      </c>
      <c r="C180" s="2" t="s">
        <v>7</v>
      </c>
      <c r="D180" s="2" t="s">
        <v>31</v>
      </c>
      <c r="E180" s="2" t="s">
        <v>9</v>
      </c>
      <c r="F180" s="6">
        <v>0</v>
      </c>
      <c r="G180" s="9">
        <v>14</v>
      </c>
      <c r="H180" s="3" t="str">
        <f t="shared" si="6"/>
        <v/>
      </c>
      <c r="I180" s="3" t="str">
        <f t="shared" si="7"/>
        <v>ITA-zan VETRI-14,00 €</v>
      </c>
      <c r="J180" s="3" t="str">
        <f t="shared" si="8"/>
        <v>163</v>
      </c>
      <c r="K180" s="3"/>
      <c r="L180" s="4"/>
      <c r="M180" s="4"/>
      <c r="N180" s="4"/>
      <c r="O180" s="4"/>
      <c r="P180" s="4"/>
    </row>
    <row r="181" spans="1:16" ht="12.75" customHeight="1" x14ac:dyDescent="0.3">
      <c r="A181" s="2">
        <v>183</v>
      </c>
      <c r="B181" s="2" t="s">
        <v>104</v>
      </c>
      <c r="C181" s="2" t="s">
        <v>7</v>
      </c>
      <c r="D181" s="2" t="s">
        <v>8</v>
      </c>
      <c r="E181" t="s">
        <v>1385</v>
      </c>
      <c r="F181" s="6">
        <v>20</v>
      </c>
      <c r="G181" s="9">
        <v>21</v>
      </c>
      <c r="H181" s="3">
        <f t="shared" si="6"/>
        <v>420</v>
      </c>
      <c r="I181" s="3" t="str">
        <f t="shared" si="7"/>
        <v>ITA-SG-21,00 €</v>
      </c>
      <c r="J181" s="3" t="str">
        <f t="shared" si="8"/>
        <v>599</v>
      </c>
      <c r="K181" s="3"/>
      <c r="L181" s="4"/>
      <c r="M181" s="4"/>
      <c r="N181" s="4"/>
      <c r="O181" s="4"/>
      <c r="P181" s="4"/>
    </row>
    <row r="182" spans="1:16" ht="12.75" customHeight="1" x14ac:dyDescent="0.3">
      <c r="A182" s="2">
        <v>184</v>
      </c>
      <c r="B182" s="2" t="s">
        <v>104</v>
      </c>
      <c r="C182" s="2" t="s">
        <v>7</v>
      </c>
      <c r="D182" s="2" t="s">
        <v>8</v>
      </c>
      <c r="E182" t="s">
        <v>1385</v>
      </c>
      <c r="F182" s="6">
        <v>20</v>
      </c>
      <c r="G182" s="9">
        <v>25</v>
      </c>
      <c r="H182" s="3">
        <f t="shared" si="6"/>
        <v>500</v>
      </c>
      <c r="I182" s="3" t="str">
        <f t="shared" si="7"/>
        <v>ITA-SG-25,00 €</v>
      </c>
      <c r="J182" s="3" t="str">
        <f t="shared" si="8"/>
        <v>599</v>
      </c>
      <c r="K182" s="3"/>
      <c r="L182" s="4"/>
      <c r="M182" s="4"/>
      <c r="N182" s="4"/>
      <c r="O182" s="4"/>
      <c r="P182" s="4"/>
    </row>
    <row r="183" spans="1:16" ht="12.75" customHeight="1" x14ac:dyDescent="0.3">
      <c r="A183" s="2">
        <v>185</v>
      </c>
      <c r="B183" s="2" t="s">
        <v>104</v>
      </c>
      <c r="C183" s="2" t="s">
        <v>7</v>
      </c>
      <c r="D183" s="2" t="s">
        <v>8</v>
      </c>
      <c r="E183" t="s">
        <v>1385</v>
      </c>
      <c r="F183" s="6">
        <v>10</v>
      </c>
      <c r="G183" s="9">
        <v>39</v>
      </c>
      <c r="H183" s="3">
        <f t="shared" si="6"/>
        <v>390</v>
      </c>
      <c r="I183" s="3" t="str">
        <f t="shared" si="7"/>
        <v>ITA-SG-39,00 €</v>
      </c>
      <c r="J183" s="3" t="str">
        <f t="shared" si="8"/>
        <v>599</v>
      </c>
      <c r="K183" s="3"/>
      <c r="L183" s="4"/>
      <c r="M183" s="4"/>
      <c r="N183" s="4"/>
      <c r="O183" s="4"/>
      <c r="P183" s="4"/>
    </row>
    <row r="184" spans="1:16" ht="12.75" customHeight="1" x14ac:dyDescent="0.3">
      <c r="A184" s="2">
        <v>186</v>
      </c>
      <c r="B184" s="2" t="s">
        <v>104</v>
      </c>
      <c r="C184" s="2" t="s">
        <v>7</v>
      </c>
      <c r="D184" s="2" t="s">
        <v>8</v>
      </c>
      <c r="E184" s="2" t="s">
        <v>9</v>
      </c>
      <c r="F184" s="6">
        <v>0</v>
      </c>
      <c r="G184" s="9">
        <v>28</v>
      </c>
      <c r="H184" s="3" t="str">
        <f t="shared" si="6"/>
        <v/>
      </c>
      <c r="I184" s="3" t="str">
        <f t="shared" si="7"/>
        <v>ITA-SG-28,00 €</v>
      </c>
      <c r="J184" s="3" t="str">
        <f t="shared" si="8"/>
        <v>599</v>
      </c>
      <c r="K184" s="3"/>
      <c r="L184" s="4"/>
      <c r="M184" s="4"/>
      <c r="N184" s="4"/>
      <c r="O184" s="4"/>
      <c r="P184" s="4"/>
    </row>
    <row r="185" spans="1:16" ht="12.75" customHeight="1" x14ac:dyDescent="0.3">
      <c r="A185" s="2">
        <v>187</v>
      </c>
      <c r="B185" s="2" t="s">
        <v>105</v>
      </c>
      <c r="C185" s="2" t="s">
        <v>7</v>
      </c>
      <c r="D185" s="2" t="s">
        <v>42</v>
      </c>
      <c r="E185" s="2" t="s">
        <v>9</v>
      </c>
      <c r="F185" s="6">
        <v>0</v>
      </c>
      <c r="G185" s="9">
        <v>22</v>
      </c>
      <c r="H185" s="3" t="str">
        <f t="shared" si="6"/>
        <v/>
      </c>
      <c r="I185" s="3" t="str">
        <f t="shared" si="7"/>
        <v>ITA-zan pin SPA-22,00 €</v>
      </c>
      <c r="J185" s="3" t="str">
        <f t="shared" si="8"/>
        <v>532</v>
      </c>
      <c r="K185" s="3"/>
      <c r="L185" s="4"/>
      <c r="M185" s="4"/>
      <c r="N185" s="4"/>
      <c r="O185" s="4"/>
      <c r="P185" s="4"/>
    </row>
    <row r="186" spans="1:16" ht="12.75" customHeight="1" x14ac:dyDescent="0.3">
      <c r="A186" s="2">
        <v>188</v>
      </c>
      <c r="B186" s="2" t="s">
        <v>105</v>
      </c>
      <c r="C186" s="2" t="s">
        <v>7</v>
      </c>
      <c r="D186" s="2" t="s">
        <v>42</v>
      </c>
      <c r="E186" t="s">
        <v>1385</v>
      </c>
      <c r="F186" s="6">
        <v>20</v>
      </c>
      <c r="G186" s="9">
        <v>13</v>
      </c>
      <c r="H186" s="3">
        <f t="shared" si="6"/>
        <v>260</v>
      </c>
      <c r="I186" s="3" t="str">
        <f t="shared" si="7"/>
        <v>ITA-zan pin SPA-13,00 €</v>
      </c>
      <c r="J186" s="3" t="str">
        <f t="shared" si="8"/>
        <v>532</v>
      </c>
      <c r="K186" s="3"/>
      <c r="L186" s="4"/>
      <c r="M186" s="4"/>
      <c r="N186" s="4"/>
      <c r="O186" s="4"/>
      <c r="P186" s="4"/>
    </row>
    <row r="187" spans="1:16" ht="12.75" customHeight="1" x14ac:dyDescent="0.3">
      <c r="A187" s="2">
        <v>189</v>
      </c>
      <c r="B187" s="2" t="s">
        <v>105</v>
      </c>
      <c r="C187" s="2" t="s">
        <v>7</v>
      </c>
      <c r="D187" s="2" t="s">
        <v>42</v>
      </c>
      <c r="E187" t="s">
        <v>1385</v>
      </c>
      <c r="F187" s="6">
        <v>10</v>
      </c>
      <c r="G187" s="9">
        <v>35</v>
      </c>
      <c r="H187" s="3">
        <f t="shared" si="6"/>
        <v>350</v>
      </c>
      <c r="I187" s="3" t="str">
        <f t="shared" si="7"/>
        <v>ITA-zan pin SPA-35,00 €</v>
      </c>
      <c r="J187" s="3" t="str">
        <f t="shared" si="8"/>
        <v>532</v>
      </c>
      <c r="K187" s="3"/>
      <c r="L187" s="4"/>
      <c r="M187" s="4"/>
      <c r="N187" s="4"/>
      <c r="O187" s="4"/>
      <c r="P187" s="4"/>
    </row>
    <row r="188" spans="1:16" ht="12.75" customHeight="1" x14ac:dyDescent="0.3">
      <c r="A188" s="2">
        <v>190</v>
      </c>
      <c r="B188" s="2" t="s">
        <v>106</v>
      </c>
      <c r="C188" s="2" t="s">
        <v>7</v>
      </c>
      <c r="D188" s="2" t="s">
        <v>8</v>
      </c>
      <c r="E188" s="2" t="s">
        <v>9</v>
      </c>
      <c r="F188" s="6">
        <v>0</v>
      </c>
      <c r="G188" s="9">
        <v>15</v>
      </c>
      <c r="H188" s="3" t="str">
        <f t="shared" si="6"/>
        <v/>
      </c>
      <c r="I188" s="3" t="str">
        <f t="shared" si="7"/>
        <v>ITA-SG-15,00 €</v>
      </c>
      <c r="J188" s="3" t="str">
        <f t="shared" si="8"/>
        <v>567</v>
      </c>
      <c r="K188" s="3"/>
      <c r="L188" s="4"/>
      <c r="M188" s="4"/>
      <c r="N188" s="4"/>
      <c r="O188" s="4"/>
      <c r="P188" s="4"/>
    </row>
    <row r="189" spans="1:16" ht="12.75" customHeight="1" x14ac:dyDescent="0.3">
      <c r="A189" s="2">
        <v>191</v>
      </c>
      <c r="B189" s="2" t="s">
        <v>106</v>
      </c>
      <c r="C189" s="2" t="s">
        <v>7</v>
      </c>
      <c r="D189" s="2" t="s">
        <v>8</v>
      </c>
      <c r="E189" t="s">
        <v>1385</v>
      </c>
      <c r="F189" s="6">
        <v>20</v>
      </c>
      <c r="G189" s="9">
        <v>22</v>
      </c>
      <c r="H189" s="3">
        <f t="shared" si="6"/>
        <v>440</v>
      </c>
      <c r="I189" s="3" t="str">
        <f t="shared" si="7"/>
        <v>ITA-SG-22,00 €</v>
      </c>
      <c r="J189" s="3" t="str">
        <f t="shared" si="8"/>
        <v>567</v>
      </c>
      <c r="K189" s="3"/>
      <c r="L189" s="4"/>
      <c r="M189" s="4"/>
      <c r="N189" s="4"/>
      <c r="O189" s="4"/>
      <c r="P189" s="4"/>
    </row>
    <row r="190" spans="1:16" ht="12.75" customHeight="1" x14ac:dyDescent="0.3">
      <c r="A190" s="2">
        <v>192</v>
      </c>
      <c r="B190" s="2" t="s">
        <v>107</v>
      </c>
      <c r="C190" s="2" t="s">
        <v>7</v>
      </c>
      <c r="D190" s="2" t="s">
        <v>92</v>
      </c>
      <c r="E190" s="2" t="s">
        <v>9</v>
      </c>
      <c r="F190" s="6">
        <v>0</v>
      </c>
      <c r="G190" s="9">
        <v>38</v>
      </c>
      <c r="H190" s="3" t="str">
        <f t="shared" si="6"/>
        <v/>
      </c>
      <c r="I190" s="3" t="str">
        <f t="shared" si="7"/>
        <v>ITA-zan SPA-38,00 €</v>
      </c>
      <c r="J190" s="3" t="str">
        <f t="shared" si="8"/>
        <v>891</v>
      </c>
      <c r="K190" s="3"/>
      <c r="L190" s="4"/>
      <c r="M190" s="4"/>
      <c r="N190" s="4"/>
      <c r="O190" s="4"/>
      <c r="P190" s="4"/>
    </row>
    <row r="191" spans="1:16" ht="12.75" customHeight="1" x14ac:dyDescent="0.3">
      <c r="A191" s="2">
        <v>193</v>
      </c>
      <c r="B191" s="2" t="s">
        <v>107</v>
      </c>
      <c r="C191" s="2" t="s">
        <v>7</v>
      </c>
      <c r="D191" s="2" t="s">
        <v>92</v>
      </c>
      <c r="E191" t="s">
        <v>1385</v>
      </c>
      <c r="F191" s="6">
        <v>20</v>
      </c>
      <c r="G191" s="9">
        <v>24</v>
      </c>
      <c r="H191" s="3">
        <f t="shared" si="6"/>
        <v>480</v>
      </c>
      <c r="I191" s="3" t="str">
        <f t="shared" si="7"/>
        <v>ITA-zan SPA-24,00 €</v>
      </c>
      <c r="J191" s="3" t="str">
        <f t="shared" si="8"/>
        <v>891</v>
      </c>
      <c r="K191" s="3"/>
      <c r="L191" s="4"/>
      <c r="M191" s="4"/>
      <c r="N191" s="4"/>
      <c r="O191" s="4"/>
      <c r="P191" s="4"/>
    </row>
    <row r="192" spans="1:16" ht="12.75" customHeight="1" x14ac:dyDescent="0.3">
      <c r="A192" s="2">
        <v>194</v>
      </c>
      <c r="B192" s="2" t="s">
        <v>107</v>
      </c>
      <c r="C192" s="2" t="s">
        <v>7</v>
      </c>
      <c r="D192" s="2" t="s">
        <v>92</v>
      </c>
      <c r="E192" t="s">
        <v>1385</v>
      </c>
      <c r="F192" s="6">
        <v>10</v>
      </c>
      <c r="G192" s="9">
        <v>13</v>
      </c>
      <c r="H192" s="3">
        <f t="shared" si="6"/>
        <v>130</v>
      </c>
      <c r="I192" s="3" t="str">
        <f t="shared" si="7"/>
        <v>ITA-zan SPA-13,00 €</v>
      </c>
      <c r="J192" s="3" t="str">
        <f t="shared" si="8"/>
        <v>891</v>
      </c>
      <c r="K192" s="3"/>
      <c r="L192" s="4"/>
      <c r="M192" s="4"/>
      <c r="N192" s="4"/>
      <c r="O192" s="4"/>
      <c r="P192" s="4"/>
    </row>
    <row r="193" spans="1:16" ht="12.75" customHeight="1" x14ac:dyDescent="0.3">
      <c r="A193" s="2">
        <v>195</v>
      </c>
      <c r="B193" s="2" t="s">
        <v>108</v>
      </c>
      <c r="C193" s="2" t="s">
        <v>7</v>
      </c>
      <c r="D193" s="2" t="s">
        <v>8</v>
      </c>
      <c r="E193" s="2" t="s">
        <v>9</v>
      </c>
      <c r="F193" s="6">
        <v>0</v>
      </c>
      <c r="G193" s="9">
        <v>40</v>
      </c>
      <c r="H193" s="3" t="str">
        <f t="shared" si="6"/>
        <v/>
      </c>
      <c r="I193" s="3" t="str">
        <f t="shared" si="7"/>
        <v>ITA-SG-40,00 €</v>
      </c>
      <c r="J193" s="3" t="str">
        <f t="shared" si="8"/>
        <v>631</v>
      </c>
      <c r="K193" s="3"/>
      <c r="L193" s="4"/>
      <c r="M193" s="4"/>
      <c r="N193" s="4"/>
      <c r="O193" s="4"/>
      <c r="P193" s="4"/>
    </row>
    <row r="194" spans="1:16" ht="12.75" customHeight="1" x14ac:dyDescent="0.3">
      <c r="A194" s="2">
        <v>196</v>
      </c>
      <c r="B194" s="2" t="s">
        <v>108</v>
      </c>
      <c r="C194" s="2" t="s">
        <v>7</v>
      </c>
      <c r="D194" s="2" t="s">
        <v>8</v>
      </c>
      <c r="E194" t="s">
        <v>1385</v>
      </c>
      <c r="F194" s="6">
        <v>10</v>
      </c>
      <c r="G194" s="9">
        <v>14</v>
      </c>
      <c r="H194" s="3">
        <f t="shared" si="6"/>
        <v>140</v>
      </c>
      <c r="I194" s="3" t="str">
        <f t="shared" si="7"/>
        <v>ITA-SG-14,00 €</v>
      </c>
      <c r="J194" s="3" t="str">
        <f t="shared" si="8"/>
        <v>631</v>
      </c>
      <c r="K194" s="3"/>
      <c r="L194" s="4"/>
      <c r="M194" s="4"/>
      <c r="N194" s="4"/>
      <c r="O194" s="4"/>
      <c r="P194" s="4"/>
    </row>
    <row r="195" spans="1:16" ht="12.75" customHeight="1" x14ac:dyDescent="0.3">
      <c r="A195" s="2">
        <v>197</v>
      </c>
      <c r="B195" s="2" t="s">
        <v>109</v>
      </c>
      <c r="C195" s="2" t="s">
        <v>7</v>
      </c>
      <c r="D195" s="2" t="s">
        <v>31</v>
      </c>
      <c r="E195" t="s">
        <v>1385</v>
      </c>
      <c r="F195" s="6">
        <v>20</v>
      </c>
      <c r="G195" s="9">
        <v>29</v>
      </c>
      <c r="H195" s="3">
        <f t="shared" ref="H195:H258" si="9">IF(G195*F195=0,"",G195*F195)</f>
        <v>580</v>
      </c>
      <c r="I195" s="3" t="str">
        <f t="shared" ref="I195:I258" si="10">CONCATENATE(C195,"-",D195,"-",DOLLAR(G195))</f>
        <v>ITA-zan VETRI-29,00 €</v>
      </c>
      <c r="J195" s="3" t="str">
        <f t="shared" ref="J195:J258" si="11">MID(B195,3,3)</f>
        <v>432</v>
      </c>
      <c r="K195" s="3"/>
      <c r="L195" s="4"/>
      <c r="M195" s="4"/>
      <c r="N195" s="4"/>
      <c r="O195" s="4"/>
      <c r="P195" s="4"/>
    </row>
    <row r="196" spans="1:16" ht="12.75" customHeight="1" x14ac:dyDescent="0.3">
      <c r="A196" s="2">
        <v>198</v>
      </c>
      <c r="B196" s="2" t="s">
        <v>109</v>
      </c>
      <c r="C196" s="2" t="s">
        <v>7</v>
      </c>
      <c r="D196" s="2" t="s">
        <v>31</v>
      </c>
      <c r="E196" t="s">
        <v>1385</v>
      </c>
      <c r="F196" s="6">
        <v>10</v>
      </c>
      <c r="G196" s="9">
        <v>33</v>
      </c>
      <c r="H196" s="3">
        <f t="shared" si="9"/>
        <v>330</v>
      </c>
      <c r="I196" s="3" t="str">
        <f t="shared" si="10"/>
        <v>ITA-zan VETRI-33,00 €</v>
      </c>
      <c r="J196" s="3" t="str">
        <f t="shared" si="11"/>
        <v>432</v>
      </c>
      <c r="K196" s="3"/>
      <c r="L196" s="4"/>
      <c r="M196" s="4"/>
      <c r="N196" s="4"/>
      <c r="O196" s="4"/>
      <c r="P196" s="4"/>
    </row>
    <row r="197" spans="1:16" ht="12.75" customHeight="1" x14ac:dyDescent="0.3">
      <c r="A197" s="2">
        <v>199</v>
      </c>
      <c r="B197" s="2" t="s">
        <v>109</v>
      </c>
      <c r="C197" s="2" t="s">
        <v>7</v>
      </c>
      <c r="D197" s="2" t="s">
        <v>31</v>
      </c>
      <c r="E197" s="2" t="s">
        <v>9</v>
      </c>
      <c r="F197" s="6">
        <v>0</v>
      </c>
      <c r="G197" s="9">
        <v>27</v>
      </c>
      <c r="H197" s="3" t="str">
        <f t="shared" si="9"/>
        <v/>
      </c>
      <c r="I197" s="3" t="str">
        <f t="shared" si="10"/>
        <v>ITA-zan VETRI-27,00 €</v>
      </c>
      <c r="J197" s="3" t="str">
        <f t="shared" si="11"/>
        <v>432</v>
      </c>
      <c r="K197" s="3"/>
      <c r="L197" s="4"/>
      <c r="M197" s="4"/>
      <c r="N197" s="4"/>
      <c r="O197" s="4"/>
      <c r="P197" s="4"/>
    </row>
    <row r="198" spans="1:16" ht="12.75" customHeight="1" x14ac:dyDescent="0.3">
      <c r="A198" s="2">
        <v>200</v>
      </c>
      <c r="B198" s="2" t="s">
        <v>110</v>
      </c>
      <c r="C198" s="2" t="s">
        <v>7</v>
      </c>
      <c r="D198" s="2" t="s">
        <v>8</v>
      </c>
      <c r="E198" t="s">
        <v>1385</v>
      </c>
      <c r="F198" s="6">
        <v>10</v>
      </c>
      <c r="G198" s="9">
        <v>10</v>
      </c>
      <c r="H198" s="3">
        <f t="shared" si="9"/>
        <v>100</v>
      </c>
      <c r="I198" s="3" t="str">
        <f t="shared" si="10"/>
        <v>ITA-SG-10,00 €</v>
      </c>
      <c r="J198" s="3" t="str">
        <f t="shared" si="11"/>
        <v>033</v>
      </c>
      <c r="K198" s="3"/>
      <c r="L198" s="4"/>
      <c r="M198" s="4"/>
      <c r="N198" s="4"/>
      <c r="O198" s="4"/>
      <c r="P198" s="4"/>
    </row>
    <row r="199" spans="1:16" ht="12.75" customHeight="1" x14ac:dyDescent="0.3">
      <c r="A199" s="2">
        <v>201</v>
      </c>
      <c r="B199" s="2" t="s">
        <v>110</v>
      </c>
      <c r="C199" s="2" t="s">
        <v>7</v>
      </c>
      <c r="D199" s="2" t="s">
        <v>8</v>
      </c>
      <c r="E199" t="s">
        <v>1385</v>
      </c>
      <c r="F199" s="6">
        <v>20</v>
      </c>
      <c r="G199" s="9">
        <v>15</v>
      </c>
      <c r="H199" s="3">
        <f t="shared" si="9"/>
        <v>300</v>
      </c>
      <c r="I199" s="3" t="str">
        <f t="shared" si="10"/>
        <v>ITA-SG-15,00 €</v>
      </c>
      <c r="J199" s="3" t="str">
        <f t="shared" si="11"/>
        <v>033</v>
      </c>
      <c r="K199" s="3"/>
      <c r="L199" s="4"/>
      <c r="M199" s="4"/>
      <c r="N199" s="4"/>
      <c r="O199" s="4"/>
      <c r="P199" s="4"/>
    </row>
    <row r="200" spans="1:16" ht="12.75" customHeight="1" x14ac:dyDescent="0.3">
      <c r="A200" s="2">
        <v>202</v>
      </c>
      <c r="B200" s="2" t="s">
        <v>111</v>
      </c>
      <c r="C200" s="2" t="s">
        <v>7</v>
      </c>
      <c r="D200" s="2" t="s">
        <v>42</v>
      </c>
      <c r="E200" s="2" t="s">
        <v>9</v>
      </c>
      <c r="F200" s="6">
        <v>0</v>
      </c>
      <c r="G200" s="9">
        <v>23</v>
      </c>
      <c r="H200" s="3" t="str">
        <f t="shared" si="9"/>
        <v/>
      </c>
      <c r="I200" s="3" t="str">
        <f t="shared" si="10"/>
        <v>ITA-zan pin SPA-23,00 €</v>
      </c>
      <c r="J200" s="3" t="str">
        <f t="shared" si="11"/>
        <v>100</v>
      </c>
      <c r="K200" s="3"/>
      <c r="L200" s="4"/>
      <c r="M200" s="4"/>
      <c r="N200" s="4"/>
      <c r="O200" s="4"/>
      <c r="P200" s="4"/>
    </row>
    <row r="201" spans="1:16" ht="12.75" customHeight="1" x14ac:dyDescent="0.3">
      <c r="A201" s="2">
        <v>203</v>
      </c>
      <c r="B201" s="2" t="s">
        <v>111</v>
      </c>
      <c r="C201" s="2" t="s">
        <v>7</v>
      </c>
      <c r="D201" s="2" t="s">
        <v>42</v>
      </c>
      <c r="E201" t="s">
        <v>1385</v>
      </c>
      <c r="F201" s="6">
        <v>20</v>
      </c>
      <c r="G201" s="9">
        <v>16</v>
      </c>
      <c r="H201" s="3">
        <f t="shared" si="9"/>
        <v>320</v>
      </c>
      <c r="I201" s="3" t="str">
        <f t="shared" si="10"/>
        <v>ITA-zan pin SPA-16,00 €</v>
      </c>
      <c r="J201" s="3" t="str">
        <f t="shared" si="11"/>
        <v>100</v>
      </c>
      <c r="K201" s="3"/>
      <c r="L201" s="4"/>
      <c r="M201" s="4"/>
      <c r="N201" s="4"/>
      <c r="O201" s="4"/>
      <c r="P201" s="4"/>
    </row>
    <row r="202" spans="1:16" ht="12.75" customHeight="1" x14ac:dyDescent="0.3">
      <c r="A202" s="2">
        <v>204</v>
      </c>
      <c r="B202" s="2" t="s">
        <v>112</v>
      </c>
      <c r="C202" s="2" t="s">
        <v>7</v>
      </c>
      <c r="D202" s="2" t="s">
        <v>31</v>
      </c>
      <c r="E202" s="2" t="s">
        <v>9</v>
      </c>
      <c r="F202" s="6">
        <v>0</v>
      </c>
      <c r="G202" s="9">
        <v>16</v>
      </c>
      <c r="H202" s="3" t="str">
        <f t="shared" si="9"/>
        <v/>
      </c>
      <c r="I202" s="3" t="str">
        <f t="shared" si="10"/>
        <v>ITA-zan VETRI-16,00 €</v>
      </c>
      <c r="J202" s="3" t="str">
        <f t="shared" si="11"/>
        <v>933</v>
      </c>
      <c r="K202" s="3"/>
      <c r="L202" s="4"/>
      <c r="M202" s="4"/>
      <c r="N202" s="4"/>
      <c r="O202" s="4"/>
      <c r="P202" s="4"/>
    </row>
    <row r="203" spans="1:16" ht="12.75" customHeight="1" x14ac:dyDescent="0.3">
      <c r="A203" s="2">
        <v>205</v>
      </c>
      <c r="B203" s="2" t="s">
        <v>113</v>
      </c>
      <c r="C203" s="2" t="s">
        <v>7</v>
      </c>
      <c r="D203" s="2" t="s">
        <v>8</v>
      </c>
      <c r="E203" t="s">
        <v>1385</v>
      </c>
      <c r="F203" s="6">
        <v>20</v>
      </c>
      <c r="G203" s="9">
        <v>28</v>
      </c>
      <c r="H203" s="3">
        <f t="shared" si="9"/>
        <v>560</v>
      </c>
      <c r="I203" s="3" t="str">
        <f t="shared" si="10"/>
        <v>ITA-SG-28,00 €</v>
      </c>
      <c r="J203" s="3" t="str">
        <f t="shared" si="11"/>
        <v>474</v>
      </c>
      <c r="K203" s="3"/>
      <c r="L203" s="4"/>
      <c r="M203" s="4"/>
      <c r="N203" s="4"/>
      <c r="O203" s="4"/>
      <c r="P203" s="4"/>
    </row>
    <row r="204" spans="1:16" ht="12.75" customHeight="1" x14ac:dyDescent="0.3">
      <c r="A204" s="2">
        <v>206</v>
      </c>
      <c r="B204" s="2" t="s">
        <v>114</v>
      </c>
      <c r="C204" s="2" t="s">
        <v>7</v>
      </c>
      <c r="D204" s="2" t="s">
        <v>31</v>
      </c>
      <c r="E204" s="2" t="s">
        <v>9</v>
      </c>
      <c r="F204" s="6">
        <v>0</v>
      </c>
      <c r="G204" s="9">
        <v>15</v>
      </c>
      <c r="H204" s="3" t="str">
        <f t="shared" si="9"/>
        <v/>
      </c>
      <c r="I204" s="3" t="str">
        <f t="shared" si="10"/>
        <v>ITA-zan VETRI-15,00 €</v>
      </c>
      <c r="J204" s="3" t="str">
        <f t="shared" si="11"/>
        <v>725</v>
      </c>
      <c r="K204" s="3"/>
      <c r="L204" s="4"/>
      <c r="M204" s="4"/>
      <c r="N204" s="4"/>
      <c r="O204" s="4"/>
      <c r="P204" s="4"/>
    </row>
    <row r="205" spans="1:16" ht="12.75" customHeight="1" x14ac:dyDescent="0.3">
      <c r="A205" s="2">
        <v>207</v>
      </c>
      <c r="B205" s="2" t="s">
        <v>115</v>
      </c>
      <c r="C205" s="2" t="s">
        <v>7</v>
      </c>
      <c r="D205" s="2" t="s">
        <v>8</v>
      </c>
      <c r="E205" s="2" t="s">
        <v>9</v>
      </c>
      <c r="F205" s="6">
        <v>0</v>
      </c>
      <c r="G205" s="9">
        <v>39</v>
      </c>
      <c r="H205" s="3" t="str">
        <f t="shared" si="9"/>
        <v/>
      </c>
      <c r="I205" s="3" t="str">
        <f t="shared" si="10"/>
        <v>ITA-SG-39,00 €</v>
      </c>
      <c r="J205" s="3" t="str">
        <f t="shared" si="11"/>
        <v>881</v>
      </c>
      <c r="K205" s="3"/>
      <c r="L205" s="4"/>
      <c r="M205" s="4"/>
      <c r="N205" s="4"/>
      <c r="O205" s="4"/>
      <c r="P205" s="4"/>
    </row>
    <row r="206" spans="1:16" ht="12.75" customHeight="1" x14ac:dyDescent="0.3">
      <c r="A206" s="2">
        <v>208</v>
      </c>
      <c r="B206" s="2" t="s">
        <v>115</v>
      </c>
      <c r="C206" s="2" t="s">
        <v>7</v>
      </c>
      <c r="D206" s="2" t="s">
        <v>8</v>
      </c>
      <c r="E206" t="s">
        <v>1385</v>
      </c>
      <c r="F206" s="6">
        <v>20</v>
      </c>
      <c r="G206" s="9">
        <v>31</v>
      </c>
      <c r="H206" s="3">
        <f t="shared" si="9"/>
        <v>620</v>
      </c>
      <c r="I206" s="3" t="str">
        <f t="shared" si="10"/>
        <v>ITA-SG-31,00 €</v>
      </c>
      <c r="J206" s="3" t="str">
        <f t="shared" si="11"/>
        <v>881</v>
      </c>
      <c r="K206" s="3"/>
      <c r="L206" s="4"/>
      <c r="M206" s="4"/>
      <c r="N206" s="4"/>
      <c r="O206" s="4"/>
      <c r="P206" s="4"/>
    </row>
    <row r="207" spans="1:16" ht="12.75" customHeight="1" x14ac:dyDescent="0.3">
      <c r="A207" s="2">
        <v>209</v>
      </c>
      <c r="B207" s="2" t="s">
        <v>116</v>
      </c>
      <c r="C207" s="2" t="s">
        <v>7</v>
      </c>
      <c r="D207" s="2" t="s">
        <v>60</v>
      </c>
      <c r="E207" s="2" t="s">
        <v>9</v>
      </c>
      <c r="F207" s="6">
        <v>0</v>
      </c>
      <c r="G207" s="9">
        <v>26</v>
      </c>
      <c r="H207" s="3" t="str">
        <f t="shared" si="9"/>
        <v/>
      </c>
      <c r="I207" s="3" t="str">
        <f t="shared" si="10"/>
        <v>ITA-zan PAM-26,00 €</v>
      </c>
      <c r="J207" s="3" t="str">
        <f t="shared" si="11"/>
        <v>214</v>
      </c>
      <c r="K207" s="3"/>
      <c r="L207" s="4"/>
      <c r="M207" s="4"/>
      <c r="N207" s="4"/>
      <c r="O207" s="4"/>
      <c r="P207" s="4"/>
    </row>
    <row r="208" spans="1:16" ht="12.75" customHeight="1" x14ac:dyDescent="0.3">
      <c r="A208" s="2">
        <v>210</v>
      </c>
      <c r="B208" s="2" t="s">
        <v>116</v>
      </c>
      <c r="C208" s="2" t="s">
        <v>7</v>
      </c>
      <c r="D208" s="2" t="s">
        <v>60</v>
      </c>
      <c r="E208" t="s">
        <v>1385</v>
      </c>
      <c r="F208" s="6">
        <v>20</v>
      </c>
      <c r="G208" s="9">
        <v>34</v>
      </c>
      <c r="H208" s="3">
        <f t="shared" si="9"/>
        <v>680</v>
      </c>
      <c r="I208" s="3" t="str">
        <f t="shared" si="10"/>
        <v>ITA-zan PAM-34,00 €</v>
      </c>
      <c r="J208" s="3" t="str">
        <f t="shared" si="11"/>
        <v>214</v>
      </c>
      <c r="K208" s="3"/>
      <c r="L208" s="4"/>
      <c r="M208" s="4"/>
      <c r="N208" s="4"/>
      <c r="O208" s="4"/>
      <c r="P208" s="4"/>
    </row>
    <row r="209" spans="1:16" ht="12.75" customHeight="1" x14ac:dyDescent="0.3">
      <c r="A209" s="2">
        <v>211</v>
      </c>
      <c r="B209" s="2" t="s">
        <v>116</v>
      </c>
      <c r="C209" s="2" t="s">
        <v>7</v>
      </c>
      <c r="D209" s="2" t="s">
        <v>60</v>
      </c>
      <c r="E209" t="s">
        <v>1385</v>
      </c>
      <c r="F209" s="6">
        <v>10</v>
      </c>
      <c r="G209" s="9">
        <v>38</v>
      </c>
      <c r="H209" s="3">
        <f t="shared" si="9"/>
        <v>380</v>
      </c>
      <c r="I209" s="3" t="str">
        <f t="shared" si="10"/>
        <v>ITA-zan PAM-38,00 €</v>
      </c>
      <c r="J209" s="3" t="str">
        <f t="shared" si="11"/>
        <v>214</v>
      </c>
      <c r="K209" s="3"/>
      <c r="L209" s="4"/>
      <c r="M209" s="4"/>
      <c r="N209" s="4"/>
      <c r="O209" s="4"/>
      <c r="P209" s="4"/>
    </row>
    <row r="210" spans="1:16" ht="12.75" customHeight="1" x14ac:dyDescent="0.3">
      <c r="A210" s="2">
        <v>212</v>
      </c>
      <c r="B210" s="2" t="s">
        <v>117</v>
      </c>
      <c r="C210" s="2" t="s">
        <v>7</v>
      </c>
      <c r="D210" s="2" t="s">
        <v>42</v>
      </c>
      <c r="E210" s="2" t="s">
        <v>9</v>
      </c>
      <c r="F210" s="6">
        <v>0</v>
      </c>
      <c r="G210" s="9">
        <v>14</v>
      </c>
      <c r="H210" s="3" t="str">
        <f t="shared" si="9"/>
        <v/>
      </c>
      <c r="I210" s="3" t="str">
        <f t="shared" si="10"/>
        <v>ITA-zan pin SPA-14,00 €</v>
      </c>
      <c r="J210" s="3" t="str">
        <f t="shared" si="11"/>
        <v>119</v>
      </c>
      <c r="K210" s="3"/>
      <c r="L210" s="4"/>
      <c r="M210" s="4"/>
      <c r="N210" s="4"/>
      <c r="O210" s="4"/>
      <c r="P210" s="4"/>
    </row>
    <row r="211" spans="1:16" ht="12.75" customHeight="1" x14ac:dyDescent="0.3">
      <c r="A211" s="2">
        <v>213</v>
      </c>
      <c r="B211" s="2" t="s">
        <v>118</v>
      </c>
      <c r="C211" s="2" t="s">
        <v>7</v>
      </c>
      <c r="D211" s="2" t="s">
        <v>31</v>
      </c>
      <c r="E211" t="s">
        <v>1385</v>
      </c>
      <c r="F211" s="6">
        <v>10</v>
      </c>
      <c r="G211" s="9">
        <v>17</v>
      </c>
      <c r="H211" s="3">
        <f t="shared" si="9"/>
        <v>170</v>
      </c>
      <c r="I211" s="3" t="str">
        <f t="shared" si="10"/>
        <v>ITA-zan VETRI-17,00 €</v>
      </c>
      <c r="J211" s="3" t="str">
        <f t="shared" si="11"/>
        <v>466</v>
      </c>
      <c r="K211" s="3"/>
      <c r="L211" s="4"/>
      <c r="M211" s="4"/>
      <c r="N211" s="4"/>
      <c r="O211" s="4"/>
      <c r="P211" s="4"/>
    </row>
    <row r="212" spans="1:16" ht="12.75" customHeight="1" x14ac:dyDescent="0.3">
      <c r="A212" s="2">
        <v>214</v>
      </c>
      <c r="B212" s="2" t="s">
        <v>118</v>
      </c>
      <c r="C212" s="2" t="s">
        <v>7</v>
      </c>
      <c r="D212" s="2" t="s">
        <v>31</v>
      </c>
      <c r="E212" s="2" t="s">
        <v>9</v>
      </c>
      <c r="F212" s="6">
        <v>0</v>
      </c>
      <c r="G212" s="9">
        <v>35</v>
      </c>
      <c r="H212" s="3" t="str">
        <f t="shared" si="9"/>
        <v/>
      </c>
      <c r="I212" s="3" t="str">
        <f t="shared" si="10"/>
        <v>ITA-zan VETRI-35,00 €</v>
      </c>
      <c r="J212" s="3" t="str">
        <f t="shared" si="11"/>
        <v>466</v>
      </c>
      <c r="K212" s="3"/>
      <c r="L212" s="4"/>
      <c r="M212" s="4"/>
      <c r="N212" s="4"/>
      <c r="O212" s="4"/>
      <c r="P212" s="4"/>
    </row>
    <row r="213" spans="1:16" ht="12.75" customHeight="1" x14ac:dyDescent="0.3">
      <c r="A213" s="2">
        <v>215</v>
      </c>
      <c r="B213" s="2" t="s">
        <v>118</v>
      </c>
      <c r="C213" s="2" t="s">
        <v>7</v>
      </c>
      <c r="D213" s="2" t="s">
        <v>31</v>
      </c>
      <c r="E213" t="s">
        <v>1385</v>
      </c>
      <c r="F213" s="6">
        <v>20</v>
      </c>
      <c r="G213" s="9">
        <v>19</v>
      </c>
      <c r="H213" s="3">
        <f t="shared" si="9"/>
        <v>380</v>
      </c>
      <c r="I213" s="3" t="str">
        <f t="shared" si="10"/>
        <v>ITA-zan VETRI-19,00 €</v>
      </c>
      <c r="J213" s="3" t="str">
        <f t="shared" si="11"/>
        <v>466</v>
      </c>
      <c r="K213" s="3"/>
      <c r="L213" s="4"/>
      <c r="M213" s="4"/>
      <c r="N213" s="4"/>
      <c r="O213" s="4"/>
      <c r="P213" s="4"/>
    </row>
    <row r="214" spans="1:16" ht="12.75" customHeight="1" x14ac:dyDescent="0.3">
      <c r="A214" s="2">
        <v>216</v>
      </c>
      <c r="B214" s="2" t="s">
        <v>119</v>
      </c>
      <c r="C214" s="2" t="s">
        <v>7</v>
      </c>
      <c r="D214" s="2" t="s">
        <v>8</v>
      </c>
      <c r="E214" s="2" t="s">
        <v>9</v>
      </c>
      <c r="F214" s="6">
        <v>0</v>
      </c>
      <c r="G214" s="9">
        <v>19</v>
      </c>
      <c r="H214" s="3" t="str">
        <f t="shared" si="9"/>
        <v/>
      </c>
      <c r="I214" s="3" t="str">
        <f t="shared" si="10"/>
        <v>ITA-SG-19,00 €</v>
      </c>
      <c r="J214" s="3" t="str">
        <f t="shared" si="11"/>
        <v>511</v>
      </c>
      <c r="K214" s="3"/>
      <c r="L214" s="4"/>
      <c r="M214" s="4"/>
      <c r="N214" s="4"/>
      <c r="O214" s="4"/>
      <c r="P214" s="4"/>
    </row>
    <row r="215" spans="1:16" ht="12.75" customHeight="1" x14ac:dyDescent="0.3">
      <c r="A215" s="2">
        <v>217</v>
      </c>
      <c r="B215" s="2" t="s">
        <v>119</v>
      </c>
      <c r="C215" s="2" t="s">
        <v>7</v>
      </c>
      <c r="D215" s="2" t="s">
        <v>8</v>
      </c>
      <c r="E215" t="s">
        <v>1385</v>
      </c>
      <c r="F215" s="6">
        <v>20</v>
      </c>
      <c r="G215" s="9">
        <v>31</v>
      </c>
      <c r="H215" s="3">
        <f t="shared" si="9"/>
        <v>620</v>
      </c>
      <c r="I215" s="3" t="str">
        <f t="shared" si="10"/>
        <v>ITA-SG-31,00 €</v>
      </c>
      <c r="J215" s="3" t="str">
        <f t="shared" si="11"/>
        <v>511</v>
      </c>
      <c r="K215" s="3"/>
      <c r="L215" s="4"/>
      <c r="M215" s="4"/>
      <c r="N215" s="4"/>
      <c r="O215" s="4"/>
      <c r="P215" s="4"/>
    </row>
    <row r="216" spans="1:16" ht="12.75" customHeight="1" x14ac:dyDescent="0.3">
      <c r="A216" s="2">
        <v>218</v>
      </c>
      <c r="B216" s="2" t="s">
        <v>120</v>
      </c>
      <c r="C216" s="2" t="s">
        <v>7</v>
      </c>
      <c r="D216" s="2" t="s">
        <v>8</v>
      </c>
      <c r="E216" s="2" t="s">
        <v>9</v>
      </c>
      <c r="F216" s="6">
        <v>0</v>
      </c>
      <c r="G216" s="9">
        <v>29</v>
      </c>
      <c r="H216" s="3" t="str">
        <f t="shared" si="9"/>
        <v/>
      </c>
      <c r="I216" s="3" t="str">
        <f t="shared" si="10"/>
        <v>ITA-SG-29,00 €</v>
      </c>
      <c r="J216" s="3" t="str">
        <f t="shared" si="11"/>
        <v>722</v>
      </c>
      <c r="K216" s="3"/>
      <c r="L216" s="4"/>
      <c r="M216" s="4"/>
      <c r="N216" s="4"/>
      <c r="O216" s="4"/>
      <c r="P216" s="4"/>
    </row>
    <row r="217" spans="1:16" ht="12.75" customHeight="1" x14ac:dyDescent="0.3">
      <c r="A217" s="2">
        <v>219</v>
      </c>
      <c r="B217" s="2" t="s">
        <v>120</v>
      </c>
      <c r="C217" s="2" t="s">
        <v>7</v>
      </c>
      <c r="D217" s="2" t="s">
        <v>8</v>
      </c>
      <c r="E217" t="s">
        <v>1385</v>
      </c>
      <c r="F217" s="6">
        <v>20</v>
      </c>
      <c r="G217" s="9">
        <v>31</v>
      </c>
      <c r="H217" s="3">
        <f t="shared" si="9"/>
        <v>620</v>
      </c>
      <c r="I217" s="3" t="str">
        <f t="shared" si="10"/>
        <v>ITA-SG-31,00 €</v>
      </c>
      <c r="J217" s="3" t="str">
        <f t="shared" si="11"/>
        <v>722</v>
      </c>
      <c r="K217" s="3"/>
      <c r="L217" s="4"/>
      <c r="M217" s="4"/>
      <c r="N217" s="4"/>
      <c r="O217" s="4"/>
      <c r="P217" s="4"/>
    </row>
    <row r="218" spans="1:16" ht="12.75" customHeight="1" x14ac:dyDescent="0.3">
      <c r="A218" s="2">
        <v>220</v>
      </c>
      <c r="B218" s="2" t="s">
        <v>121</v>
      </c>
      <c r="C218" s="2" t="s">
        <v>7</v>
      </c>
      <c r="D218" s="2" t="s">
        <v>8</v>
      </c>
      <c r="E218" t="s">
        <v>1385</v>
      </c>
      <c r="F218" s="6">
        <v>20</v>
      </c>
      <c r="G218" s="9">
        <v>22</v>
      </c>
      <c r="H218" s="3">
        <f t="shared" si="9"/>
        <v>440</v>
      </c>
      <c r="I218" s="3" t="str">
        <f t="shared" si="10"/>
        <v>ITA-SG-22,00 €</v>
      </c>
      <c r="J218" s="3" t="str">
        <f t="shared" si="11"/>
        <v>884</v>
      </c>
      <c r="K218" s="3"/>
      <c r="L218" s="4"/>
      <c r="M218" s="4"/>
      <c r="N218" s="4"/>
      <c r="O218" s="4"/>
      <c r="P218" s="4"/>
    </row>
    <row r="219" spans="1:16" ht="12.75" customHeight="1" x14ac:dyDescent="0.3">
      <c r="A219" s="2">
        <v>221</v>
      </c>
      <c r="B219" s="2" t="s">
        <v>121</v>
      </c>
      <c r="C219" s="2" t="s">
        <v>7</v>
      </c>
      <c r="D219" s="2" t="s">
        <v>8</v>
      </c>
      <c r="E219" t="s">
        <v>1385</v>
      </c>
      <c r="F219" s="6">
        <v>20</v>
      </c>
      <c r="G219" s="9">
        <v>26</v>
      </c>
      <c r="H219" s="3">
        <f t="shared" si="9"/>
        <v>520</v>
      </c>
      <c r="I219" s="3" t="str">
        <f t="shared" si="10"/>
        <v>ITA-SG-26,00 €</v>
      </c>
      <c r="J219" s="3" t="str">
        <f t="shared" si="11"/>
        <v>884</v>
      </c>
      <c r="K219" s="3"/>
      <c r="L219" s="4"/>
      <c r="M219" s="4"/>
      <c r="N219" s="4"/>
      <c r="O219" s="4"/>
      <c r="P219" s="4"/>
    </row>
    <row r="220" spans="1:16" ht="12.75" customHeight="1" x14ac:dyDescent="0.3">
      <c r="A220" s="2">
        <v>222</v>
      </c>
      <c r="B220" s="2" t="s">
        <v>121</v>
      </c>
      <c r="C220" s="2" t="s">
        <v>7</v>
      </c>
      <c r="D220" s="2" t="s">
        <v>8</v>
      </c>
      <c r="E220" s="2" t="s">
        <v>9</v>
      </c>
      <c r="F220" s="6">
        <v>0</v>
      </c>
      <c r="G220" s="9">
        <v>35</v>
      </c>
      <c r="H220" s="3" t="str">
        <f t="shared" si="9"/>
        <v/>
      </c>
      <c r="I220" s="3" t="str">
        <f t="shared" si="10"/>
        <v>ITA-SG-35,00 €</v>
      </c>
      <c r="J220" s="3" t="str">
        <f t="shared" si="11"/>
        <v>884</v>
      </c>
      <c r="K220" s="3"/>
      <c r="L220" s="4"/>
      <c r="M220" s="4"/>
      <c r="N220" s="4"/>
      <c r="O220" s="4"/>
      <c r="P220" s="4"/>
    </row>
    <row r="221" spans="1:16" ht="12.75" customHeight="1" x14ac:dyDescent="0.3">
      <c r="A221" s="2">
        <v>223</v>
      </c>
      <c r="B221" s="2" t="s">
        <v>122</v>
      </c>
      <c r="C221" s="2" t="s">
        <v>7</v>
      </c>
      <c r="D221" s="2" t="s">
        <v>49</v>
      </c>
      <c r="E221" s="2" t="s">
        <v>9</v>
      </c>
      <c r="F221" s="6">
        <v>0</v>
      </c>
      <c r="G221" s="9">
        <v>19</v>
      </c>
      <c r="H221" s="3" t="str">
        <f t="shared" si="9"/>
        <v/>
      </c>
      <c r="I221" s="3" t="str">
        <f t="shared" si="10"/>
        <v>ITA-zan S.R.L.-19,00 €</v>
      </c>
      <c r="J221" s="3" t="str">
        <f t="shared" si="11"/>
        <v>129</v>
      </c>
      <c r="K221" s="3"/>
      <c r="L221" s="4"/>
      <c r="M221" s="4"/>
      <c r="N221" s="4"/>
      <c r="O221" s="4"/>
      <c r="P221" s="4"/>
    </row>
    <row r="222" spans="1:16" ht="12.75" customHeight="1" x14ac:dyDescent="0.3">
      <c r="A222" s="2">
        <v>224</v>
      </c>
      <c r="B222" s="2" t="s">
        <v>123</v>
      </c>
      <c r="C222" s="2" t="s">
        <v>7</v>
      </c>
      <c r="D222" s="2" t="s">
        <v>8</v>
      </c>
      <c r="E222" s="2" t="s">
        <v>9</v>
      </c>
      <c r="F222" s="6">
        <v>0</v>
      </c>
      <c r="G222" s="9">
        <v>37</v>
      </c>
      <c r="H222" s="3" t="str">
        <f t="shared" si="9"/>
        <v/>
      </c>
      <c r="I222" s="3" t="str">
        <f t="shared" si="10"/>
        <v>ITA-SG-37,00 €</v>
      </c>
      <c r="J222" s="3" t="str">
        <f t="shared" si="11"/>
        <v>411</v>
      </c>
      <c r="K222" s="3"/>
      <c r="L222" s="4"/>
      <c r="M222" s="4"/>
      <c r="N222" s="4"/>
      <c r="O222" s="4"/>
      <c r="P222" s="4"/>
    </row>
    <row r="223" spans="1:16" ht="12.75" customHeight="1" x14ac:dyDescent="0.3">
      <c r="A223" s="2">
        <v>225</v>
      </c>
      <c r="B223" s="2" t="s">
        <v>124</v>
      </c>
      <c r="C223" s="2" t="s">
        <v>7</v>
      </c>
      <c r="D223" s="2" t="s">
        <v>8</v>
      </c>
      <c r="E223" t="s">
        <v>1385</v>
      </c>
      <c r="F223" s="6">
        <v>20</v>
      </c>
      <c r="G223" s="9">
        <v>33</v>
      </c>
      <c r="H223" s="3">
        <f t="shared" si="9"/>
        <v>660</v>
      </c>
      <c r="I223" s="3" t="str">
        <f t="shared" si="10"/>
        <v>ITA-SG-33,00 €</v>
      </c>
      <c r="J223" s="3" t="str">
        <f t="shared" si="11"/>
        <v>265</v>
      </c>
      <c r="K223" s="3"/>
      <c r="L223" s="4"/>
      <c r="M223" s="4"/>
      <c r="N223" s="4"/>
      <c r="O223" s="4"/>
      <c r="P223" s="4"/>
    </row>
    <row r="224" spans="1:16" ht="12.75" customHeight="1" x14ac:dyDescent="0.3">
      <c r="A224" s="2">
        <v>226</v>
      </c>
      <c r="B224" s="2" t="s">
        <v>124</v>
      </c>
      <c r="C224" s="2" t="s">
        <v>7</v>
      </c>
      <c r="D224" s="2" t="s">
        <v>8</v>
      </c>
      <c r="E224" s="2" t="s">
        <v>9</v>
      </c>
      <c r="F224" s="6">
        <v>0</v>
      </c>
      <c r="G224" s="9">
        <v>38</v>
      </c>
      <c r="H224" s="3" t="str">
        <f t="shared" si="9"/>
        <v/>
      </c>
      <c r="I224" s="3" t="str">
        <f t="shared" si="10"/>
        <v>ITA-SG-38,00 €</v>
      </c>
      <c r="J224" s="3" t="str">
        <f t="shared" si="11"/>
        <v>265</v>
      </c>
      <c r="K224" s="3"/>
      <c r="L224" s="4"/>
      <c r="M224" s="4"/>
      <c r="N224" s="4"/>
      <c r="O224" s="4"/>
      <c r="P224" s="4"/>
    </row>
    <row r="225" spans="1:16" ht="12.75" customHeight="1" x14ac:dyDescent="0.3">
      <c r="A225" s="2">
        <v>227</v>
      </c>
      <c r="B225" s="2" t="s">
        <v>125</v>
      </c>
      <c r="C225" s="2" t="s">
        <v>7</v>
      </c>
      <c r="D225" s="2" t="s">
        <v>8</v>
      </c>
      <c r="E225" t="s">
        <v>1385</v>
      </c>
      <c r="F225" s="6">
        <v>20</v>
      </c>
      <c r="G225" s="9">
        <v>33</v>
      </c>
      <c r="H225" s="3">
        <f t="shared" si="9"/>
        <v>660</v>
      </c>
      <c r="I225" s="3" t="str">
        <f t="shared" si="10"/>
        <v>ITA-SG-33,00 €</v>
      </c>
      <c r="J225" s="3" t="str">
        <f t="shared" si="11"/>
        <v>389</v>
      </c>
      <c r="K225" s="3"/>
      <c r="L225" s="4"/>
      <c r="M225" s="4"/>
      <c r="N225" s="4"/>
      <c r="O225" s="4"/>
      <c r="P225" s="4"/>
    </row>
    <row r="226" spans="1:16" ht="12.75" customHeight="1" x14ac:dyDescent="0.3">
      <c r="A226" s="2">
        <v>228</v>
      </c>
      <c r="B226" s="2" t="s">
        <v>125</v>
      </c>
      <c r="C226" s="2" t="s">
        <v>7</v>
      </c>
      <c r="D226" s="2" t="s">
        <v>8</v>
      </c>
      <c r="E226" s="2" t="s">
        <v>9</v>
      </c>
      <c r="F226" s="6">
        <v>0</v>
      </c>
      <c r="G226" s="9">
        <v>30</v>
      </c>
      <c r="H226" s="3" t="str">
        <f t="shared" si="9"/>
        <v/>
      </c>
      <c r="I226" s="3" t="str">
        <f t="shared" si="10"/>
        <v>ITA-SG-30,00 €</v>
      </c>
      <c r="J226" s="3" t="str">
        <f t="shared" si="11"/>
        <v>389</v>
      </c>
      <c r="K226" s="3"/>
      <c r="L226" s="4"/>
      <c r="M226" s="4"/>
      <c r="N226" s="4"/>
      <c r="O226" s="4"/>
      <c r="P226" s="4"/>
    </row>
    <row r="227" spans="1:16" ht="12.75" customHeight="1" x14ac:dyDescent="0.3">
      <c r="A227" s="2">
        <v>229</v>
      </c>
      <c r="B227" s="2" t="s">
        <v>125</v>
      </c>
      <c r="C227" s="2" t="s">
        <v>7</v>
      </c>
      <c r="D227" s="2" t="s">
        <v>8</v>
      </c>
      <c r="E227" t="s">
        <v>1385</v>
      </c>
      <c r="F227" s="6">
        <v>10</v>
      </c>
      <c r="G227" s="9">
        <v>23</v>
      </c>
      <c r="H227" s="3">
        <f t="shared" si="9"/>
        <v>230</v>
      </c>
      <c r="I227" s="3" t="str">
        <f t="shared" si="10"/>
        <v>ITA-SG-23,00 €</v>
      </c>
      <c r="J227" s="3" t="str">
        <f t="shared" si="11"/>
        <v>389</v>
      </c>
      <c r="K227" s="3"/>
      <c r="L227" s="4"/>
      <c r="M227" s="4"/>
      <c r="N227" s="4"/>
      <c r="O227" s="4"/>
      <c r="P227" s="4"/>
    </row>
    <row r="228" spans="1:16" ht="12.75" customHeight="1" x14ac:dyDescent="0.3">
      <c r="A228" s="2">
        <v>230</v>
      </c>
      <c r="B228" s="2" t="s">
        <v>126</v>
      </c>
      <c r="C228" s="2" t="s">
        <v>7</v>
      </c>
      <c r="D228" s="2" t="s">
        <v>8</v>
      </c>
      <c r="E228" s="2" t="s">
        <v>9</v>
      </c>
      <c r="F228" s="6">
        <v>0</v>
      </c>
      <c r="G228" s="9">
        <v>37</v>
      </c>
      <c r="H228" s="3" t="str">
        <f t="shared" si="9"/>
        <v/>
      </c>
      <c r="I228" s="3" t="str">
        <f t="shared" si="10"/>
        <v>ITA-SG-37,00 €</v>
      </c>
      <c r="J228" s="3" t="str">
        <f t="shared" si="11"/>
        <v>833</v>
      </c>
      <c r="K228" s="3"/>
      <c r="L228" s="4"/>
      <c r="M228" s="4"/>
      <c r="N228" s="4"/>
      <c r="O228" s="4"/>
      <c r="P228" s="4"/>
    </row>
    <row r="229" spans="1:16" ht="12.75" customHeight="1" x14ac:dyDescent="0.3">
      <c r="A229" s="2">
        <v>231</v>
      </c>
      <c r="B229" s="2" t="s">
        <v>126</v>
      </c>
      <c r="C229" s="2" t="s">
        <v>7</v>
      </c>
      <c r="D229" s="2" t="s">
        <v>8</v>
      </c>
      <c r="E229" t="s">
        <v>1385</v>
      </c>
      <c r="F229" s="6">
        <v>20</v>
      </c>
      <c r="G229" s="9">
        <v>36</v>
      </c>
      <c r="H229" s="3">
        <f t="shared" si="9"/>
        <v>720</v>
      </c>
      <c r="I229" s="3" t="str">
        <f t="shared" si="10"/>
        <v>ITA-SG-36,00 €</v>
      </c>
      <c r="J229" s="3" t="str">
        <f t="shared" si="11"/>
        <v>833</v>
      </c>
      <c r="K229" s="3"/>
      <c r="L229" s="4"/>
      <c r="M229" s="4"/>
      <c r="N229" s="4"/>
      <c r="O229" s="4"/>
      <c r="P229" s="4"/>
    </row>
    <row r="230" spans="1:16" ht="12.75" customHeight="1" x14ac:dyDescent="0.3">
      <c r="A230" s="2">
        <v>232</v>
      </c>
      <c r="B230" s="2" t="s">
        <v>127</v>
      </c>
      <c r="C230" s="2" t="s">
        <v>7</v>
      </c>
      <c r="D230" s="2" t="s">
        <v>8</v>
      </c>
      <c r="E230" s="2" t="s">
        <v>9</v>
      </c>
      <c r="F230" s="6">
        <v>0</v>
      </c>
      <c r="G230" s="9">
        <v>18</v>
      </c>
      <c r="H230" s="3" t="str">
        <f t="shared" si="9"/>
        <v/>
      </c>
      <c r="I230" s="3" t="str">
        <f t="shared" si="10"/>
        <v>ITA-SG-18,00 €</v>
      </c>
      <c r="J230" s="3" t="str">
        <f t="shared" si="11"/>
        <v>015</v>
      </c>
      <c r="K230" s="3"/>
      <c r="L230" s="4"/>
      <c r="M230" s="4"/>
      <c r="N230" s="4"/>
      <c r="O230" s="4"/>
      <c r="P230" s="4"/>
    </row>
    <row r="231" spans="1:16" ht="12.75" customHeight="1" x14ac:dyDescent="0.3">
      <c r="A231" s="2">
        <v>233</v>
      </c>
      <c r="B231" s="2" t="s">
        <v>127</v>
      </c>
      <c r="C231" s="2" t="s">
        <v>7</v>
      </c>
      <c r="D231" s="2" t="s">
        <v>8</v>
      </c>
      <c r="E231" t="s">
        <v>1385</v>
      </c>
      <c r="F231" s="6">
        <v>20</v>
      </c>
      <c r="G231" s="9">
        <v>22</v>
      </c>
      <c r="H231" s="3">
        <f t="shared" si="9"/>
        <v>440</v>
      </c>
      <c r="I231" s="3" t="str">
        <f t="shared" si="10"/>
        <v>ITA-SG-22,00 €</v>
      </c>
      <c r="J231" s="3" t="str">
        <f t="shared" si="11"/>
        <v>015</v>
      </c>
      <c r="K231" s="3"/>
      <c r="L231" s="4"/>
      <c r="M231" s="4"/>
      <c r="N231" s="4"/>
      <c r="O231" s="4"/>
      <c r="P231" s="4"/>
    </row>
    <row r="232" spans="1:16" ht="12.75" customHeight="1" x14ac:dyDescent="0.3">
      <c r="A232" s="2">
        <v>234</v>
      </c>
      <c r="B232" s="2" t="s">
        <v>128</v>
      </c>
      <c r="C232" s="2" t="s">
        <v>7</v>
      </c>
      <c r="D232" s="2" t="s">
        <v>42</v>
      </c>
      <c r="E232" s="2" t="s">
        <v>9</v>
      </c>
      <c r="F232" s="6">
        <v>0</v>
      </c>
      <c r="G232" s="9">
        <v>27</v>
      </c>
      <c r="H232" s="3" t="str">
        <f t="shared" si="9"/>
        <v/>
      </c>
      <c r="I232" s="3" t="str">
        <f t="shared" si="10"/>
        <v>ITA-zan pin SPA-27,00 €</v>
      </c>
      <c r="J232" s="3" t="str">
        <f t="shared" si="11"/>
        <v>339</v>
      </c>
      <c r="K232" s="3"/>
      <c r="L232" s="4"/>
      <c r="M232" s="4"/>
      <c r="N232" s="4"/>
      <c r="O232" s="4"/>
      <c r="P232" s="4"/>
    </row>
    <row r="233" spans="1:16" ht="12.75" customHeight="1" x14ac:dyDescent="0.3">
      <c r="A233" s="2">
        <v>235</v>
      </c>
      <c r="B233" s="2" t="s">
        <v>128</v>
      </c>
      <c r="C233" s="2" t="s">
        <v>7</v>
      </c>
      <c r="D233" s="2" t="s">
        <v>42</v>
      </c>
      <c r="E233" t="s">
        <v>1385</v>
      </c>
      <c r="F233" s="6">
        <v>10</v>
      </c>
      <c r="G233" s="9">
        <v>20</v>
      </c>
      <c r="H233" s="3">
        <f t="shared" si="9"/>
        <v>200</v>
      </c>
      <c r="I233" s="3" t="str">
        <f t="shared" si="10"/>
        <v>ITA-zan pin SPA-20,00 €</v>
      </c>
      <c r="J233" s="3" t="str">
        <f t="shared" si="11"/>
        <v>339</v>
      </c>
      <c r="K233" s="3"/>
      <c r="L233" s="4"/>
      <c r="M233" s="4"/>
      <c r="N233" s="4"/>
      <c r="O233" s="4"/>
      <c r="P233" s="4"/>
    </row>
    <row r="234" spans="1:16" ht="12.75" customHeight="1" x14ac:dyDescent="0.3">
      <c r="A234" s="2">
        <v>236</v>
      </c>
      <c r="B234" s="2" t="s">
        <v>129</v>
      </c>
      <c r="C234" s="2" t="s">
        <v>7</v>
      </c>
      <c r="D234" s="2" t="s">
        <v>8</v>
      </c>
      <c r="E234" s="2" t="s">
        <v>9</v>
      </c>
      <c r="F234" s="6">
        <v>0</v>
      </c>
      <c r="G234" s="9">
        <v>16</v>
      </c>
      <c r="H234" s="3" t="str">
        <f t="shared" si="9"/>
        <v/>
      </c>
      <c r="I234" s="3" t="str">
        <f t="shared" si="10"/>
        <v>ITA-SG-16,00 €</v>
      </c>
      <c r="J234" s="3" t="str">
        <f t="shared" si="11"/>
        <v>155</v>
      </c>
      <c r="K234" s="3"/>
      <c r="L234" s="4"/>
      <c r="M234" s="4"/>
      <c r="N234" s="4"/>
      <c r="O234" s="4"/>
      <c r="P234" s="4"/>
    </row>
    <row r="235" spans="1:16" ht="12.75" customHeight="1" x14ac:dyDescent="0.3">
      <c r="A235" s="2">
        <v>237</v>
      </c>
      <c r="B235" s="2" t="s">
        <v>129</v>
      </c>
      <c r="C235" s="2" t="s">
        <v>7</v>
      </c>
      <c r="D235" s="2" t="s">
        <v>8</v>
      </c>
      <c r="E235" t="s">
        <v>1385</v>
      </c>
      <c r="F235" s="6">
        <v>20</v>
      </c>
      <c r="G235" s="9">
        <v>19</v>
      </c>
      <c r="H235" s="3">
        <f t="shared" si="9"/>
        <v>380</v>
      </c>
      <c r="I235" s="3" t="str">
        <f t="shared" si="10"/>
        <v>ITA-SG-19,00 €</v>
      </c>
      <c r="J235" s="3" t="str">
        <f t="shared" si="11"/>
        <v>155</v>
      </c>
      <c r="K235" s="3"/>
      <c r="L235" s="4"/>
      <c r="M235" s="4"/>
      <c r="N235" s="4"/>
      <c r="O235" s="4"/>
      <c r="P235" s="4"/>
    </row>
    <row r="236" spans="1:16" ht="12.75" customHeight="1" x14ac:dyDescent="0.3">
      <c r="A236" s="2">
        <v>238</v>
      </c>
      <c r="B236" s="2" t="s">
        <v>130</v>
      </c>
      <c r="C236" s="2" t="s">
        <v>7</v>
      </c>
      <c r="D236" s="2" t="s">
        <v>42</v>
      </c>
      <c r="E236" s="2" t="s">
        <v>9</v>
      </c>
      <c r="F236" s="6">
        <v>0</v>
      </c>
      <c r="G236" s="9">
        <v>17</v>
      </c>
      <c r="H236" s="3" t="str">
        <f t="shared" si="9"/>
        <v/>
      </c>
      <c r="I236" s="3" t="str">
        <f t="shared" si="10"/>
        <v>ITA-zan pin SPA-17,00 €</v>
      </c>
      <c r="J236" s="3" t="str">
        <f t="shared" si="11"/>
        <v>007</v>
      </c>
      <c r="K236" s="3"/>
      <c r="L236" s="4"/>
      <c r="M236" s="4"/>
      <c r="N236" s="4"/>
      <c r="O236" s="4"/>
      <c r="P236" s="4"/>
    </row>
    <row r="237" spans="1:16" ht="12.75" customHeight="1" x14ac:dyDescent="0.3">
      <c r="A237" s="2">
        <v>239</v>
      </c>
      <c r="B237" s="2" t="s">
        <v>131</v>
      </c>
      <c r="C237" s="2" t="s">
        <v>7</v>
      </c>
      <c r="D237" s="2" t="s">
        <v>70</v>
      </c>
      <c r="E237" s="2" t="s">
        <v>9</v>
      </c>
      <c r="F237" s="6">
        <v>0</v>
      </c>
      <c r="G237" s="9">
        <v>23</v>
      </c>
      <c r="H237" s="3" t="str">
        <f t="shared" si="9"/>
        <v/>
      </c>
      <c r="I237" s="3" t="str">
        <f t="shared" si="10"/>
        <v>ITA-lollo SRL-23,00 €</v>
      </c>
      <c r="J237" s="3" t="str">
        <f t="shared" si="11"/>
        <v>949</v>
      </c>
      <c r="K237" s="3"/>
      <c r="L237" s="4"/>
      <c r="M237" s="4"/>
      <c r="N237" s="4"/>
      <c r="O237" s="4"/>
      <c r="P237" s="4"/>
    </row>
    <row r="238" spans="1:16" ht="12.75" customHeight="1" x14ac:dyDescent="0.3">
      <c r="A238" s="2">
        <v>240</v>
      </c>
      <c r="B238" s="2" t="s">
        <v>132</v>
      </c>
      <c r="C238" s="2" t="s">
        <v>7</v>
      </c>
      <c r="D238" s="2" t="s">
        <v>8</v>
      </c>
      <c r="E238" t="s">
        <v>1385</v>
      </c>
      <c r="F238" s="6">
        <v>20</v>
      </c>
      <c r="G238" s="9">
        <v>15</v>
      </c>
      <c r="H238" s="3">
        <f t="shared" si="9"/>
        <v>300</v>
      </c>
      <c r="I238" s="3" t="str">
        <f t="shared" si="10"/>
        <v>ITA-SG-15,00 €</v>
      </c>
      <c r="J238" s="3" t="str">
        <f t="shared" si="11"/>
        <v>958</v>
      </c>
      <c r="K238" s="3"/>
      <c r="L238" s="4"/>
      <c r="M238" s="4"/>
      <c r="N238" s="4"/>
      <c r="O238" s="4"/>
      <c r="P238" s="4"/>
    </row>
    <row r="239" spans="1:16" ht="12.75" customHeight="1" x14ac:dyDescent="0.3">
      <c r="A239" s="2">
        <v>241</v>
      </c>
      <c r="B239" s="2" t="s">
        <v>132</v>
      </c>
      <c r="C239" s="2" t="s">
        <v>7</v>
      </c>
      <c r="D239" s="2" t="s">
        <v>8</v>
      </c>
      <c r="E239" s="2" t="s">
        <v>9</v>
      </c>
      <c r="F239" s="6">
        <v>0</v>
      </c>
      <c r="G239" s="9">
        <v>10</v>
      </c>
      <c r="H239" s="3" t="str">
        <f t="shared" si="9"/>
        <v/>
      </c>
      <c r="I239" s="3" t="str">
        <f t="shared" si="10"/>
        <v>ITA-SG-10,00 €</v>
      </c>
      <c r="J239" s="3" t="str">
        <f t="shared" si="11"/>
        <v>958</v>
      </c>
      <c r="K239" s="3"/>
      <c r="L239" s="4"/>
      <c r="M239" s="4"/>
      <c r="N239" s="4"/>
      <c r="O239" s="4"/>
      <c r="P239" s="4"/>
    </row>
    <row r="240" spans="1:16" ht="12.75" customHeight="1" x14ac:dyDescent="0.3">
      <c r="A240" s="2">
        <v>242</v>
      </c>
      <c r="B240" s="2" t="s">
        <v>133</v>
      </c>
      <c r="C240" s="2" t="s">
        <v>7</v>
      </c>
      <c r="D240" s="2" t="s">
        <v>49</v>
      </c>
      <c r="E240" s="2" t="s">
        <v>9</v>
      </c>
      <c r="F240" s="6">
        <v>0</v>
      </c>
      <c r="G240" s="9">
        <v>20</v>
      </c>
      <c r="H240" s="3" t="str">
        <f t="shared" si="9"/>
        <v/>
      </c>
      <c r="I240" s="3" t="str">
        <f t="shared" si="10"/>
        <v>ITA-zan S.R.L.-20,00 €</v>
      </c>
      <c r="J240" s="3" t="str">
        <f t="shared" si="11"/>
        <v>154</v>
      </c>
      <c r="K240" s="3"/>
      <c r="L240" s="4"/>
      <c r="M240" s="4"/>
      <c r="N240" s="4"/>
      <c r="O240" s="4"/>
      <c r="P240" s="4"/>
    </row>
    <row r="241" spans="1:16" ht="12.75" customHeight="1" x14ac:dyDescent="0.3">
      <c r="A241" s="2">
        <v>243</v>
      </c>
      <c r="B241" s="2" t="s">
        <v>133</v>
      </c>
      <c r="C241" s="2" t="s">
        <v>7</v>
      </c>
      <c r="D241" s="2" t="s">
        <v>49</v>
      </c>
      <c r="E241" t="s">
        <v>1385</v>
      </c>
      <c r="F241" s="6">
        <v>10</v>
      </c>
      <c r="G241" s="9">
        <v>12</v>
      </c>
      <c r="H241" s="3">
        <f t="shared" si="9"/>
        <v>120</v>
      </c>
      <c r="I241" s="3" t="str">
        <f t="shared" si="10"/>
        <v>ITA-zan S.R.L.-12,00 €</v>
      </c>
      <c r="J241" s="3" t="str">
        <f t="shared" si="11"/>
        <v>154</v>
      </c>
      <c r="K241" s="3"/>
      <c r="L241" s="4"/>
      <c r="M241" s="4"/>
      <c r="N241" s="4"/>
      <c r="O241" s="4"/>
      <c r="P241" s="4"/>
    </row>
    <row r="242" spans="1:16" ht="12.75" customHeight="1" x14ac:dyDescent="0.3">
      <c r="A242" s="2">
        <v>244</v>
      </c>
      <c r="B242" s="2" t="s">
        <v>133</v>
      </c>
      <c r="C242" s="2" t="s">
        <v>7</v>
      </c>
      <c r="D242" s="2" t="s">
        <v>49</v>
      </c>
      <c r="E242" t="s">
        <v>1385</v>
      </c>
      <c r="F242" s="6">
        <v>20</v>
      </c>
      <c r="G242" s="9">
        <v>37</v>
      </c>
      <c r="H242" s="3">
        <f t="shared" si="9"/>
        <v>740</v>
      </c>
      <c r="I242" s="3" t="str">
        <f t="shared" si="10"/>
        <v>ITA-zan S.R.L.-37,00 €</v>
      </c>
      <c r="J242" s="3" t="str">
        <f t="shared" si="11"/>
        <v>154</v>
      </c>
      <c r="K242" s="3"/>
      <c r="L242" s="4"/>
      <c r="M242" s="4"/>
      <c r="N242" s="4"/>
      <c r="O242" s="4"/>
      <c r="P242" s="4"/>
    </row>
    <row r="243" spans="1:16" ht="12.75" customHeight="1" x14ac:dyDescent="0.3">
      <c r="A243" s="2">
        <v>245</v>
      </c>
      <c r="B243" s="2" t="s">
        <v>134</v>
      </c>
      <c r="C243" s="2" t="s">
        <v>7</v>
      </c>
      <c r="D243" s="2" t="s">
        <v>31</v>
      </c>
      <c r="E243" s="2" t="s">
        <v>9</v>
      </c>
      <c r="F243" s="6">
        <v>0</v>
      </c>
      <c r="G243" s="9">
        <v>18</v>
      </c>
      <c r="H243" s="3" t="str">
        <f t="shared" si="9"/>
        <v/>
      </c>
      <c r="I243" s="3" t="str">
        <f t="shared" si="10"/>
        <v>ITA-zan VETRI-18,00 €</v>
      </c>
      <c r="J243" s="3" t="str">
        <f t="shared" si="11"/>
        <v>944</v>
      </c>
      <c r="K243" s="3"/>
      <c r="L243" s="4"/>
      <c r="M243" s="4"/>
      <c r="N243" s="4"/>
      <c r="O243" s="4"/>
      <c r="P243" s="4"/>
    </row>
    <row r="244" spans="1:16" ht="12.75" customHeight="1" x14ac:dyDescent="0.3">
      <c r="A244" s="2">
        <v>246</v>
      </c>
      <c r="B244" s="2" t="s">
        <v>135</v>
      </c>
      <c r="C244" s="2" t="s">
        <v>7</v>
      </c>
      <c r="D244" s="2" t="s">
        <v>8</v>
      </c>
      <c r="E244" t="s">
        <v>1385</v>
      </c>
      <c r="F244" s="6">
        <v>20</v>
      </c>
      <c r="G244" s="9">
        <v>26</v>
      </c>
      <c r="H244" s="3">
        <f t="shared" si="9"/>
        <v>520</v>
      </c>
      <c r="I244" s="3" t="str">
        <f t="shared" si="10"/>
        <v>ITA-SG-26,00 €</v>
      </c>
      <c r="J244" s="3" t="str">
        <f t="shared" si="11"/>
        <v>350</v>
      </c>
      <c r="K244" s="3"/>
      <c r="L244" s="4"/>
      <c r="M244" s="4"/>
      <c r="N244" s="4"/>
      <c r="O244" s="4"/>
      <c r="P244" s="4"/>
    </row>
    <row r="245" spans="1:16" ht="12.75" customHeight="1" x14ac:dyDescent="0.3">
      <c r="A245" s="2">
        <v>247</v>
      </c>
      <c r="B245" s="2" t="s">
        <v>135</v>
      </c>
      <c r="C245" s="2" t="s">
        <v>7</v>
      </c>
      <c r="D245" s="2" t="s">
        <v>8</v>
      </c>
      <c r="E245" t="s">
        <v>1385</v>
      </c>
      <c r="F245" s="6">
        <v>10</v>
      </c>
      <c r="G245" s="9">
        <v>16</v>
      </c>
      <c r="H245" s="3">
        <f t="shared" si="9"/>
        <v>160</v>
      </c>
      <c r="I245" s="3" t="str">
        <f t="shared" si="10"/>
        <v>ITA-SG-16,00 €</v>
      </c>
      <c r="J245" s="3" t="str">
        <f t="shared" si="11"/>
        <v>350</v>
      </c>
      <c r="K245" s="3"/>
      <c r="L245" s="4"/>
      <c r="M245" s="4"/>
      <c r="N245" s="4"/>
      <c r="O245" s="4"/>
      <c r="P245" s="4"/>
    </row>
    <row r="246" spans="1:16" ht="12.75" customHeight="1" x14ac:dyDescent="0.3">
      <c r="A246" s="2">
        <v>248</v>
      </c>
      <c r="B246" s="2" t="s">
        <v>135</v>
      </c>
      <c r="C246" s="2" t="s">
        <v>7</v>
      </c>
      <c r="D246" s="2" t="s">
        <v>8</v>
      </c>
      <c r="E246" s="2" t="s">
        <v>9</v>
      </c>
      <c r="F246" s="6">
        <v>0</v>
      </c>
      <c r="G246" s="9">
        <v>26</v>
      </c>
      <c r="H246" s="3" t="str">
        <f t="shared" si="9"/>
        <v/>
      </c>
      <c r="I246" s="3" t="str">
        <f t="shared" si="10"/>
        <v>ITA-SG-26,00 €</v>
      </c>
      <c r="J246" s="3" t="str">
        <f t="shared" si="11"/>
        <v>350</v>
      </c>
      <c r="K246" s="3"/>
      <c r="L246" s="4"/>
      <c r="M246" s="4"/>
      <c r="N246" s="4"/>
      <c r="O246" s="4"/>
      <c r="P246" s="4"/>
    </row>
    <row r="247" spans="1:16" ht="12.75" customHeight="1" x14ac:dyDescent="0.3">
      <c r="A247" s="2">
        <v>249</v>
      </c>
      <c r="B247" s="2" t="s">
        <v>136</v>
      </c>
      <c r="C247" s="2" t="s">
        <v>7</v>
      </c>
      <c r="D247" s="2" t="s">
        <v>8</v>
      </c>
      <c r="E247" s="2" t="s">
        <v>9</v>
      </c>
      <c r="F247" s="6">
        <v>0</v>
      </c>
      <c r="G247" s="9">
        <v>26</v>
      </c>
      <c r="H247" s="3" t="str">
        <f t="shared" si="9"/>
        <v/>
      </c>
      <c r="I247" s="3" t="str">
        <f t="shared" si="10"/>
        <v>ITA-SG-26,00 €</v>
      </c>
      <c r="J247" s="3" t="str">
        <f t="shared" si="11"/>
        <v>312</v>
      </c>
      <c r="K247" s="3"/>
      <c r="L247" s="4"/>
      <c r="M247" s="4"/>
      <c r="N247" s="4"/>
      <c r="O247" s="4"/>
      <c r="P247" s="4"/>
    </row>
    <row r="248" spans="1:16" ht="12.75" customHeight="1" x14ac:dyDescent="0.3">
      <c r="A248" s="2">
        <v>250</v>
      </c>
      <c r="B248" s="2" t="s">
        <v>136</v>
      </c>
      <c r="C248" s="2" t="s">
        <v>7</v>
      </c>
      <c r="D248" s="2" t="s">
        <v>8</v>
      </c>
      <c r="E248" t="s">
        <v>1385</v>
      </c>
      <c r="F248" s="6">
        <v>20</v>
      </c>
      <c r="G248" s="9">
        <v>17</v>
      </c>
      <c r="H248" s="3">
        <f t="shared" si="9"/>
        <v>340</v>
      </c>
      <c r="I248" s="3" t="str">
        <f t="shared" si="10"/>
        <v>ITA-SG-17,00 €</v>
      </c>
      <c r="J248" s="3" t="str">
        <f t="shared" si="11"/>
        <v>312</v>
      </c>
      <c r="K248" s="3"/>
      <c r="L248" s="4"/>
      <c r="M248" s="4"/>
      <c r="N248" s="4"/>
      <c r="O248" s="4"/>
      <c r="P248" s="4"/>
    </row>
    <row r="249" spans="1:16" ht="12.75" customHeight="1" x14ac:dyDescent="0.3">
      <c r="A249" s="2">
        <v>251</v>
      </c>
      <c r="B249" s="2" t="s">
        <v>137</v>
      </c>
      <c r="C249" s="2" t="s">
        <v>7</v>
      </c>
      <c r="D249" s="2" t="s">
        <v>49</v>
      </c>
      <c r="E249" s="2" t="s">
        <v>9</v>
      </c>
      <c r="F249" s="6">
        <v>0</v>
      </c>
      <c r="G249" s="9">
        <v>27</v>
      </c>
      <c r="H249" s="3" t="str">
        <f t="shared" si="9"/>
        <v/>
      </c>
      <c r="I249" s="3" t="str">
        <f t="shared" si="10"/>
        <v>ITA-zan S.R.L.-27,00 €</v>
      </c>
      <c r="J249" s="3" t="str">
        <f t="shared" si="11"/>
        <v>772</v>
      </c>
      <c r="K249" s="3"/>
      <c r="L249" s="4"/>
      <c r="M249" s="4"/>
      <c r="N249" s="4"/>
      <c r="O249" s="4"/>
      <c r="P249" s="4"/>
    </row>
    <row r="250" spans="1:16" ht="12.75" customHeight="1" x14ac:dyDescent="0.3">
      <c r="A250" s="2">
        <v>252</v>
      </c>
      <c r="B250" s="2" t="s">
        <v>138</v>
      </c>
      <c r="C250" s="2" t="s">
        <v>7</v>
      </c>
      <c r="D250" s="2" t="s">
        <v>31</v>
      </c>
      <c r="E250" s="2" t="s">
        <v>9</v>
      </c>
      <c r="F250" s="6">
        <v>0</v>
      </c>
      <c r="G250" s="9">
        <v>30</v>
      </c>
      <c r="H250" s="3" t="str">
        <f t="shared" si="9"/>
        <v/>
      </c>
      <c r="I250" s="3" t="str">
        <f t="shared" si="10"/>
        <v>ITA-zan VETRI-30,00 €</v>
      </c>
      <c r="J250" s="3" t="str">
        <f t="shared" si="11"/>
        <v>589</v>
      </c>
      <c r="K250" s="3"/>
      <c r="L250" s="4"/>
      <c r="M250" s="4"/>
      <c r="N250" s="4"/>
      <c r="O250" s="4"/>
      <c r="P250" s="4"/>
    </row>
    <row r="251" spans="1:16" ht="12.75" customHeight="1" x14ac:dyDescent="0.3">
      <c r="A251" s="2">
        <v>253</v>
      </c>
      <c r="B251" s="2" t="s">
        <v>139</v>
      </c>
      <c r="C251" s="2" t="s">
        <v>7</v>
      </c>
      <c r="D251" s="2" t="s">
        <v>8</v>
      </c>
      <c r="E251" s="2" t="s">
        <v>9</v>
      </c>
      <c r="F251" s="6">
        <v>0</v>
      </c>
      <c r="G251" s="9">
        <v>12</v>
      </c>
      <c r="H251" s="3" t="str">
        <f t="shared" si="9"/>
        <v/>
      </c>
      <c r="I251" s="3" t="str">
        <f t="shared" si="10"/>
        <v>ITA-SG-12,00 €</v>
      </c>
      <c r="J251" s="3" t="str">
        <f t="shared" si="11"/>
        <v>666</v>
      </c>
      <c r="K251" s="3"/>
      <c r="L251" s="4"/>
      <c r="M251" s="4"/>
      <c r="N251" s="4"/>
      <c r="O251" s="4"/>
      <c r="P251" s="4"/>
    </row>
    <row r="252" spans="1:16" ht="12.75" customHeight="1" x14ac:dyDescent="0.3">
      <c r="A252" s="2">
        <v>254</v>
      </c>
      <c r="B252" s="2" t="s">
        <v>139</v>
      </c>
      <c r="C252" s="2" t="s">
        <v>7</v>
      </c>
      <c r="D252" s="2" t="s">
        <v>8</v>
      </c>
      <c r="E252" t="s">
        <v>1385</v>
      </c>
      <c r="F252" s="6">
        <v>20</v>
      </c>
      <c r="G252" s="9">
        <v>23</v>
      </c>
      <c r="H252" s="3">
        <f t="shared" si="9"/>
        <v>460</v>
      </c>
      <c r="I252" s="3" t="str">
        <f t="shared" si="10"/>
        <v>ITA-SG-23,00 €</v>
      </c>
      <c r="J252" s="3" t="str">
        <f t="shared" si="11"/>
        <v>666</v>
      </c>
      <c r="K252" s="3"/>
      <c r="L252" s="4"/>
      <c r="M252" s="4"/>
      <c r="N252" s="4"/>
      <c r="O252" s="4"/>
      <c r="P252" s="4"/>
    </row>
    <row r="253" spans="1:16" ht="12.75" customHeight="1" x14ac:dyDescent="0.3">
      <c r="A253" s="2">
        <v>255</v>
      </c>
      <c r="B253" s="2" t="s">
        <v>140</v>
      </c>
      <c r="C253" s="2" t="s">
        <v>13</v>
      </c>
      <c r="D253" s="2" t="s">
        <v>19</v>
      </c>
      <c r="E253" t="s">
        <v>1385</v>
      </c>
      <c r="F253" s="6">
        <v>20</v>
      </c>
      <c r="G253" s="9">
        <v>36</v>
      </c>
      <c r="H253" s="3">
        <f t="shared" si="9"/>
        <v>720</v>
      </c>
      <c r="I253" s="3" t="str">
        <f t="shared" si="10"/>
        <v>EGY-zan pin assuf S.A.E.-36,00 €</v>
      </c>
      <c r="J253" s="3" t="str">
        <f t="shared" si="11"/>
        <v>608</v>
      </c>
      <c r="K253" s="3"/>
      <c r="L253" s="4"/>
      <c r="M253" s="4"/>
      <c r="N253" s="4"/>
      <c r="O253" s="4"/>
      <c r="P253" s="4"/>
    </row>
    <row r="254" spans="1:16" ht="12.75" customHeight="1" x14ac:dyDescent="0.3">
      <c r="A254" s="2">
        <v>256</v>
      </c>
      <c r="B254" s="2" t="s">
        <v>140</v>
      </c>
      <c r="C254" s="2" t="s">
        <v>13</v>
      </c>
      <c r="D254" s="2" t="s">
        <v>19</v>
      </c>
      <c r="E254" t="s">
        <v>1385</v>
      </c>
      <c r="F254" s="6">
        <v>20</v>
      </c>
      <c r="G254" s="9">
        <v>32</v>
      </c>
      <c r="H254" s="3">
        <f t="shared" si="9"/>
        <v>640</v>
      </c>
      <c r="I254" s="3" t="str">
        <f t="shared" si="10"/>
        <v>EGY-zan pin assuf S.A.E.-32,00 €</v>
      </c>
      <c r="J254" s="3" t="str">
        <f t="shared" si="11"/>
        <v>608</v>
      </c>
      <c r="K254" s="3"/>
      <c r="L254" s="4"/>
      <c r="M254" s="4"/>
      <c r="N254" s="4"/>
      <c r="O254" s="4"/>
      <c r="P254" s="4"/>
    </row>
    <row r="255" spans="1:16" ht="12.75" customHeight="1" x14ac:dyDescent="0.3">
      <c r="A255" s="2">
        <v>257</v>
      </c>
      <c r="B255" s="2" t="s">
        <v>140</v>
      </c>
      <c r="C255" s="2" t="s">
        <v>13</v>
      </c>
      <c r="D255" s="2" t="s">
        <v>19</v>
      </c>
      <c r="E255" s="2" t="s">
        <v>9</v>
      </c>
      <c r="F255" s="6">
        <v>0</v>
      </c>
      <c r="G255" s="9">
        <v>16</v>
      </c>
      <c r="H255" s="3" t="str">
        <f t="shared" si="9"/>
        <v/>
      </c>
      <c r="I255" s="3" t="str">
        <f t="shared" si="10"/>
        <v>EGY-zan pin assuf S.A.E.-16,00 €</v>
      </c>
      <c r="J255" s="3" t="str">
        <f t="shared" si="11"/>
        <v>608</v>
      </c>
      <c r="K255" s="3"/>
      <c r="L255" s="4"/>
      <c r="M255" s="4"/>
      <c r="N255" s="4"/>
      <c r="O255" s="4"/>
      <c r="P255" s="4"/>
    </row>
    <row r="256" spans="1:16" ht="12.75" customHeight="1" x14ac:dyDescent="0.3">
      <c r="A256" s="2">
        <v>258</v>
      </c>
      <c r="B256" s="2" t="s">
        <v>140</v>
      </c>
      <c r="C256" s="2" t="s">
        <v>13</v>
      </c>
      <c r="D256" s="2" t="s">
        <v>19</v>
      </c>
      <c r="E256" t="s">
        <v>1385</v>
      </c>
      <c r="F256" s="6">
        <v>10</v>
      </c>
      <c r="G256" s="9">
        <v>35</v>
      </c>
      <c r="H256" s="3">
        <f t="shared" si="9"/>
        <v>350</v>
      </c>
      <c r="I256" s="3" t="str">
        <f t="shared" si="10"/>
        <v>EGY-zan pin assuf S.A.E.-35,00 €</v>
      </c>
      <c r="J256" s="3" t="str">
        <f t="shared" si="11"/>
        <v>608</v>
      </c>
      <c r="K256" s="3"/>
      <c r="L256" s="4"/>
      <c r="M256" s="4"/>
      <c r="N256" s="4"/>
      <c r="O256" s="4"/>
      <c r="P256" s="4"/>
    </row>
    <row r="257" spans="1:16" ht="12.75" customHeight="1" x14ac:dyDescent="0.3">
      <c r="A257" s="2">
        <v>259</v>
      </c>
      <c r="B257" s="2" t="s">
        <v>141</v>
      </c>
      <c r="C257" s="2" t="s">
        <v>7</v>
      </c>
      <c r="D257" s="2" t="s">
        <v>31</v>
      </c>
      <c r="E257" s="2" t="s">
        <v>9</v>
      </c>
      <c r="F257" s="6">
        <v>0</v>
      </c>
      <c r="G257" s="9">
        <v>25</v>
      </c>
      <c r="H257" s="3" t="str">
        <f t="shared" si="9"/>
        <v/>
      </c>
      <c r="I257" s="3" t="str">
        <f t="shared" si="10"/>
        <v>ITA-zan VETRI-25,00 €</v>
      </c>
      <c r="J257" s="3" t="str">
        <f t="shared" si="11"/>
        <v>158</v>
      </c>
      <c r="K257" s="3"/>
      <c r="L257" s="4"/>
      <c r="M257" s="4"/>
      <c r="N257" s="4"/>
      <c r="O257" s="4"/>
      <c r="P257" s="4"/>
    </row>
    <row r="258" spans="1:16" ht="12.75" customHeight="1" x14ac:dyDescent="0.3">
      <c r="A258" s="2">
        <v>260</v>
      </c>
      <c r="B258" s="2" t="s">
        <v>142</v>
      </c>
      <c r="C258" s="2" t="s">
        <v>7</v>
      </c>
      <c r="D258" s="2" t="s">
        <v>8</v>
      </c>
      <c r="E258" s="2" t="s">
        <v>9</v>
      </c>
      <c r="F258" s="6">
        <v>0</v>
      </c>
      <c r="G258" s="9">
        <v>29</v>
      </c>
      <c r="H258" s="3" t="str">
        <f t="shared" si="9"/>
        <v/>
      </c>
      <c r="I258" s="3" t="str">
        <f t="shared" si="10"/>
        <v>ITA-SG-29,00 €</v>
      </c>
      <c r="J258" s="3" t="str">
        <f t="shared" si="11"/>
        <v>326</v>
      </c>
      <c r="K258" s="3"/>
      <c r="L258" s="4"/>
      <c r="M258" s="4"/>
      <c r="N258" s="4"/>
      <c r="O258" s="4"/>
      <c r="P258" s="4"/>
    </row>
    <row r="259" spans="1:16" ht="12.75" customHeight="1" x14ac:dyDescent="0.3">
      <c r="A259" s="2">
        <v>261</v>
      </c>
      <c r="B259" s="2" t="s">
        <v>143</v>
      </c>
      <c r="C259" s="2" t="s">
        <v>7</v>
      </c>
      <c r="D259" s="2" t="s">
        <v>31</v>
      </c>
      <c r="E259" t="s">
        <v>1385</v>
      </c>
      <c r="F259" s="6">
        <v>20</v>
      </c>
      <c r="G259" s="9">
        <v>24</v>
      </c>
      <c r="H259" s="3">
        <f t="shared" ref="H259:H322" si="12">IF(G259*F259=0,"",G259*F259)</f>
        <v>480</v>
      </c>
      <c r="I259" s="3" t="str">
        <f t="shared" ref="I259:I322" si="13">CONCATENATE(C259,"-",D259,"-",DOLLAR(G259))</f>
        <v>ITA-zan VETRI-24,00 €</v>
      </c>
      <c r="J259" s="3" t="str">
        <f t="shared" ref="J259:J322" si="14">MID(B259,3,3)</f>
        <v>271</v>
      </c>
      <c r="K259" s="3"/>
      <c r="L259" s="4"/>
      <c r="M259" s="4"/>
      <c r="N259" s="4"/>
      <c r="O259" s="4"/>
      <c r="P259" s="4"/>
    </row>
    <row r="260" spans="1:16" ht="12.75" customHeight="1" x14ac:dyDescent="0.3">
      <c r="A260" s="2">
        <v>262</v>
      </c>
      <c r="B260" s="2" t="s">
        <v>144</v>
      </c>
      <c r="C260" s="2" t="s">
        <v>7</v>
      </c>
      <c r="D260" s="2" t="s">
        <v>49</v>
      </c>
      <c r="E260" t="s">
        <v>1385</v>
      </c>
      <c r="F260" s="6">
        <v>20</v>
      </c>
      <c r="G260" s="9">
        <v>36</v>
      </c>
      <c r="H260" s="3">
        <f t="shared" si="12"/>
        <v>720</v>
      </c>
      <c r="I260" s="3" t="str">
        <f t="shared" si="13"/>
        <v>ITA-zan S.R.L.-36,00 €</v>
      </c>
      <c r="J260" s="3" t="str">
        <f t="shared" si="14"/>
        <v>422</v>
      </c>
      <c r="K260" s="3"/>
      <c r="L260" s="4"/>
      <c r="M260" s="4"/>
      <c r="N260" s="4"/>
      <c r="O260" s="4"/>
      <c r="P260" s="4"/>
    </row>
    <row r="261" spans="1:16" ht="12.75" customHeight="1" x14ac:dyDescent="0.3">
      <c r="A261" s="2">
        <v>263</v>
      </c>
      <c r="B261" s="2" t="s">
        <v>145</v>
      </c>
      <c r="C261" s="2" t="s">
        <v>7</v>
      </c>
      <c r="D261" s="2" t="s">
        <v>89</v>
      </c>
      <c r="E261" t="s">
        <v>1385</v>
      </c>
      <c r="F261" s="6">
        <v>20</v>
      </c>
      <c r="G261" s="9">
        <v>28</v>
      </c>
      <c r="H261" s="3">
        <f t="shared" si="12"/>
        <v>560</v>
      </c>
      <c r="I261" s="3" t="str">
        <f t="shared" si="13"/>
        <v>ITA-SG palla S.R.L.-28,00 €</v>
      </c>
      <c r="J261" s="3" t="str">
        <f t="shared" si="14"/>
        <v>527</v>
      </c>
      <c r="K261" s="3"/>
      <c r="L261" s="4"/>
      <c r="M261" s="4"/>
      <c r="N261" s="4"/>
      <c r="O261" s="4"/>
      <c r="P261" s="4"/>
    </row>
    <row r="262" spans="1:16" ht="12.75" customHeight="1" x14ac:dyDescent="0.3">
      <c r="A262" s="2">
        <v>264</v>
      </c>
      <c r="B262" s="2" t="s">
        <v>145</v>
      </c>
      <c r="C262" s="2" t="s">
        <v>7</v>
      </c>
      <c r="D262" s="2" t="s">
        <v>89</v>
      </c>
      <c r="E262" t="s">
        <v>1385</v>
      </c>
      <c r="F262" s="6">
        <v>10</v>
      </c>
      <c r="G262" s="9">
        <v>17</v>
      </c>
      <c r="H262" s="3">
        <f t="shared" si="12"/>
        <v>170</v>
      </c>
      <c r="I262" s="3" t="str">
        <f t="shared" si="13"/>
        <v>ITA-SG palla S.R.L.-17,00 €</v>
      </c>
      <c r="J262" s="3" t="str">
        <f t="shared" si="14"/>
        <v>527</v>
      </c>
      <c r="K262" s="3"/>
      <c r="L262" s="4"/>
      <c r="M262" s="4"/>
      <c r="N262" s="4"/>
      <c r="O262" s="4"/>
      <c r="P262" s="4"/>
    </row>
    <row r="263" spans="1:16" ht="12.75" customHeight="1" x14ac:dyDescent="0.3">
      <c r="A263" s="2">
        <v>265</v>
      </c>
      <c r="B263" s="2" t="s">
        <v>146</v>
      </c>
      <c r="C263" s="2" t="s">
        <v>7</v>
      </c>
      <c r="D263" s="2" t="s">
        <v>49</v>
      </c>
      <c r="E263" t="s">
        <v>1385</v>
      </c>
      <c r="F263" s="6">
        <v>10</v>
      </c>
      <c r="G263" s="9">
        <v>40</v>
      </c>
      <c r="H263" s="3">
        <f t="shared" si="12"/>
        <v>400</v>
      </c>
      <c r="I263" s="3" t="str">
        <f t="shared" si="13"/>
        <v>ITA-zan S.R.L.-40,00 €</v>
      </c>
      <c r="J263" s="3" t="str">
        <f t="shared" si="14"/>
        <v>325</v>
      </c>
      <c r="K263" s="3"/>
      <c r="L263" s="4"/>
      <c r="M263" s="4"/>
      <c r="N263" s="4"/>
      <c r="O263" s="4"/>
      <c r="P263" s="4"/>
    </row>
    <row r="264" spans="1:16" ht="12.75" customHeight="1" x14ac:dyDescent="0.3">
      <c r="A264" s="2">
        <v>266</v>
      </c>
      <c r="B264" s="2" t="s">
        <v>146</v>
      </c>
      <c r="C264" s="2" t="s">
        <v>7</v>
      </c>
      <c r="D264" s="2" t="s">
        <v>49</v>
      </c>
      <c r="E264" s="2" t="s">
        <v>9</v>
      </c>
      <c r="F264" s="6">
        <v>0</v>
      </c>
      <c r="G264" s="9">
        <v>25</v>
      </c>
      <c r="H264" s="3" t="str">
        <f t="shared" si="12"/>
        <v/>
      </c>
      <c r="I264" s="3" t="str">
        <f t="shared" si="13"/>
        <v>ITA-zan S.R.L.-25,00 €</v>
      </c>
      <c r="J264" s="3" t="str">
        <f t="shared" si="14"/>
        <v>325</v>
      </c>
      <c r="K264" s="3"/>
      <c r="L264" s="4"/>
      <c r="M264" s="4"/>
      <c r="N264" s="4"/>
      <c r="O264" s="4"/>
      <c r="P264" s="4"/>
    </row>
    <row r="265" spans="1:16" ht="12.75" customHeight="1" x14ac:dyDescent="0.3">
      <c r="A265" s="2">
        <v>267</v>
      </c>
      <c r="B265" s="2" t="s">
        <v>146</v>
      </c>
      <c r="C265" s="2" t="s">
        <v>7</v>
      </c>
      <c r="D265" s="2" t="s">
        <v>49</v>
      </c>
      <c r="E265" t="s">
        <v>1385</v>
      </c>
      <c r="F265" s="6">
        <v>20</v>
      </c>
      <c r="G265" s="9">
        <v>23</v>
      </c>
      <c r="H265" s="3">
        <f t="shared" si="12"/>
        <v>460</v>
      </c>
      <c r="I265" s="3" t="str">
        <f t="shared" si="13"/>
        <v>ITA-zan S.R.L.-23,00 €</v>
      </c>
      <c r="J265" s="3" t="str">
        <f t="shared" si="14"/>
        <v>325</v>
      </c>
      <c r="K265" s="3"/>
      <c r="L265" s="4"/>
      <c r="M265" s="4"/>
      <c r="N265" s="4"/>
      <c r="O265" s="4"/>
      <c r="P265" s="4"/>
    </row>
    <row r="266" spans="1:16" ht="12.75" customHeight="1" x14ac:dyDescent="0.3">
      <c r="A266" s="2">
        <v>268</v>
      </c>
      <c r="B266" s="2" t="s">
        <v>147</v>
      </c>
      <c r="C266" s="2" t="s">
        <v>7</v>
      </c>
      <c r="D266" s="2" t="s">
        <v>60</v>
      </c>
      <c r="E266" s="2" t="s">
        <v>9</v>
      </c>
      <c r="F266" s="6">
        <v>0</v>
      </c>
      <c r="G266" s="9">
        <v>27</v>
      </c>
      <c r="H266" s="3" t="str">
        <f t="shared" si="12"/>
        <v/>
      </c>
      <c r="I266" s="3" t="str">
        <f t="shared" si="13"/>
        <v>ITA-zan PAM-27,00 €</v>
      </c>
      <c r="J266" s="3" t="str">
        <f t="shared" si="14"/>
        <v>906</v>
      </c>
      <c r="K266" s="3"/>
      <c r="L266" s="4"/>
      <c r="M266" s="4"/>
      <c r="N266" s="4"/>
      <c r="O266" s="4"/>
      <c r="P266" s="4"/>
    </row>
    <row r="267" spans="1:16" ht="12.75" customHeight="1" x14ac:dyDescent="0.3">
      <c r="A267" s="2">
        <v>269</v>
      </c>
      <c r="B267" s="2" t="s">
        <v>147</v>
      </c>
      <c r="C267" s="2" t="s">
        <v>7</v>
      </c>
      <c r="D267" s="2" t="s">
        <v>60</v>
      </c>
      <c r="E267" t="s">
        <v>1385</v>
      </c>
      <c r="F267" s="6">
        <v>10</v>
      </c>
      <c r="G267" s="9">
        <v>16</v>
      </c>
      <c r="H267" s="3">
        <f t="shared" si="12"/>
        <v>160</v>
      </c>
      <c r="I267" s="3" t="str">
        <f t="shared" si="13"/>
        <v>ITA-zan PAM-16,00 €</v>
      </c>
      <c r="J267" s="3" t="str">
        <f t="shared" si="14"/>
        <v>906</v>
      </c>
      <c r="K267" s="3"/>
      <c r="L267" s="4"/>
      <c r="M267" s="4"/>
      <c r="N267" s="4"/>
      <c r="O267" s="4"/>
      <c r="P267" s="4"/>
    </row>
    <row r="268" spans="1:16" ht="12.75" customHeight="1" x14ac:dyDescent="0.3">
      <c r="A268" s="2">
        <v>270</v>
      </c>
      <c r="B268" s="2" t="s">
        <v>147</v>
      </c>
      <c r="C268" s="2" t="s">
        <v>7</v>
      </c>
      <c r="D268" s="2" t="s">
        <v>60</v>
      </c>
      <c r="E268" t="s">
        <v>1385</v>
      </c>
      <c r="F268" s="6">
        <v>20</v>
      </c>
      <c r="G268" s="9">
        <v>25</v>
      </c>
      <c r="H268" s="3">
        <f t="shared" si="12"/>
        <v>500</v>
      </c>
      <c r="I268" s="3" t="str">
        <f t="shared" si="13"/>
        <v>ITA-zan PAM-25,00 €</v>
      </c>
      <c r="J268" s="3" t="str">
        <f t="shared" si="14"/>
        <v>906</v>
      </c>
      <c r="K268" s="3"/>
      <c r="L268" s="4"/>
      <c r="M268" s="4"/>
      <c r="N268" s="4"/>
      <c r="O268" s="4"/>
      <c r="P268" s="4"/>
    </row>
    <row r="269" spans="1:16" ht="12.75" customHeight="1" x14ac:dyDescent="0.3">
      <c r="A269" s="2">
        <v>271</v>
      </c>
      <c r="B269" s="2" t="s">
        <v>148</v>
      </c>
      <c r="C269" s="2" t="s">
        <v>7</v>
      </c>
      <c r="D269" s="2" t="s">
        <v>49</v>
      </c>
      <c r="E269" t="s">
        <v>1385</v>
      </c>
      <c r="F269" s="6">
        <v>20</v>
      </c>
      <c r="G269" s="9">
        <v>29</v>
      </c>
      <c r="H269" s="3">
        <f t="shared" si="12"/>
        <v>580</v>
      </c>
      <c r="I269" s="3" t="str">
        <f t="shared" si="13"/>
        <v>ITA-zan S.R.L.-29,00 €</v>
      </c>
      <c r="J269" s="3" t="str">
        <f t="shared" si="14"/>
        <v>354</v>
      </c>
      <c r="K269" s="3"/>
      <c r="L269" s="4"/>
      <c r="M269" s="4"/>
      <c r="N269" s="4"/>
      <c r="O269" s="4"/>
      <c r="P269" s="4"/>
    </row>
    <row r="270" spans="1:16" ht="12.75" customHeight="1" x14ac:dyDescent="0.3">
      <c r="A270" s="2">
        <v>272</v>
      </c>
      <c r="B270" s="2" t="s">
        <v>148</v>
      </c>
      <c r="C270" s="2" t="s">
        <v>7</v>
      </c>
      <c r="D270" s="2" t="s">
        <v>49</v>
      </c>
      <c r="E270" t="s">
        <v>1385</v>
      </c>
      <c r="F270" s="6">
        <v>10</v>
      </c>
      <c r="G270" s="9">
        <v>14</v>
      </c>
      <c r="H270" s="3">
        <f t="shared" si="12"/>
        <v>140</v>
      </c>
      <c r="I270" s="3" t="str">
        <f t="shared" si="13"/>
        <v>ITA-zan S.R.L.-14,00 €</v>
      </c>
      <c r="J270" s="3" t="str">
        <f t="shared" si="14"/>
        <v>354</v>
      </c>
      <c r="K270" s="3"/>
      <c r="L270" s="4"/>
      <c r="M270" s="4"/>
      <c r="N270" s="4"/>
      <c r="O270" s="4"/>
      <c r="P270" s="4"/>
    </row>
    <row r="271" spans="1:16" ht="12.75" customHeight="1" x14ac:dyDescent="0.3">
      <c r="A271" s="2">
        <v>273</v>
      </c>
      <c r="B271" s="2" t="s">
        <v>149</v>
      </c>
      <c r="C271" s="2" t="s">
        <v>7</v>
      </c>
      <c r="D271" s="2" t="s">
        <v>92</v>
      </c>
      <c r="E271" s="2" t="s">
        <v>9</v>
      </c>
      <c r="F271" s="6">
        <v>0</v>
      </c>
      <c r="G271" s="9">
        <v>38</v>
      </c>
      <c r="H271" s="3" t="str">
        <f t="shared" si="12"/>
        <v/>
      </c>
      <c r="I271" s="3" t="str">
        <f t="shared" si="13"/>
        <v>ITA-zan SPA-38,00 €</v>
      </c>
      <c r="J271" s="3" t="str">
        <f t="shared" si="14"/>
        <v>036</v>
      </c>
      <c r="K271" s="3"/>
      <c r="L271" s="4"/>
      <c r="M271" s="4"/>
      <c r="N271" s="4"/>
      <c r="O271" s="4"/>
      <c r="P271" s="4"/>
    </row>
    <row r="272" spans="1:16" ht="12.75" customHeight="1" x14ac:dyDescent="0.3">
      <c r="A272" s="2">
        <v>274</v>
      </c>
      <c r="B272" s="2" t="s">
        <v>149</v>
      </c>
      <c r="C272" s="2" t="s">
        <v>7</v>
      </c>
      <c r="D272" s="2" t="s">
        <v>92</v>
      </c>
      <c r="E272" t="s">
        <v>1385</v>
      </c>
      <c r="F272" s="6">
        <v>20</v>
      </c>
      <c r="G272" s="9">
        <v>20</v>
      </c>
      <c r="H272" s="3">
        <f t="shared" si="12"/>
        <v>400</v>
      </c>
      <c r="I272" s="3" t="str">
        <f t="shared" si="13"/>
        <v>ITA-zan SPA-20,00 €</v>
      </c>
      <c r="J272" s="3" t="str">
        <f t="shared" si="14"/>
        <v>036</v>
      </c>
      <c r="K272" s="3"/>
      <c r="L272" s="4"/>
      <c r="M272" s="4"/>
      <c r="N272" s="4"/>
      <c r="O272" s="4"/>
      <c r="P272" s="4"/>
    </row>
    <row r="273" spans="1:16" ht="12.75" customHeight="1" x14ac:dyDescent="0.3">
      <c r="A273" s="2">
        <v>275</v>
      </c>
      <c r="B273" s="2" t="s">
        <v>150</v>
      </c>
      <c r="C273" s="2" t="s">
        <v>7</v>
      </c>
      <c r="D273" s="2" t="s">
        <v>8</v>
      </c>
      <c r="E273" s="2" t="s">
        <v>9</v>
      </c>
      <c r="F273" s="6">
        <v>0</v>
      </c>
      <c r="G273" s="9">
        <v>27</v>
      </c>
      <c r="H273" s="3" t="str">
        <f t="shared" si="12"/>
        <v/>
      </c>
      <c r="I273" s="3" t="str">
        <f t="shared" si="13"/>
        <v>ITA-SG-27,00 €</v>
      </c>
      <c r="J273" s="3" t="str">
        <f t="shared" si="14"/>
        <v>038</v>
      </c>
      <c r="K273" s="3"/>
      <c r="L273" s="4"/>
      <c r="M273" s="4"/>
      <c r="N273" s="4"/>
      <c r="O273" s="4"/>
      <c r="P273" s="4"/>
    </row>
    <row r="274" spans="1:16" ht="12.75" customHeight="1" x14ac:dyDescent="0.3">
      <c r="A274" s="2">
        <v>276</v>
      </c>
      <c r="B274" s="2" t="s">
        <v>151</v>
      </c>
      <c r="C274" s="2" t="s">
        <v>7</v>
      </c>
      <c r="D274" s="2" t="s">
        <v>42</v>
      </c>
      <c r="E274" s="2" t="s">
        <v>9</v>
      </c>
      <c r="F274" s="6">
        <v>0</v>
      </c>
      <c r="G274" s="9">
        <v>39</v>
      </c>
      <c r="H274" s="3" t="str">
        <f t="shared" si="12"/>
        <v/>
      </c>
      <c r="I274" s="3" t="str">
        <f t="shared" si="13"/>
        <v>ITA-zan pin SPA-39,00 €</v>
      </c>
      <c r="J274" s="3" t="str">
        <f t="shared" si="14"/>
        <v>549</v>
      </c>
      <c r="K274" s="3"/>
      <c r="L274" s="4"/>
      <c r="M274" s="4"/>
      <c r="N274" s="4"/>
      <c r="O274" s="4"/>
      <c r="P274" s="4"/>
    </row>
    <row r="275" spans="1:16" ht="12.75" customHeight="1" x14ac:dyDescent="0.3">
      <c r="A275" s="2">
        <v>277</v>
      </c>
      <c r="B275" s="2" t="s">
        <v>152</v>
      </c>
      <c r="C275" s="2" t="s">
        <v>7</v>
      </c>
      <c r="D275" s="2" t="s">
        <v>31</v>
      </c>
      <c r="E275" s="2" t="s">
        <v>9</v>
      </c>
      <c r="F275" s="6">
        <v>0</v>
      </c>
      <c r="G275" s="9">
        <v>20</v>
      </c>
      <c r="H275" s="3" t="str">
        <f t="shared" si="12"/>
        <v/>
      </c>
      <c r="I275" s="3" t="str">
        <f t="shared" si="13"/>
        <v>ITA-zan VETRI-20,00 €</v>
      </c>
      <c r="J275" s="3" t="str">
        <f t="shared" si="14"/>
        <v>565</v>
      </c>
      <c r="K275" s="3"/>
      <c r="L275" s="4"/>
      <c r="M275" s="4"/>
      <c r="N275" s="4"/>
      <c r="O275" s="4"/>
      <c r="P275" s="4"/>
    </row>
    <row r="276" spans="1:16" ht="12.75" customHeight="1" x14ac:dyDescent="0.3">
      <c r="A276" s="2">
        <v>278</v>
      </c>
      <c r="B276" s="2" t="s">
        <v>153</v>
      </c>
      <c r="C276" s="2" t="s">
        <v>7</v>
      </c>
      <c r="D276" s="2" t="s">
        <v>92</v>
      </c>
      <c r="E276" s="2" t="s">
        <v>9</v>
      </c>
      <c r="F276" s="6">
        <v>0</v>
      </c>
      <c r="G276" s="9">
        <v>33</v>
      </c>
      <c r="H276" s="3" t="str">
        <f t="shared" si="12"/>
        <v/>
      </c>
      <c r="I276" s="3" t="str">
        <f t="shared" si="13"/>
        <v>ITA-zan SPA-33,00 €</v>
      </c>
      <c r="J276" s="3" t="str">
        <f t="shared" si="14"/>
        <v>730</v>
      </c>
      <c r="K276" s="3"/>
      <c r="L276" s="4"/>
      <c r="M276" s="4"/>
      <c r="N276" s="4"/>
      <c r="O276" s="4"/>
      <c r="P276" s="4"/>
    </row>
    <row r="277" spans="1:16" ht="12.75" customHeight="1" x14ac:dyDescent="0.3">
      <c r="A277" s="2">
        <v>279</v>
      </c>
      <c r="B277" s="2" t="s">
        <v>153</v>
      </c>
      <c r="C277" s="2" t="s">
        <v>7</v>
      </c>
      <c r="D277" s="2" t="s">
        <v>92</v>
      </c>
      <c r="E277" t="s">
        <v>1385</v>
      </c>
      <c r="F277" s="6">
        <v>20</v>
      </c>
      <c r="G277" s="9">
        <v>28</v>
      </c>
      <c r="H277" s="3">
        <f t="shared" si="12"/>
        <v>560</v>
      </c>
      <c r="I277" s="3" t="str">
        <f t="shared" si="13"/>
        <v>ITA-zan SPA-28,00 €</v>
      </c>
      <c r="J277" s="3" t="str">
        <f t="shared" si="14"/>
        <v>730</v>
      </c>
      <c r="K277" s="3"/>
      <c r="L277" s="4"/>
      <c r="M277" s="4"/>
      <c r="N277" s="4"/>
      <c r="O277" s="4"/>
      <c r="P277" s="4"/>
    </row>
    <row r="278" spans="1:16" ht="12.75" customHeight="1" x14ac:dyDescent="0.3">
      <c r="A278" s="2">
        <v>280</v>
      </c>
      <c r="B278" s="2" t="s">
        <v>154</v>
      </c>
      <c r="C278" s="24" t="s">
        <v>7</v>
      </c>
      <c r="D278" s="2" t="s">
        <v>31</v>
      </c>
      <c r="E278" s="2" t="s">
        <v>9</v>
      </c>
      <c r="F278" s="6">
        <v>0</v>
      </c>
      <c r="G278" s="9">
        <v>16</v>
      </c>
      <c r="H278" s="3" t="str">
        <f t="shared" si="12"/>
        <v/>
      </c>
      <c r="I278" s="3" t="str">
        <f t="shared" si="13"/>
        <v>ITA-zan VETRI-16,00 €</v>
      </c>
      <c r="J278" s="3" t="str">
        <f t="shared" si="14"/>
        <v>472</v>
      </c>
      <c r="K278" s="3"/>
      <c r="L278" s="4"/>
      <c r="M278" s="4"/>
      <c r="N278" s="4"/>
      <c r="O278" s="4"/>
      <c r="P278" s="4"/>
    </row>
    <row r="279" spans="1:16" ht="12.75" customHeight="1" x14ac:dyDescent="0.3">
      <c r="A279" s="2">
        <v>281</v>
      </c>
      <c r="B279" s="2" t="s">
        <v>155</v>
      </c>
      <c r="C279" s="2" t="s">
        <v>7</v>
      </c>
      <c r="D279" s="2" t="s">
        <v>8</v>
      </c>
      <c r="E279" s="2" t="s">
        <v>9</v>
      </c>
      <c r="F279" s="6">
        <v>0</v>
      </c>
      <c r="G279" s="9">
        <v>22</v>
      </c>
      <c r="H279" s="3" t="str">
        <f t="shared" si="12"/>
        <v/>
      </c>
      <c r="I279" s="3" t="str">
        <f t="shared" si="13"/>
        <v>ITA-SG-22,00 €</v>
      </c>
      <c r="J279" s="3" t="str">
        <f t="shared" si="14"/>
        <v>253</v>
      </c>
      <c r="K279" s="3"/>
      <c r="L279" s="4"/>
      <c r="M279" s="4"/>
      <c r="N279" s="4"/>
      <c r="O279" s="4"/>
      <c r="P279" s="4"/>
    </row>
    <row r="280" spans="1:16" ht="12.75" customHeight="1" x14ac:dyDescent="0.3">
      <c r="A280" s="2">
        <v>282</v>
      </c>
      <c r="B280" s="2" t="s">
        <v>155</v>
      </c>
      <c r="C280" s="2" t="s">
        <v>7</v>
      </c>
      <c r="D280" s="2" t="s">
        <v>8</v>
      </c>
      <c r="E280" t="s">
        <v>1385</v>
      </c>
      <c r="F280" s="6">
        <v>20</v>
      </c>
      <c r="G280" s="9">
        <v>17</v>
      </c>
      <c r="H280" s="3">
        <f t="shared" si="12"/>
        <v>340</v>
      </c>
      <c r="I280" s="3" t="str">
        <f t="shared" si="13"/>
        <v>ITA-SG-17,00 €</v>
      </c>
      <c r="J280" s="3" t="str">
        <f t="shared" si="14"/>
        <v>253</v>
      </c>
      <c r="K280" s="3"/>
      <c r="L280" s="4"/>
      <c r="M280" s="4"/>
      <c r="N280" s="4"/>
      <c r="O280" s="4"/>
      <c r="P280" s="4"/>
    </row>
    <row r="281" spans="1:16" ht="12.75" customHeight="1" x14ac:dyDescent="0.3">
      <c r="A281" s="2">
        <v>283</v>
      </c>
      <c r="B281" s="2" t="s">
        <v>156</v>
      </c>
      <c r="C281" s="2" t="s">
        <v>7</v>
      </c>
      <c r="D281" s="2" t="s">
        <v>42</v>
      </c>
      <c r="E281" s="2" t="s">
        <v>9</v>
      </c>
      <c r="F281" s="6">
        <v>0</v>
      </c>
      <c r="G281" s="9">
        <v>25</v>
      </c>
      <c r="H281" s="3" t="str">
        <f t="shared" si="12"/>
        <v/>
      </c>
      <c r="I281" s="3" t="str">
        <f t="shared" si="13"/>
        <v>ITA-zan pin SPA-25,00 €</v>
      </c>
      <c r="J281" s="3" t="str">
        <f t="shared" si="14"/>
        <v>963</v>
      </c>
      <c r="K281" s="3"/>
      <c r="L281" s="4"/>
      <c r="M281" s="4"/>
      <c r="N281" s="4"/>
      <c r="O281" s="4"/>
      <c r="P281" s="4"/>
    </row>
    <row r="282" spans="1:16" ht="12.75" customHeight="1" x14ac:dyDescent="0.3">
      <c r="A282" s="2">
        <v>284</v>
      </c>
      <c r="B282" s="2" t="s">
        <v>157</v>
      </c>
      <c r="C282" s="24" t="s">
        <v>7</v>
      </c>
      <c r="D282" s="2" t="s">
        <v>31</v>
      </c>
      <c r="E282" s="2" t="s">
        <v>9</v>
      </c>
      <c r="F282" s="6">
        <v>0</v>
      </c>
      <c r="G282" s="9">
        <v>10</v>
      </c>
      <c r="H282" s="3" t="str">
        <f t="shared" si="12"/>
        <v/>
      </c>
      <c r="I282" s="3" t="str">
        <f t="shared" si="13"/>
        <v>ITA-zan VETRI-10,00 €</v>
      </c>
      <c r="J282" s="3" t="str">
        <f t="shared" si="14"/>
        <v>141</v>
      </c>
      <c r="K282" s="3"/>
      <c r="L282" s="4"/>
      <c r="M282" s="4"/>
      <c r="N282" s="4"/>
      <c r="O282" s="4"/>
      <c r="P282" s="4"/>
    </row>
    <row r="283" spans="1:16" ht="12.75" customHeight="1" x14ac:dyDescent="0.3">
      <c r="A283" s="2">
        <v>285</v>
      </c>
      <c r="B283" s="2" t="s">
        <v>158</v>
      </c>
      <c r="C283" s="2" t="s">
        <v>7</v>
      </c>
      <c r="D283" s="2" t="s">
        <v>8</v>
      </c>
      <c r="E283" s="2" t="s">
        <v>9</v>
      </c>
      <c r="F283" s="6">
        <v>0</v>
      </c>
      <c r="G283" s="9">
        <v>27</v>
      </c>
      <c r="H283" s="3" t="str">
        <f t="shared" si="12"/>
        <v/>
      </c>
      <c r="I283" s="3" t="str">
        <f t="shared" si="13"/>
        <v>ITA-SG-27,00 €</v>
      </c>
      <c r="J283" s="3" t="str">
        <f t="shared" si="14"/>
        <v>241</v>
      </c>
      <c r="K283" s="3"/>
      <c r="L283" s="4"/>
      <c r="M283" s="4"/>
      <c r="N283" s="4"/>
      <c r="O283" s="4"/>
      <c r="P283" s="4"/>
    </row>
    <row r="284" spans="1:16" ht="12.75" customHeight="1" x14ac:dyDescent="0.3">
      <c r="A284" s="2">
        <v>286</v>
      </c>
      <c r="B284" s="2" t="s">
        <v>159</v>
      </c>
      <c r="C284" s="2" t="s">
        <v>7</v>
      </c>
      <c r="D284" s="2" t="s">
        <v>8</v>
      </c>
      <c r="E284" t="s">
        <v>1385</v>
      </c>
      <c r="F284" s="6">
        <v>20</v>
      </c>
      <c r="G284" s="9">
        <v>38</v>
      </c>
      <c r="H284" s="3">
        <f t="shared" si="12"/>
        <v>760</v>
      </c>
      <c r="I284" s="3" t="str">
        <f t="shared" si="13"/>
        <v>ITA-SG-38,00 €</v>
      </c>
      <c r="J284" s="3" t="str">
        <f t="shared" si="14"/>
        <v>618</v>
      </c>
      <c r="K284" s="3"/>
      <c r="L284" s="4"/>
      <c r="M284" s="4"/>
      <c r="N284" s="4"/>
      <c r="O284" s="4"/>
      <c r="P284" s="4"/>
    </row>
    <row r="285" spans="1:16" ht="12.75" customHeight="1" x14ac:dyDescent="0.3">
      <c r="A285" s="2">
        <v>287</v>
      </c>
      <c r="B285" s="2" t="s">
        <v>159</v>
      </c>
      <c r="C285" s="2" t="s">
        <v>7</v>
      </c>
      <c r="D285" s="2" t="s">
        <v>8</v>
      </c>
      <c r="E285" s="2" t="s">
        <v>9</v>
      </c>
      <c r="F285" s="6">
        <v>0</v>
      </c>
      <c r="G285" s="9">
        <v>33</v>
      </c>
      <c r="H285" s="3" t="str">
        <f t="shared" si="12"/>
        <v/>
      </c>
      <c r="I285" s="3" t="str">
        <f t="shared" si="13"/>
        <v>ITA-SG-33,00 €</v>
      </c>
      <c r="J285" s="3" t="str">
        <f t="shared" si="14"/>
        <v>618</v>
      </c>
      <c r="K285" s="3"/>
      <c r="L285" s="4"/>
      <c r="M285" s="4"/>
      <c r="N285" s="4"/>
      <c r="O285" s="4"/>
      <c r="P285" s="4"/>
    </row>
    <row r="286" spans="1:16" ht="12.75" customHeight="1" x14ac:dyDescent="0.3">
      <c r="A286" s="2">
        <v>288</v>
      </c>
      <c r="B286" s="2" t="s">
        <v>159</v>
      </c>
      <c r="C286" s="2" t="s">
        <v>7</v>
      </c>
      <c r="D286" s="2" t="s">
        <v>8</v>
      </c>
      <c r="E286" t="s">
        <v>1385</v>
      </c>
      <c r="F286" s="6">
        <v>20</v>
      </c>
      <c r="G286" s="9">
        <v>34</v>
      </c>
      <c r="H286" s="3">
        <f t="shared" si="12"/>
        <v>680</v>
      </c>
      <c r="I286" s="3" t="str">
        <f t="shared" si="13"/>
        <v>ITA-SG-34,00 €</v>
      </c>
      <c r="J286" s="3" t="str">
        <f t="shared" si="14"/>
        <v>618</v>
      </c>
      <c r="K286" s="3"/>
      <c r="L286" s="4"/>
      <c r="M286" s="4"/>
      <c r="N286" s="4"/>
      <c r="O286" s="4"/>
      <c r="P286" s="4"/>
    </row>
    <row r="287" spans="1:16" ht="12.75" customHeight="1" x14ac:dyDescent="0.3">
      <c r="A287" s="2">
        <v>289</v>
      </c>
      <c r="B287" s="2" t="s">
        <v>160</v>
      </c>
      <c r="C287" s="2" t="s">
        <v>7</v>
      </c>
      <c r="D287" s="2" t="s">
        <v>42</v>
      </c>
      <c r="E287" s="2" t="s">
        <v>9</v>
      </c>
      <c r="F287" s="6">
        <v>0</v>
      </c>
      <c r="G287" s="9">
        <v>34</v>
      </c>
      <c r="H287" s="3" t="str">
        <f t="shared" si="12"/>
        <v/>
      </c>
      <c r="I287" s="3" t="str">
        <f t="shared" si="13"/>
        <v>ITA-zan pin SPA-34,00 €</v>
      </c>
      <c r="J287" s="3" t="str">
        <f t="shared" si="14"/>
        <v>050</v>
      </c>
      <c r="K287" s="3"/>
      <c r="L287" s="4"/>
      <c r="M287" s="4"/>
      <c r="N287" s="4"/>
      <c r="O287" s="4"/>
      <c r="P287" s="4"/>
    </row>
    <row r="288" spans="1:16" ht="12.75" customHeight="1" x14ac:dyDescent="0.3">
      <c r="A288" s="2">
        <v>290</v>
      </c>
      <c r="B288" s="2" t="s">
        <v>161</v>
      </c>
      <c r="C288" s="2" t="s">
        <v>7</v>
      </c>
      <c r="D288" s="2" t="s">
        <v>8</v>
      </c>
      <c r="E288" t="s">
        <v>1385</v>
      </c>
      <c r="F288" s="6">
        <v>10</v>
      </c>
      <c r="G288" s="9">
        <v>14</v>
      </c>
      <c r="H288" s="3">
        <f t="shared" si="12"/>
        <v>140</v>
      </c>
      <c r="I288" s="3" t="str">
        <f t="shared" si="13"/>
        <v>ITA-SG-14,00 €</v>
      </c>
      <c r="J288" s="3" t="str">
        <f t="shared" si="14"/>
        <v>376</v>
      </c>
      <c r="K288" s="3"/>
      <c r="L288" s="4"/>
      <c r="M288" s="4"/>
      <c r="N288" s="4"/>
      <c r="O288" s="4"/>
      <c r="P288" s="4"/>
    </row>
    <row r="289" spans="1:16" ht="12.75" customHeight="1" x14ac:dyDescent="0.3">
      <c r="A289" s="2">
        <v>291</v>
      </c>
      <c r="B289" s="2" t="s">
        <v>162</v>
      </c>
      <c r="C289" s="2" t="s">
        <v>7</v>
      </c>
      <c r="D289" s="2" t="s">
        <v>92</v>
      </c>
      <c r="E289" t="s">
        <v>1385</v>
      </c>
      <c r="F289" s="6">
        <v>20</v>
      </c>
      <c r="G289" s="9">
        <v>16</v>
      </c>
      <c r="H289" s="3">
        <f t="shared" si="12"/>
        <v>320</v>
      </c>
      <c r="I289" s="3" t="str">
        <f t="shared" si="13"/>
        <v>ITA-zan SPA-16,00 €</v>
      </c>
      <c r="J289" s="3" t="str">
        <f t="shared" si="14"/>
        <v>009</v>
      </c>
      <c r="K289" s="3"/>
      <c r="L289" s="4"/>
      <c r="M289" s="4"/>
      <c r="N289" s="4"/>
      <c r="O289" s="4"/>
      <c r="P289" s="4"/>
    </row>
    <row r="290" spans="1:16" ht="12.75" customHeight="1" x14ac:dyDescent="0.3">
      <c r="A290" s="2">
        <v>292</v>
      </c>
      <c r="B290" s="2" t="s">
        <v>163</v>
      </c>
      <c r="C290" s="2" t="s">
        <v>7</v>
      </c>
      <c r="D290" s="2" t="s">
        <v>42</v>
      </c>
      <c r="E290" t="s">
        <v>1385</v>
      </c>
      <c r="F290" s="6">
        <v>20</v>
      </c>
      <c r="G290" s="9">
        <v>23</v>
      </c>
      <c r="H290" s="3">
        <f t="shared" si="12"/>
        <v>460</v>
      </c>
      <c r="I290" s="3" t="str">
        <f t="shared" si="13"/>
        <v>ITA-zan pin SPA-23,00 €</v>
      </c>
      <c r="J290" s="3" t="str">
        <f t="shared" si="14"/>
        <v>109</v>
      </c>
      <c r="K290" s="3"/>
      <c r="L290" s="4"/>
      <c r="M290" s="4"/>
      <c r="N290" s="4"/>
      <c r="O290" s="4"/>
      <c r="P290" s="4"/>
    </row>
    <row r="291" spans="1:16" ht="12.75" customHeight="1" x14ac:dyDescent="0.3">
      <c r="A291" s="2">
        <v>293</v>
      </c>
      <c r="B291" s="2" t="s">
        <v>163</v>
      </c>
      <c r="C291" s="2" t="s">
        <v>7</v>
      </c>
      <c r="D291" s="2" t="s">
        <v>42</v>
      </c>
      <c r="E291" t="s">
        <v>1385</v>
      </c>
      <c r="F291" s="6">
        <v>20</v>
      </c>
      <c r="G291" s="9">
        <v>16</v>
      </c>
      <c r="H291" s="3">
        <f t="shared" si="12"/>
        <v>320</v>
      </c>
      <c r="I291" s="3" t="str">
        <f t="shared" si="13"/>
        <v>ITA-zan pin SPA-16,00 €</v>
      </c>
      <c r="J291" s="3" t="str">
        <f t="shared" si="14"/>
        <v>109</v>
      </c>
      <c r="K291" s="3"/>
      <c r="L291" s="4"/>
      <c r="M291" s="4"/>
      <c r="N291" s="4"/>
      <c r="O291" s="4"/>
      <c r="P291" s="4"/>
    </row>
    <row r="292" spans="1:16" ht="12.75" customHeight="1" x14ac:dyDescent="0.3">
      <c r="A292" s="2">
        <v>294</v>
      </c>
      <c r="B292" s="2" t="s">
        <v>163</v>
      </c>
      <c r="C292" s="2" t="s">
        <v>7</v>
      </c>
      <c r="D292" s="2" t="s">
        <v>42</v>
      </c>
      <c r="E292" t="s">
        <v>1385</v>
      </c>
      <c r="F292" s="6">
        <v>10</v>
      </c>
      <c r="G292" s="9">
        <v>10</v>
      </c>
      <c r="H292" s="3">
        <f t="shared" si="12"/>
        <v>100</v>
      </c>
      <c r="I292" s="3" t="str">
        <f t="shared" si="13"/>
        <v>ITA-zan pin SPA-10,00 €</v>
      </c>
      <c r="J292" s="3" t="str">
        <f t="shared" si="14"/>
        <v>109</v>
      </c>
      <c r="K292" s="3"/>
      <c r="L292" s="4"/>
      <c r="M292" s="4"/>
      <c r="N292" s="4"/>
      <c r="O292" s="4"/>
      <c r="P292" s="4"/>
    </row>
    <row r="293" spans="1:16" ht="12.75" customHeight="1" x14ac:dyDescent="0.3">
      <c r="A293" s="2">
        <v>295</v>
      </c>
      <c r="B293" s="2" t="s">
        <v>163</v>
      </c>
      <c r="C293" s="2" t="s">
        <v>7</v>
      </c>
      <c r="D293" s="2" t="s">
        <v>42</v>
      </c>
      <c r="E293" s="2" t="s">
        <v>9</v>
      </c>
      <c r="F293" s="6">
        <v>0</v>
      </c>
      <c r="G293" s="9">
        <v>16</v>
      </c>
      <c r="H293" s="3" t="str">
        <f t="shared" si="12"/>
        <v/>
      </c>
      <c r="I293" s="3" t="str">
        <f t="shared" si="13"/>
        <v>ITA-zan pin SPA-16,00 €</v>
      </c>
      <c r="J293" s="3" t="str">
        <f t="shared" si="14"/>
        <v>109</v>
      </c>
      <c r="K293" s="3"/>
      <c r="L293" s="4"/>
      <c r="M293" s="4"/>
      <c r="N293" s="4"/>
      <c r="O293" s="4"/>
      <c r="P293" s="4"/>
    </row>
    <row r="294" spans="1:16" ht="12.75" customHeight="1" x14ac:dyDescent="0.3">
      <c r="A294" s="2">
        <v>296</v>
      </c>
      <c r="B294" s="2" t="s">
        <v>164</v>
      </c>
      <c r="C294" s="2" t="s">
        <v>7</v>
      </c>
      <c r="D294" s="2" t="s">
        <v>8</v>
      </c>
      <c r="E294" t="s">
        <v>1385</v>
      </c>
      <c r="F294" s="6">
        <v>10</v>
      </c>
      <c r="G294" s="9">
        <v>25</v>
      </c>
      <c r="H294" s="3">
        <f t="shared" si="12"/>
        <v>250</v>
      </c>
      <c r="I294" s="3" t="str">
        <f t="shared" si="13"/>
        <v>ITA-SG-25,00 €</v>
      </c>
      <c r="J294" s="3" t="str">
        <f t="shared" si="14"/>
        <v>515</v>
      </c>
      <c r="K294" s="3"/>
      <c r="L294" s="4"/>
      <c r="M294" s="4"/>
      <c r="N294" s="4"/>
      <c r="O294" s="4"/>
      <c r="P294" s="4"/>
    </row>
    <row r="295" spans="1:16" ht="12.75" customHeight="1" x14ac:dyDescent="0.3">
      <c r="A295" s="2">
        <v>297</v>
      </c>
      <c r="B295" s="2" t="s">
        <v>164</v>
      </c>
      <c r="C295" s="2" t="s">
        <v>7</v>
      </c>
      <c r="D295" s="2" t="s">
        <v>8</v>
      </c>
      <c r="E295" t="s">
        <v>1385</v>
      </c>
      <c r="F295" s="6">
        <v>20</v>
      </c>
      <c r="G295" s="9">
        <v>23</v>
      </c>
      <c r="H295" s="3">
        <f t="shared" si="12"/>
        <v>460</v>
      </c>
      <c r="I295" s="3" t="str">
        <f t="shared" si="13"/>
        <v>ITA-SG-23,00 €</v>
      </c>
      <c r="J295" s="3" t="str">
        <f t="shared" si="14"/>
        <v>515</v>
      </c>
      <c r="K295" s="3"/>
      <c r="L295" s="4"/>
      <c r="M295" s="4"/>
      <c r="N295" s="4"/>
      <c r="O295" s="4"/>
      <c r="P295" s="4"/>
    </row>
    <row r="296" spans="1:16" ht="12.75" customHeight="1" x14ac:dyDescent="0.3">
      <c r="A296" s="2">
        <v>298</v>
      </c>
      <c r="B296" s="2" t="s">
        <v>164</v>
      </c>
      <c r="C296" s="2" t="s">
        <v>7</v>
      </c>
      <c r="D296" s="2" t="s">
        <v>8</v>
      </c>
      <c r="E296" s="2" t="s">
        <v>9</v>
      </c>
      <c r="F296" s="6">
        <v>0</v>
      </c>
      <c r="G296" s="9">
        <v>36</v>
      </c>
      <c r="H296" s="3" t="str">
        <f t="shared" si="12"/>
        <v/>
      </c>
      <c r="I296" s="3" t="str">
        <f t="shared" si="13"/>
        <v>ITA-SG-36,00 €</v>
      </c>
      <c r="J296" s="3" t="str">
        <f t="shared" si="14"/>
        <v>515</v>
      </c>
      <c r="K296" s="3"/>
      <c r="L296" s="4"/>
      <c r="M296" s="4"/>
      <c r="N296" s="4"/>
      <c r="O296" s="4"/>
      <c r="P296" s="4"/>
    </row>
    <row r="297" spans="1:16" ht="12.75" customHeight="1" x14ac:dyDescent="0.3">
      <c r="A297" s="2">
        <v>299</v>
      </c>
      <c r="B297" s="2" t="s">
        <v>165</v>
      </c>
      <c r="C297" s="2" t="s">
        <v>7</v>
      </c>
      <c r="D297" s="2" t="s">
        <v>92</v>
      </c>
      <c r="E297" t="s">
        <v>1385</v>
      </c>
      <c r="F297" s="6">
        <v>20</v>
      </c>
      <c r="G297" s="9">
        <v>26</v>
      </c>
      <c r="H297" s="3">
        <f t="shared" si="12"/>
        <v>520</v>
      </c>
      <c r="I297" s="3" t="str">
        <f t="shared" si="13"/>
        <v>ITA-zan SPA-26,00 €</v>
      </c>
      <c r="J297" s="3" t="str">
        <f t="shared" si="14"/>
        <v>506</v>
      </c>
      <c r="K297" s="3"/>
      <c r="L297" s="4"/>
      <c r="M297" s="4"/>
      <c r="N297" s="4"/>
      <c r="O297" s="4"/>
      <c r="P297" s="4"/>
    </row>
    <row r="298" spans="1:16" ht="12.75" customHeight="1" x14ac:dyDescent="0.3">
      <c r="A298" s="2">
        <v>300</v>
      </c>
      <c r="B298" s="2" t="s">
        <v>166</v>
      </c>
      <c r="C298" s="2" t="s">
        <v>7</v>
      </c>
      <c r="D298" s="2" t="s">
        <v>31</v>
      </c>
      <c r="E298" t="s">
        <v>1385</v>
      </c>
      <c r="F298" s="6">
        <v>10</v>
      </c>
      <c r="G298" s="9">
        <v>27</v>
      </c>
      <c r="H298" s="3">
        <f t="shared" si="12"/>
        <v>270</v>
      </c>
      <c r="I298" s="3" t="str">
        <f t="shared" si="13"/>
        <v>ITA-zan VETRI-27,00 €</v>
      </c>
      <c r="J298" s="3" t="str">
        <f t="shared" si="14"/>
        <v>830</v>
      </c>
      <c r="K298" s="3"/>
      <c r="L298" s="4"/>
      <c r="M298" s="4"/>
      <c r="N298" s="4"/>
      <c r="O298" s="4"/>
      <c r="P298" s="4"/>
    </row>
    <row r="299" spans="1:16" ht="12.75" customHeight="1" x14ac:dyDescent="0.3">
      <c r="A299" s="2">
        <v>301</v>
      </c>
      <c r="B299" s="2" t="s">
        <v>166</v>
      </c>
      <c r="C299" s="2" t="s">
        <v>7</v>
      </c>
      <c r="D299" s="2" t="s">
        <v>31</v>
      </c>
      <c r="E299" t="s">
        <v>1385</v>
      </c>
      <c r="F299" s="6">
        <v>20</v>
      </c>
      <c r="G299" s="9">
        <v>14</v>
      </c>
      <c r="H299" s="3">
        <f t="shared" si="12"/>
        <v>280</v>
      </c>
      <c r="I299" s="3" t="str">
        <f t="shared" si="13"/>
        <v>ITA-zan VETRI-14,00 €</v>
      </c>
      <c r="J299" s="3" t="str">
        <f t="shared" si="14"/>
        <v>830</v>
      </c>
      <c r="K299" s="3"/>
      <c r="L299" s="4"/>
      <c r="M299" s="4"/>
      <c r="N299" s="4"/>
      <c r="O299" s="4"/>
      <c r="P299" s="4"/>
    </row>
    <row r="300" spans="1:16" ht="12.75" customHeight="1" x14ac:dyDescent="0.3">
      <c r="A300" s="2">
        <v>302</v>
      </c>
      <c r="B300" s="2" t="s">
        <v>166</v>
      </c>
      <c r="C300" s="2" t="s">
        <v>7</v>
      </c>
      <c r="D300" s="2" t="s">
        <v>31</v>
      </c>
      <c r="E300" s="2" t="s">
        <v>9</v>
      </c>
      <c r="F300" s="6">
        <v>0</v>
      </c>
      <c r="G300" s="9">
        <v>31</v>
      </c>
      <c r="H300" s="3" t="str">
        <f t="shared" si="12"/>
        <v/>
      </c>
      <c r="I300" s="3" t="str">
        <f t="shared" si="13"/>
        <v>ITA-zan VETRI-31,00 €</v>
      </c>
      <c r="J300" s="3" t="str">
        <f t="shared" si="14"/>
        <v>830</v>
      </c>
      <c r="K300" s="3"/>
      <c r="L300" s="4"/>
      <c r="M300" s="4"/>
      <c r="N300" s="4"/>
      <c r="O300" s="4"/>
      <c r="P300" s="4"/>
    </row>
    <row r="301" spans="1:16" ht="12.75" customHeight="1" x14ac:dyDescent="0.3">
      <c r="A301" s="2">
        <v>303</v>
      </c>
      <c r="B301" s="2" t="s">
        <v>167</v>
      </c>
      <c r="C301" s="2" t="s">
        <v>7</v>
      </c>
      <c r="D301" s="2" t="s">
        <v>8</v>
      </c>
      <c r="E301" t="s">
        <v>1385</v>
      </c>
      <c r="F301" s="6">
        <v>20</v>
      </c>
      <c r="G301" s="9">
        <v>27</v>
      </c>
      <c r="H301" s="3">
        <f t="shared" si="12"/>
        <v>540</v>
      </c>
      <c r="I301" s="3" t="str">
        <f t="shared" si="13"/>
        <v>ITA-SG-27,00 €</v>
      </c>
      <c r="J301" s="3" t="str">
        <f t="shared" si="14"/>
        <v>367</v>
      </c>
      <c r="K301" s="3"/>
      <c r="L301" s="4"/>
      <c r="M301" s="4"/>
      <c r="N301" s="4"/>
      <c r="O301" s="4"/>
      <c r="P301" s="4"/>
    </row>
    <row r="302" spans="1:16" ht="12.75" customHeight="1" x14ac:dyDescent="0.3">
      <c r="A302" s="2">
        <v>304</v>
      </c>
      <c r="B302" s="2" t="s">
        <v>168</v>
      </c>
      <c r="C302" s="2" t="s">
        <v>7</v>
      </c>
      <c r="D302" s="2" t="s">
        <v>31</v>
      </c>
      <c r="E302" s="2" t="s">
        <v>9</v>
      </c>
      <c r="F302" s="6">
        <v>0</v>
      </c>
      <c r="G302" s="9">
        <v>39</v>
      </c>
      <c r="H302" s="3" t="str">
        <f t="shared" si="12"/>
        <v/>
      </c>
      <c r="I302" s="3" t="str">
        <f t="shared" si="13"/>
        <v>ITA-zan VETRI-39,00 €</v>
      </c>
      <c r="J302" s="3" t="str">
        <f t="shared" si="14"/>
        <v>475</v>
      </c>
      <c r="K302" s="3"/>
      <c r="L302" s="4"/>
      <c r="M302" s="4"/>
      <c r="N302" s="4"/>
      <c r="O302" s="4"/>
      <c r="P302" s="4"/>
    </row>
    <row r="303" spans="1:16" ht="12.75" customHeight="1" x14ac:dyDescent="0.3">
      <c r="A303" s="2">
        <v>305</v>
      </c>
      <c r="B303" s="2" t="s">
        <v>168</v>
      </c>
      <c r="C303" s="2" t="s">
        <v>7</v>
      </c>
      <c r="D303" s="2" t="s">
        <v>31</v>
      </c>
      <c r="E303" t="s">
        <v>1385</v>
      </c>
      <c r="F303" s="6">
        <v>10</v>
      </c>
      <c r="G303" s="9">
        <v>31</v>
      </c>
      <c r="H303" s="3">
        <f t="shared" si="12"/>
        <v>310</v>
      </c>
      <c r="I303" s="3" t="str">
        <f t="shared" si="13"/>
        <v>ITA-zan VETRI-31,00 €</v>
      </c>
      <c r="J303" s="3" t="str">
        <f t="shared" si="14"/>
        <v>475</v>
      </c>
      <c r="K303" s="3"/>
      <c r="L303" s="4"/>
      <c r="M303" s="4"/>
      <c r="N303" s="4"/>
      <c r="O303" s="4"/>
      <c r="P303" s="4"/>
    </row>
    <row r="304" spans="1:16" ht="12.75" customHeight="1" x14ac:dyDescent="0.3">
      <c r="A304" s="2">
        <v>306</v>
      </c>
      <c r="B304" s="2" t="s">
        <v>168</v>
      </c>
      <c r="C304" s="2" t="s">
        <v>7</v>
      </c>
      <c r="D304" s="2" t="s">
        <v>31</v>
      </c>
      <c r="E304" t="s">
        <v>1385</v>
      </c>
      <c r="F304" s="6">
        <v>20</v>
      </c>
      <c r="G304" s="9">
        <v>16</v>
      </c>
      <c r="H304" s="3">
        <f t="shared" si="12"/>
        <v>320</v>
      </c>
      <c r="I304" s="3" t="str">
        <f t="shared" si="13"/>
        <v>ITA-zan VETRI-16,00 €</v>
      </c>
      <c r="J304" s="3" t="str">
        <f t="shared" si="14"/>
        <v>475</v>
      </c>
      <c r="K304" s="3"/>
      <c r="L304" s="4"/>
      <c r="M304" s="4"/>
      <c r="N304" s="4"/>
      <c r="O304" s="4"/>
      <c r="P304" s="4"/>
    </row>
    <row r="305" spans="1:16" ht="12.75" customHeight="1" x14ac:dyDescent="0.3">
      <c r="A305" s="2">
        <v>307</v>
      </c>
      <c r="B305" s="2" t="s">
        <v>169</v>
      </c>
      <c r="C305" s="2" t="s">
        <v>7</v>
      </c>
      <c r="D305" s="2" t="s">
        <v>42</v>
      </c>
      <c r="E305" t="s">
        <v>1385</v>
      </c>
      <c r="F305" s="6">
        <v>20</v>
      </c>
      <c r="G305" s="9">
        <v>21</v>
      </c>
      <c r="H305" s="3">
        <f t="shared" si="12"/>
        <v>420</v>
      </c>
      <c r="I305" s="3" t="str">
        <f t="shared" si="13"/>
        <v>ITA-zan pin SPA-21,00 €</v>
      </c>
      <c r="J305" s="3" t="str">
        <f t="shared" si="14"/>
        <v>971</v>
      </c>
      <c r="K305" s="3"/>
      <c r="L305" s="4"/>
      <c r="M305" s="4"/>
      <c r="N305" s="4"/>
      <c r="O305" s="4"/>
      <c r="P305" s="4"/>
    </row>
    <row r="306" spans="1:16" ht="12.75" customHeight="1" x14ac:dyDescent="0.3">
      <c r="A306" s="2">
        <v>308</v>
      </c>
      <c r="B306" s="2" t="s">
        <v>169</v>
      </c>
      <c r="C306" s="2" t="s">
        <v>7</v>
      </c>
      <c r="D306" s="2" t="s">
        <v>42</v>
      </c>
      <c r="E306" s="2" t="s">
        <v>9</v>
      </c>
      <c r="F306" s="6">
        <v>0</v>
      </c>
      <c r="G306" s="9">
        <v>17</v>
      </c>
      <c r="H306" s="3" t="str">
        <f t="shared" si="12"/>
        <v/>
      </c>
      <c r="I306" s="3" t="str">
        <f t="shared" si="13"/>
        <v>ITA-zan pin SPA-17,00 €</v>
      </c>
      <c r="J306" s="3" t="str">
        <f t="shared" si="14"/>
        <v>971</v>
      </c>
      <c r="K306" s="3"/>
      <c r="L306" s="4"/>
      <c r="M306" s="4"/>
      <c r="N306" s="4"/>
      <c r="O306" s="4"/>
      <c r="P306" s="4"/>
    </row>
    <row r="307" spans="1:16" ht="12.75" customHeight="1" x14ac:dyDescent="0.3">
      <c r="A307" s="2">
        <v>309</v>
      </c>
      <c r="B307" s="2" t="s">
        <v>170</v>
      </c>
      <c r="C307" s="2" t="s">
        <v>7</v>
      </c>
      <c r="D307" s="2" t="s">
        <v>92</v>
      </c>
      <c r="E307" s="2" t="s">
        <v>9</v>
      </c>
      <c r="F307" s="6">
        <v>0</v>
      </c>
      <c r="G307" s="9">
        <v>16</v>
      </c>
      <c r="H307" s="3" t="str">
        <f t="shared" si="12"/>
        <v/>
      </c>
      <c r="I307" s="3" t="str">
        <f t="shared" si="13"/>
        <v>ITA-zan SPA-16,00 €</v>
      </c>
      <c r="J307" s="3" t="str">
        <f t="shared" si="14"/>
        <v>250</v>
      </c>
      <c r="K307" s="3"/>
      <c r="L307" s="4"/>
      <c r="M307" s="4"/>
      <c r="N307" s="4"/>
      <c r="O307" s="4"/>
      <c r="P307" s="4"/>
    </row>
    <row r="308" spans="1:16" ht="12.75" customHeight="1" x14ac:dyDescent="0.3">
      <c r="A308" s="2">
        <v>310</v>
      </c>
      <c r="B308" s="2" t="s">
        <v>170</v>
      </c>
      <c r="C308" s="2" t="s">
        <v>7</v>
      </c>
      <c r="D308" s="2" t="s">
        <v>92</v>
      </c>
      <c r="E308" t="s">
        <v>1385</v>
      </c>
      <c r="F308" s="6">
        <v>10</v>
      </c>
      <c r="G308" s="9">
        <v>18</v>
      </c>
      <c r="H308" s="3">
        <f t="shared" si="12"/>
        <v>180</v>
      </c>
      <c r="I308" s="3" t="str">
        <f t="shared" si="13"/>
        <v>ITA-zan SPA-18,00 €</v>
      </c>
      <c r="J308" s="3" t="str">
        <f t="shared" si="14"/>
        <v>250</v>
      </c>
      <c r="K308" s="3"/>
      <c r="L308" s="4"/>
      <c r="M308" s="4"/>
      <c r="N308" s="4"/>
      <c r="O308" s="4"/>
      <c r="P308" s="4"/>
    </row>
    <row r="309" spans="1:16" ht="12.75" customHeight="1" x14ac:dyDescent="0.3">
      <c r="A309" s="2">
        <v>311</v>
      </c>
      <c r="B309" s="2" t="s">
        <v>170</v>
      </c>
      <c r="C309" s="2" t="s">
        <v>7</v>
      </c>
      <c r="D309" s="2" t="s">
        <v>92</v>
      </c>
      <c r="E309" t="s">
        <v>1385</v>
      </c>
      <c r="F309" s="6">
        <v>20</v>
      </c>
      <c r="G309" s="9">
        <v>19</v>
      </c>
      <c r="H309" s="3">
        <f t="shared" si="12"/>
        <v>380</v>
      </c>
      <c r="I309" s="3" t="str">
        <f t="shared" si="13"/>
        <v>ITA-zan SPA-19,00 €</v>
      </c>
      <c r="J309" s="3" t="str">
        <f t="shared" si="14"/>
        <v>250</v>
      </c>
      <c r="K309" s="3"/>
      <c r="L309" s="4"/>
      <c r="M309" s="4"/>
      <c r="N309" s="4"/>
      <c r="O309" s="4"/>
      <c r="P309" s="4"/>
    </row>
    <row r="310" spans="1:16" ht="12.75" customHeight="1" x14ac:dyDescent="0.3">
      <c r="A310" s="2">
        <v>312</v>
      </c>
      <c r="B310" s="2" t="s">
        <v>171</v>
      </c>
      <c r="C310" s="2" t="s">
        <v>7</v>
      </c>
      <c r="D310" s="2" t="s">
        <v>60</v>
      </c>
      <c r="E310" s="2" t="s">
        <v>9</v>
      </c>
      <c r="F310" s="6">
        <v>0</v>
      </c>
      <c r="G310" s="9">
        <v>17</v>
      </c>
      <c r="H310" s="3" t="str">
        <f t="shared" si="12"/>
        <v/>
      </c>
      <c r="I310" s="3" t="str">
        <f t="shared" si="13"/>
        <v>ITA-zan PAM-17,00 €</v>
      </c>
      <c r="J310" s="3" t="str">
        <f t="shared" si="14"/>
        <v>940</v>
      </c>
      <c r="K310" s="3"/>
      <c r="L310" s="4"/>
      <c r="M310" s="4"/>
      <c r="N310" s="4"/>
      <c r="O310" s="4"/>
      <c r="P310" s="4"/>
    </row>
    <row r="311" spans="1:16" ht="12.75" customHeight="1" x14ac:dyDescent="0.3">
      <c r="A311" s="2">
        <v>313</v>
      </c>
      <c r="B311" s="2" t="s">
        <v>171</v>
      </c>
      <c r="C311" s="2" t="s">
        <v>7</v>
      </c>
      <c r="D311" s="2" t="s">
        <v>60</v>
      </c>
      <c r="E311" t="s">
        <v>1385</v>
      </c>
      <c r="F311" s="6">
        <v>20</v>
      </c>
      <c r="G311" s="9">
        <v>26</v>
      </c>
      <c r="H311" s="3">
        <f t="shared" si="12"/>
        <v>520</v>
      </c>
      <c r="I311" s="3" t="str">
        <f t="shared" si="13"/>
        <v>ITA-zan PAM-26,00 €</v>
      </c>
      <c r="J311" s="3" t="str">
        <f t="shared" si="14"/>
        <v>940</v>
      </c>
      <c r="K311" s="3"/>
      <c r="L311" s="4"/>
      <c r="M311" s="4"/>
      <c r="N311" s="4"/>
      <c r="O311" s="4"/>
      <c r="P311" s="4"/>
    </row>
    <row r="312" spans="1:16" ht="12.75" customHeight="1" x14ac:dyDescent="0.3">
      <c r="A312" s="2">
        <v>314</v>
      </c>
      <c r="B312" s="2" t="s">
        <v>171</v>
      </c>
      <c r="C312" s="2" t="s">
        <v>7</v>
      </c>
      <c r="D312" s="2" t="s">
        <v>60</v>
      </c>
      <c r="E312" t="s">
        <v>1385</v>
      </c>
      <c r="F312" s="6">
        <v>10</v>
      </c>
      <c r="G312" s="9">
        <v>26</v>
      </c>
      <c r="H312" s="3">
        <f t="shared" si="12"/>
        <v>260</v>
      </c>
      <c r="I312" s="3" t="str">
        <f t="shared" si="13"/>
        <v>ITA-zan PAM-26,00 €</v>
      </c>
      <c r="J312" s="3" t="str">
        <f t="shared" si="14"/>
        <v>940</v>
      </c>
      <c r="K312" s="3"/>
      <c r="L312" s="4"/>
      <c r="M312" s="4"/>
      <c r="N312" s="4"/>
      <c r="O312" s="4"/>
      <c r="P312" s="4"/>
    </row>
    <row r="313" spans="1:16" ht="12.75" customHeight="1" x14ac:dyDescent="0.3">
      <c r="A313" s="2">
        <v>315</v>
      </c>
      <c r="B313" s="2" t="s">
        <v>172</v>
      </c>
      <c r="C313" s="2" t="s">
        <v>7</v>
      </c>
      <c r="D313" s="2" t="s">
        <v>49</v>
      </c>
      <c r="E313" t="s">
        <v>1385</v>
      </c>
      <c r="F313" s="6">
        <v>10</v>
      </c>
      <c r="G313" s="9">
        <v>28</v>
      </c>
      <c r="H313" s="3">
        <f t="shared" si="12"/>
        <v>280</v>
      </c>
      <c r="I313" s="3" t="str">
        <f t="shared" si="13"/>
        <v>ITA-zan S.R.L.-28,00 €</v>
      </c>
      <c r="J313" s="3" t="str">
        <f t="shared" si="14"/>
        <v>435</v>
      </c>
      <c r="K313" s="3"/>
      <c r="L313" s="4"/>
      <c r="M313" s="4"/>
      <c r="N313" s="4"/>
      <c r="O313" s="4"/>
      <c r="P313" s="4"/>
    </row>
    <row r="314" spans="1:16" ht="12.75" customHeight="1" x14ac:dyDescent="0.3">
      <c r="A314" s="2">
        <v>316</v>
      </c>
      <c r="B314" s="2" t="s">
        <v>173</v>
      </c>
      <c r="C314" s="2" t="s">
        <v>7</v>
      </c>
      <c r="D314" s="2" t="s">
        <v>8</v>
      </c>
      <c r="E314" s="2" t="s">
        <v>9</v>
      </c>
      <c r="F314" s="6">
        <v>0</v>
      </c>
      <c r="G314" s="9">
        <v>13</v>
      </c>
      <c r="H314" s="3" t="str">
        <f t="shared" si="12"/>
        <v/>
      </c>
      <c r="I314" s="3" t="str">
        <f t="shared" si="13"/>
        <v>ITA-SG-13,00 €</v>
      </c>
      <c r="J314" s="3" t="str">
        <f t="shared" si="14"/>
        <v>289</v>
      </c>
      <c r="K314" s="3"/>
      <c r="L314" s="4"/>
      <c r="M314" s="4"/>
      <c r="N314" s="4"/>
      <c r="O314" s="4"/>
      <c r="P314" s="4"/>
    </row>
    <row r="315" spans="1:16" ht="12.75" customHeight="1" x14ac:dyDescent="0.3">
      <c r="A315" s="2">
        <v>317</v>
      </c>
      <c r="B315" s="2" t="s">
        <v>173</v>
      </c>
      <c r="C315" s="2" t="s">
        <v>7</v>
      </c>
      <c r="D315" s="2" t="s">
        <v>8</v>
      </c>
      <c r="E315" t="s">
        <v>1385</v>
      </c>
      <c r="F315" s="6">
        <v>20</v>
      </c>
      <c r="G315" s="9">
        <v>37</v>
      </c>
      <c r="H315" s="3">
        <f t="shared" si="12"/>
        <v>740</v>
      </c>
      <c r="I315" s="3" t="str">
        <f t="shared" si="13"/>
        <v>ITA-SG-37,00 €</v>
      </c>
      <c r="J315" s="3" t="str">
        <f t="shared" si="14"/>
        <v>289</v>
      </c>
      <c r="K315" s="3"/>
      <c r="L315" s="4"/>
      <c r="M315" s="4"/>
      <c r="N315" s="4"/>
      <c r="O315" s="4"/>
      <c r="P315" s="4"/>
    </row>
    <row r="316" spans="1:16" ht="12.75" customHeight="1" x14ac:dyDescent="0.3">
      <c r="A316" s="2">
        <v>318</v>
      </c>
      <c r="B316" s="2" t="s">
        <v>174</v>
      </c>
      <c r="C316" s="2" t="s">
        <v>7</v>
      </c>
      <c r="D316" s="2" t="s">
        <v>175</v>
      </c>
      <c r="E316" t="s">
        <v>1385</v>
      </c>
      <c r="F316" s="6">
        <v>10</v>
      </c>
      <c r="G316" s="9">
        <v>19</v>
      </c>
      <c r="H316" s="3">
        <f t="shared" si="12"/>
        <v>190</v>
      </c>
      <c r="I316" s="3" t="str">
        <f t="shared" si="13"/>
        <v>ITA-mull-19,00 €</v>
      </c>
      <c r="J316" s="3" t="str">
        <f t="shared" si="14"/>
        <v>423</v>
      </c>
      <c r="K316" s="3"/>
      <c r="L316" s="4"/>
      <c r="M316" s="4"/>
      <c r="N316" s="4"/>
      <c r="O316" s="4"/>
      <c r="P316" s="4"/>
    </row>
    <row r="317" spans="1:16" ht="12.75" customHeight="1" x14ac:dyDescent="0.3">
      <c r="A317" s="2">
        <v>319</v>
      </c>
      <c r="B317" s="2" t="s">
        <v>174</v>
      </c>
      <c r="C317" s="2" t="s">
        <v>7</v>
      </c>
      <c r="D317" s="2" t="s">
        <v>175</v>
      </c>
      <c r="E317" s="2" t="s">
        <v>9</v>
      </c>
      <c r="F317" s="6">
        <v>0</v>
      </c>
      <c r="G317" s="9">
        <v>39</v>
      </c>
      <c r="H317" s="3" t="str">
        <f t="shared" si="12"/>
        <v/>
      </c>
      <c r="I317" s="3" t="str">
        <f t="shared" si="13"/>
        <v>ITA-mull-39,00 €</v>
      </c>
      <c r="J317" s="3" t="str">
        <f t="shared" si="14"/>
        <v>423</v>
      </c>
      <c r="K317" s="3"/>
      <c r="L317" s="4"/>
      <c r="M317" s="4"/>
      <c r="N317" s="4"/>
      <c r="O317" s="4"/>
      <c r="P317" s="4"/>
    </row>
    <row r="318" spans="1:16" ht="12.75" customHeight="1" x14ac:dyDescent="0.3">
      <c r="A318" s="2">
        <v>320</v>
      </c>
      <c r="B318" s="2" t="s">
        <v>174</v>
      </c>
      <c r="C318" s="2" t="s">
        <v>7</v>
      </c>
      <c r="D318" s="2" t="s">
        <v>175</v>
      </c>
      <c r="E318" t="s">
        <v>1385</v>
      </c>
      <c r="F318" s="6">
        <v>20</v>
      </c>
      <c r="G318" s="9">
        <v>26</v>
      </c>
      <c r="H318" s="3">
        <f t="shared" si="12"/>
        <v>520</v>
      </c>
      <c r="I318" s="3" t="str">
        <f t="shared" si="13"/>
        <v>ITA-mull-26,00 €</v>
      </c>
      <c r="J318" s="3" t="str">
        <f t="shared" si="14"/>
        <v>423</v>
      </c>
      <c r="K318" s="3"/>
      <c r="L318" s="4"/>
      <c r="M318" s="4"/>
      <c r="N318" s="4"/>
      <c r="O318" s="4"/>
      <c r="P318" s="4"/>
    </row>
    <row r="319" spans="1:16" ht="12.75" customHeight="1" x14ac:dyDescent="0.3">
      <c r="A319" s="2">
        <v>321</v>
      </c>
      <c r="B319" s="2" t="s">
        <v>176</v>
      </c>
      <c r="C319" s="2" t="s">
        <v>7</v>
      </c>
      <c r="D319" s="2" t="s">
        <v>31</v>
      </c>
      <c r="E319" s="2" t="s">
        <v>9</v>
      </c>
      <c r="F319" s="6">
        <v>0</v>
      </c>
      <c r="G319" s="9">
        <v>33</v>
      </c>
      <c r="H319" s="3" t="str">
        <f t="shared" si="12"/>
        <v/>
      </c>
      <c r="I319" s="3" t="str">
        <f t="shared" si="13"/>
        <v>ITA-zan VETRI-33,00 €</v>
      </c>
      <c r="J319" s="3" t="str">
        <f t="shared" si="14"/>
        <v>936</v>
      </c>
      <c r="K319" s="3"/>
      <c r="L319" s="4"/>
      <c r="M319" s="4"/>
      <c r="N319" s="4"/>
      <c r="O319" s="4"/>
      <c r="P319" s="4"/>
    </row>
    <row r="320" spans="1:16" ht="12.75" customHeight="1" x14ac:dyDescent="0.3">
      <c r="A320" s="2">
        <v>322</v>
      </c>
      <c r="B320" s="2" t="s">
        <v>177</v>
      </c>
      <c r="C320" s="2" t="s">
        <v>7</v>
      </c>
      <c r="D320" s="2" t="s">
        <v>49</v>
      </c>
      <c r="E320" s="2" t="s">
        <v>9</v>
      </c>
      <c r="F320" s="6">
        <v>0</v>
      </c>
      <c r="G320" s="9">
        <v>19</v>
      </c>
      <c r="H320" s="3" t="str">
        <f t="shared" si="12"/>
        <v/>
      </c>
      <c r="I320" s="3" t="str">
        <f t="shared" si="13"/>
        <v>ITA-zan S.R.L.-19,00 €</v>
      </c>
      <c r="J320" s="3" t="str">
        <f t="shared" si="14"/>
        <v>257</v>
      </c>
      <c r="K320" s="3"/>
      <c r="L320" s="4"/>
      <c r="M320" s="4"/>
      <c r="N320" s="4"/>
      <c r="O320" s="4"/>
      <c r="P320" s="4"/>
    </row>
    <row r="321" spans="1:16" ht="12.75" customHeight="1" x14ac:dyDescent="0.3">
      <c r="A321" s="2">
        <v>323</v>
      </c>
      <c r="B321" s="2" t="s">
        <v>178</v>
      </c>
      <c r="C321" s="2" t="s">
        <v>7</v>
      </c>
      <c r="D321" s="2" t="s">
        <v>8</v>
      </c>
      <c r="E321" t="s">
        <v>1385</v>
      </c>
      <c r="F321" s="6">
        <v>20</v>
      </c>
      <c r="G321" s="9">
        <v>36</v>
      </c>
      <c r="H321" s="3">
        <f t="shared" si="12"/>
        <v>720</v>
      </c>
      <c r="I321" s="3" t="str">
        <f t="shared" si="13"/>
        <v>ITA-SG-36,00 €</v>
      </c>
      <c r="J321" s="3" t="str">
        <f t="shared" si="14"/>
        <v>835</v>
      </c>
      <c r="K321" s="3"/>
      <c r="L321" s="4"/>
      <c r="M321" s="4"/>
      <c r="N321" s="4"/>
      <c r="O321" s="4"/>
      <c r="P321" s="4"/>
    </row>
    <row r="322" spans="1:16" ht="12.75" customHeight="1" x14ac:dyDescent="0.3">
      <c r="A322" s="2">
        <v>324</v>
      </c>
      <c r="B322" s="2" t="s">
        <v>178</v>
      </c>
      <c r="C322" s="2" t="s">
        <v>7</v>
      </c>
      <c r="D322" s="2" t="s">
        <v>8</v>
      </c>
      <c r="E322" s="2" t="s">
        <v>9</v>
      </c>
      <c r="F322" s="6">
        <v>0</v>
      </c>
      <c r="G322" s="9">
        <v>16</v>
      </c>
      <c r="H322" s="3" t="str">
        <f t="shared" si="12"/>
        <v/>
      </c>
      <c r="I322" s="3" t="str">
        <f t="shared" si="13"/>
        <v>ITA-SG-16,00 €</v>
      </c>
      <c r="J322" s="3" t="str">
        <f t="shared" si="14"/>
        <v>835</v>
      </c>
      <c r="K322" s="3"/>
      <c r="L322" s="4"/>
      <c r="M322" s="4"/>
      <c r="N322" s="4"/>
      <c r="O322" s="4"/>
      <c r="P322" s="4"/>
    </row>
    <row r="323" spans="1:16" ht="12.75" customHeight="1" x14ac:dyDescent="0.3">
      <c r="A323" s="2">
        <v>325</v>
      </c>
      <c r="B323" s="2" t="s">
        <v>179</v>
      </c>
      <c r="C323" s="2" t="s">
        <v>7</v>
      </c>
      <c r="D323" s="2" t="s">
        <v>42</v>
      </c>
      <c r="E323" s="2" t="s">
        <v>9</v>
      </c>
      <c r="F323" s="6">
        <v>0</v>
      </c>
      <c r="G323" s="9">
        <v>19</v>
      </c>
      <c r="H323" s="3" t="str">
        <f t="shared" ref="H323:H386" si="15">IF(G323*F323=0,"",G323*F323)</f>
        <v/>
      </c>
      <c r="I323" s="3" t="str">
        <f t="shared" ref="I323:I386" si="16">CONCATENATE(C323,"-",D323,"-",DOLLAR(G323))</f>
        <v>ITA-zan pin SPA-19,00 €</v>
      </c>
      <c r="J323" s="3" t="str">
        <f t="shared" ref="J323:J386" si="17">MID(B323,3,3)</f>
        <v>621</v>
      </c>
      <c r="K323" s="3"/>
      <c r="L323" s="4"/>
      <c r="M323" s="4"/>
      <c r="N323" s="4"/>
      <c r="O323" s="4"/>
      <c r="P323" s="4"/>
    </row>
    <row r="324" spans="1:16" ht="12.75" customHeight="1" x14ac:dyDescent="0.3">
      <c r="A324" s="2">
        <v>326</v>
      </c>
      <c r="B324" s="2" t="s">
        <v>180</v>
      </c>
      <c r="C324" s="2" t="s">
        <v>7</v>
      </c>
      <c r="D324" s="2" t="s">
        <v>31</v>
      </c>
      <c r="E324" t="s">
        <v>1385</v>
      </c>
      <c r="F324" s="6">
        <v>20</v>
      </c>
      <c r="G324" s="9">
        <v>37</v>
      </c>
      <c r="H324" s="3">
        <f t="shared" si="15"/>
        <v>740</v>
      </c>
      <c r="I324" s="3" t="str">
        <f t="shared" si="16"/>
        <v>ITA-zan VETRI-37,00 €</v>
      </c>
      <c r="J324" s="3" t="str">
        <f t="shared" si="17"/>
        <v>767</v>
      </c>
      <c r="K324" s="3"/>
      <c r="L324" s="4"/>
      <c r="M324" s="4"/>
      <c r="N324" s="4"/>
      <c r="O324" s="4"/>
      <c r="P324" s="4"/>
    </row>
    <row r="325" spans="1:16" ht="12.75" customHeight="1" x14ac:dyDescent="0.3">
      <c r="A325" s="2">
        <v>327</v>
      </c>
      <c r="B325" s="2" t="s">
        <v>180</v>
      </c>
      <c r="C325" s="2" t="s">
        <v>7</v>
      </c>
      <c r="D325" s="2" t="s">
        <v>31</v>
      </c>
      <c r="E325" s="2" t="s">
        <v>9</v>
      </c>
      <c r="F325" s="6">
        <v>0</v>
      </c>
      <c r="G325" s="9">
        <v>26</v>
      </c>
      <c r="H325" s="3" t="str">
        <f t="shared" si="15"/>
        <v/>
      </c>
      <c r="I325" s="3" t="str">
        <f t="shared" si="16"/>
        <v>ITA-zan VETRI-26,00 €</v>
      </c>
      <c r="J325" s="3" t="str">
        <f t="shared" si="17"/>
        <v>767</v>
      </c>
      <c r="K325" s="3"/>
      <c r="L325" s="4"/>
      <c r="M325" s="4"/>
      <c r="N325" s="4"/>
      <c r="O325" s="4"/>
      <c r="P325" s="4"/>
    </row>
    <row r="326" spans="1:16" ht="12.75" customHeight="1" x14ac:dyDescent="0.3">
      <c r="A326" s="2">
        <v>328</v>
      </c>
      <c r="B326" s="2" t="s">
        <v>180</v>
      </c>
      <c r="C326" s="2" t="s">
        <v>7</v>
      </c>
      <c r="D326" s="2" t="s">
        <v>31</v>
      </c>
      <c r="E326" t="s">
        <v>1385</v>
      </c>
      <c r="F326" s="6">
        <v>20</v>
      </c>
      <c r="G326" s="9">
        <v>35</v>
      </c>
      <c r="H326" s="3">
        <f t="shared" si="15"/>
        <v>700</v>
      </c>
      <c r="I326" s="3" t="str">
        <f t="shared" si="16"/>
        <v>ITA-zan VETRI-35,00 €</v>
      </c>
      <c r="J326" s="3" t="str">
        <f t="shared" si="17"/>
        <v>767</v>
      </c>
      <c r="K326" s="3"/>
      <c r="L326" s="4"/>
      <c r="M326" s="4"/>
      <c r="N326" s="4"/>
      <c r="O326" s="4"/>
      <c r="P326" s="4"/>
    </row>
    <row r="327" spans="1:16" ht="12.75" customHeight="1" x14ac:dyDescent="0.3">
      <c r="A327" s="2">
        <v>329</v>
      </c>
      <c r="B327" s="2" t="s">
        <v>180</v>
      </c>
      <c r="C327" s="2" t="s">
        <v>7</v>
      </c>
      <c r="D327" s="2" t="s">
        <v>31</v>
      </c>
      <c r="E327" t="s">
        <v>1385</v>
      </c>
      <c r="F327" s="6">
        <v>10</v>
      </c>
      <c r="G327" s="9">
        <v>16</v>
      </c>
      <c r="H327" s="3">
        <f t="shared" si="15"/>
        <v>160</v>
      </c>
      <c r="I327" s="3" t="str">
        <f t="shared" si="16"/>
        <v>ITA-zan VETRI-16,00 €</v>
      </c>
      <c r="J327" s="3" t="str">
        <f t="shared" si="17"/>
        <v>767</v>
      </c>
      <c r="K327" s="3"/>
      <c r="L327" s="4"/>
      <c r="M327" s="4"/>
      <c r="N327" s="4"/>
      <c r="O327" s="4"/>
      <c r="P327" s="4"/>
    </row>
    <row r="328" spans="1:16" ht="12.75" customHeight="1" x14ac:dyDescent="0.3">
      <c r="A328" s="2">
        <v>330</v>
      </c>
      <c r="B328" s="2" t="s">
        <v>181</v>
      </c>
      <c r="C328" s="2" t="s">
        <v>7</v>
      </c>
      <c r="D328" s="2" t="s">
        <v>42</v>
      </c>
      <c r="E328" t="s">
        <v>1385</v>
      </c>
      <c r="F328" s="6">
        <v>10</v>
      </c>
      <c r="G328" s="9">
        <v>31</v>
      </c>
      <c r="H328" s="3">
        <f t="shared" si="15"/>
        <v>310</v>
      </c>
      <c r="I328" s="3" t="str">
        <f t="shared" si="16"/>
        <v>ITA-zan pin SPA-31,00 €</v>
      </c>
      <c r="J328" s="3" t="str">
        <f t="shared" si="17"/>
        <v>771</v>
      </c>
      <c r="K328" s="3"/>
      <c r="L328" s="4"/>
      <c r="M328" s="4"/>
      <c r="N328" s="4"/>
      <c r="O328" s="4"/>
      <c r="P328" s="4"/>
    </row>
    <row r="329" spans="1:16" ht="12.75" customHeight="1" x14ac:dyDescent="0.3">
      <c r="A329" s="2">
        <v>331</v>
      </c>
      <c r="B329" s="2" t="s">
        <v>181</v>
      </c>
      <c r="C329" s="2" t="s">
        <v>7</v>
      </c>
      <c r="D329" s="2" t="s">
        <v>42</v>
      </c>
      <c r="E329" s="2" t="s">
        <v>9</v>
      </c>
      <c r="F329" s="6">
        <v>0</v>
      </c>
      <c r="G329" s="9">
        <v>21</v>
      </c>
      <c r="H329" s="3" t="str">
        <f t="shared" si="15"/>
        <v/>
      </c>
      <c r="I329" s="3" t="str">
        <f t="shared" si="16"/>
        <v>ITA-zan pin SPA-21,00 €</v>
      </c>
      <c r="J329" s="3" t="str">
        <f t="shared" si="17"/>
        <v>771</v>
      </c>
      <c r="K329" s="3"/>
      <c r="L329" s="4"/>
      <c r="M329" s="4"/>
      <c r="N329" s="4"/>
      <c r="O329" s="4"/>
      <c r="P329" s="4"/>
    </row>
    <row r="330" spans="1:16" ht="12.75" customHeight="1" x14ac:dyDescent="0.3">
      <c r="A330" s="2">
        <v>332</v>
      </c>
      <c r="B330" s="2" t="s">
        <v>181</v>
      </c>
      <c r="C330" s="2" t="s">
        <v>7</v>
      </c>
      <c r="D330" s="2" t="s">
        <v>42</v>
      </c>
      <c r="E330" t="s">
        <v>1385</v>
      </c>
      <c r="F330" s="6">
        <v>20</v>
      </c>
      <c r="G330" s="9">
        <v>34</v>
      </c>
      <c r="H330" s="3">
        <f t="shared" si="15"/>
        <v>680</v>
      </c>
      <c r="I330" s="3" t="str">
        <f t="shared" si="16"/>
        <v>ITA-zan pin SPA-34,00 €</v>
      </c>
      <c r="J330" s="3" t="str">
        <f t="shared" si="17"/>
        <v>771</v>
      </c>
      <c r="K330" s="3"/>
      <c r="L330" s="4"/>
      <c r="M330" s="4"/>
      <c r="N330" s="4"/>
      <c r="O330" s="4"/>
      <c r="P330" s="4"/>
    </row>
    <row r="331" spans="1:16" ht="12.75" customHeight="1" x14ac:dyDescent="0.3">
      <c r="A331" s="2">
        <v>333</v>
      </c>
      <c r="B331" s="2" t="s">
        <v>182</v>
      </c>
      <c r="C331" s="2" t="s">
        <v>7</v>
      </c>
      <c r="D331" s="2" t="s">
        <v>49</v>
      </c>
      <c r="E331" s="2" t="s">
        <v>9</v>
      </c>
      <c r="F331" s="6">
        <v>0</v>
      </c>
      <c r="G331" s="9">
        <v>29</v>
      </c>
      <c r="H331" s="3" t="str">
        <f t="shared" si="15"/>
        <v/>
      </c>
      <c r="I331" s="3" t="str">
        <f t="shared" si="16"/>
        <v>ITA-zan S.R.L.-29,00 €</v>
      </c>
      <c r="J331" s="3" t="str">
        <f t="shared" si="17"/>
        <v>302</v>
      </c>
      <c r="K331" s="3"/>
      <c r="L331" s="4"/>
      <c r="M331" s="4"/>
      <c r="N331" s="4"/>
      <c r="O331" s="4"/>
      <c r="P331" s="4"/>
    </row>
    <row r="332" spans="1:16" ht="12.75" customHeight="1" x14ac:dyDescent="0.3">
      <c r="A332" s="2">
        <v>334</v>
      </c>
      <c r="B332" s="2" t="s">
        <v>183</v>
      </c>
      <c r="C332" s="2" t="s">
        <v>7</v>
      </c>
      <c r="D332" s="2" t="s">
        <v>42</v>
      </c>
      <c r="E332" t="s">
        <v>1385</v>
      </c>
      <c r="F332" s="6">
        <v>20</v>
      </c>
      <c r="G332" s="9">
        <v>27</v>
      </c>
      <c r="H332" s="3">
        <f t="shared" si="15"/>
        <v>540</v>
      </c>
      <c r="I332" s="3" t="str">
        <f t="shared" si="16"/>
        <v>ITA-zan pin SPA-27,00 €</v>
      </c>
      <c r="J332" s="3" t="str">
        <f t="shared" si="17"/>
        <v>359</v>
      </c>
      <c r="K332" s="3"/>
      <c r="L332" s="4"/>
      <c r="M332" s="4"/>
      <c r="N332" s="4"/>
      <c r="O332" s="4"/>
      <c r="P332" s="4"/>
    </row>
    <row r="333" spans="1:16" ht="12.75" customHeight="1" x14ac:dyDescent="0.3">
      <c r="A333" s="2">
        <v>335</v>
      </c>
      <c r="B333" s="2" t="s">
        <v>183</v>
      </c>
      <c r="C333" s="2" t="s">
        <v>7</v>
      </c>
      <c r="D333" s="2" t="s">
        <v>42</v>
      </c>
      <c r="E333" t="s">
        <v>1385</v>
      </c>
      <c r="F333" s="6">
        <v>10</v>
      </c>
      <c r="G333" s="9">
        <v>10</v>
      </c>
      <c r="H333" s="3">
        <f t="shared" si="15"/>
        <v>100</v>
      </c>
      <c r="I333" s="3" t="str">
        <f t="shared" si="16"/>
        <v>ITA-zan pin SPA-10,00 €</v>
      </c>
      <c r="J333" s="3" t="str">
        <f t="shared" si="17"/>
        <v>359</v>
      </c>
      <c r="K333" s="3"/>
      <c r="L333" s="4"/>
      <c r="M333" s="4"/>
      <c r="N333" s="4"/>
      <c r="O333" s="4"/>
      <c r="P333" s="4"/>
    </row>
    <row r="334" spans="1:16" ht="12.75" customHeight="1" x14ac:dyDescent="0.3">
      <c r="A334" s="2">
        <v>336</v>
      </c>
      <c r="B334" s="2" t="s">
        <v>183</v>
      </c>
      <c r="C334" s="2" t="s">
        <v>7</v>
      </c>
      <c r="D334" s="2" t="s">
        <v>42</v>
      </c>
      <c r="E334" s="2" t="s">
        <v>9</v>
      </c>
      <c r="F334" s="6">
        <v>0</v>
      </c>
      <c r="G334" s="9">
        <v>12</v>
      </c>
      <c r="H334" s="3" t="str">
        <f t="shared" si="15"/>
        <v/>
      </c>
      <c r="I334" s="3" t="str">
        <f t="shared" si="16"/>
        <v>ITA-zan pin SPA-12,00 €</v>
      </c>
      <c r="J334" s="3" t="str">
        <f t="shared" si="17"/>
        <v>359</v>
      </c>
      <c r="K334" s="3"/>
      <c r="L334" s="4"/>
      <c r="M334" s="4"/>
      <c r="N334" s="4"/>
      <c r="O334" s="4"/>
      <c r="P334" s="4"/>
    </row>
    <row r="335" spans="1:16" ht="12.75" customHeight="1" x14ac:dyDescent="0.3">
      <c r="A335" s="2">
        <v>337</v>
      </c>
      <c r="B335" s="2" t="s">
        <v>184</v>
      </c>
      <c r="C335" s="2" t="s">
        <v>7</v>
      </c>
      <c r="D335" s="2" t="s">
        <v>8</v>
      </c>
      <c r="E335" t="s">
        <v>1385</v>
      </c>
      <c r="F335" s="6">
        <v>20</v>
      </c>
      <c r="G335" s="9">
        <v>11</v>
      </c>
      <c r="H335" s="3">
        <f t="shared" si="15"/>
        <v>220</v>
      </c>
      <c r="I335" s="3" t="str">
        <f t="shared" si="16"/>
        <v>ITA-SG-11,00 €</v>
      </c>
      <c r="J335" s="3" t="str">
        <f t="shared" si="17"/>
        <v>273</v>
      </c>
      <c r="K335" s="3"/>
      <c r="L335" s="4"/>
      <c r="M335" s="4"/>
      <c r="N335" s="4"/>
      <c r="O335" s="4"/>
      <c r="P335" s="4"/>
    </row>
    <row r="336" spans="1:16" ht="12.75" customHeight="1" x14ac:dyDescent="0.3">
      <c r="A336" s="2">
        <v>338</v>
      </c>
      <c r="B336" s="2" t="s">
        <v>184</v>
      </c>
      <c r="C336" s="2" t="s">
        <v>7</v>
      </c>
      <c r="D336" s="2" t="s">
        <v>8</v>
      </c>
      <c r="E336" s="2" t="s">
        <v>9</v>
      </c>
      <c r="F336" s="6">
        <v>0</v>
      </c>
      <c r="G336" s="9">
        <v>23</v>
      </c>
      <c r="H336" s="3" t="str">
        <f t="shared" si="15"/>
        <v/>
      </c>
      <c r="I336" s="3" t="str">
        <f t="shared" si="16"/>
        <v>ITA-SG-23,00 €</v>
      </c>
      <c r="J336" s="3" t="str">
        <f t="shared" si="17"/>
        <v>273</v>
      </c>
      <c r="K336" s="3"/>
      <c r="L336" s="4"/>
      <c r="M336" s="4"/>
      <c r="N336" s="4"/>
      <c r="O336" s="4"/>
      <c r="P336" s="4"/>
    </row>
    <row r="337" spans="1:16" ht="12.75" customHeight="1" x14ac:dyDescent="0.3">
      <c r="A337" s="2">
        <v>339</v>
      </c>
      <c r="B337" s="2" t="s">
        <v>184</v>
      </c>
      <c r="C337" s="2" t="s">
        <v>7</v>
      </c>
      <c r="D337" s="2" t="s">
        <v>8</v>
      </c>
      <c r="E337" t="s">
        <v>1385</v>
      </c>
      <c r="F337" s="6">
        <v>10</v>
      </c>
      <c r="G337" s="9">
        <v>13</v>
      </c>
      <c r="H337" s="3">
        <f t="shared" si="15"/>
        <v>130</v>
      </c>
      <c r="I337" s="3" t="str">
        <f t="shared" si="16"/>
        <v>ITA-SG-13,00 €</v>
      </c>
      <c r="J337" s="3" t="str">
        <f t="shared" si="17"/>
        <v>273</v>
      </c>
      <c r="K337" s="3"/>
      <c r="L337" s="4"/>
      <c r="M337" s="4"/>
      <c r="N337" s="4"/>
      <c r="O337" s="4"/>
      <c r="P337" s="4"/>
    </row>
    <row r="338" spans="1:16" ht="12.75" customHeight="1" x14ac:dyDescent="0.3">
      <c r="A338" s="2">
        <v>340</v>
      </c>
      <c r="B338" s="2" t="s">
        <v>184</v>
      </c>
      <c r="C338" s="2" t="s">
        <v>7</v>
      </c>
      <c r="D338" s="2" t="s">
        <v>8</v>
      </c>
      <c r="E338" t="s">
        <v>1385</v>
      </c>
      <c r="F338" s="6">
        <v>20</v>
      </c>
      <c r="G338" s="9">
        <v>20</v>
      </c>
      <c r="H338" s="3">
        <f t="shared" si="15"/>
        <v>400</v>
      </c>
      <c r="I338" s="3" t="str">
        <f t="shared" si="16"/>
        <v>ITA-SG-20,00 €</v>
      </c>
      <c r="J338" s="3" t="str">
        <f t="shared" si="17"/>
        <v>273</v>
      </c>
      <c r="K338" s="3"/>
      <c r="L338" s="4"/>
      <c r="M338" s="4"/>
      <c r="N338" s="4"/>
      <c r="O338" s="4"/>
      <c r="P338" s="4"/>
    </row>
    <row r="339" spans="1:16" ht="12.75" customHeight="1" x14ac:dyDescent="0.3">
      <c r="A339" s="2">
        <v>341</v>
      </c>
      <c r="B339" s="2" t="s">
        <v>185</v>
      </c>
      <c r="C339" s="2" t="s">
        <v>7</v>
      </c>
      <c r="D339" s="2" t="s">
        <v>49</v>
      </c>
      <c r="E339" s="2" t="s">
        <v>9</v>
      </c>
      <c r="F339" s="6">
        <v>0</v>
      </c>
      <c r="G339" s="9">
        <v>25</v>
      </c>
      <c r="H339" s="3" t="str">
        <f t="shared" si="15"/>
        <v/>
      </c>
      <c r="I339" s="3" t="str">
        <f t="shared" si="16"/>
        <v>ITA-zan S.R.L.-25,00 €</v>
      </c>
      <c r="J339" s="3" t="str">
        <f t="shared" si="17"/>
        <v>497</v>
      </c>
      <c r="K339" s="3"/>
      <c r="L339" s="4"/>
      <c r="M339" s="4"/>
      <c r="N339" s="4"/>
      <c r="O339" s="4"/>
      <c r="P339" s="4"/>
    </row>
    <row r="340" spans="1:16" ht="12.75" customHeight="1" x14ac:dyDescent="0.3">
      <c r="A340" s="2">
        <v>342</v>
      </c>
      <c r="B340" s="2" t="s">
        <v>186</v>
      </c>
      <c r="C340" s="2" t="s">
        <v>7</v>
      </c>
      <c r="D340" s="2" t="s">
        <v>31</v>
      </c>
      <c r="E340" s="2" t="s">
        <v>9</v>
      </c>
      <c r="F340" s="6">
        <v>0</v>
      </c>
      <c r="G340" s="9">
        <v>32</v>
      </c>
      <c r="H340" s="3" t="str">
        <f t="shared" si="15"/>
        <v/>
      </c>
      <c r="I340" s="3" t="str">
        <f t="shared" si="16"/>
        <v>ITA-zan VETRI-32,00 €</v>
      </c>
      <c r="J340" s="3" t="str">
        <f t="shared" si="17"/>
        <v>227</v>
      </c>
      <c r="K340" s="3"/>
      <c r="L340" s="4"/>
      <c r="M340" s="4"/>
      <c r="N340" s="4"/>
      <c r="O340" s="4"/>
      <c r="P340" s="4"/>
    </row>
    <row r="341" spans="1:16" ht="12.75" customHeight="1" x14ac:dyDescent="0.3">
      <c r="A341" s="2">
        <v>343</v>
      </c>
      <c r="B341" s="2" t="s">
        <v>187</v>
      </c>
      <c r="C341" s="2" t="s">
        <v>7</v>
      </c>
      <c r="D341" s="2" t="s">
        <v>188</v>
      </c>
      <c r="E341" s="2" t="s">
        <v>9</v>
      </c>
      <c r="F341" s="6">
        <v>0</v>
      </c>
      <c r="G341" s="9">
        <v>38</v>
      </c>
      <c r="H341" s="3" t="str">
        <f t="shared" si="15"/>
        <v/>
      </c>
      <c r="I341" s="3" t="str">
        <f t="shared" si="16"/>
        <v>ITA-ECOpin S.R.L.-38,00 €</v>
      </c>
      <c r="J341" s="3" t="str">
        <f t="shared" si="17"/>
        <v>001</v>
      </c>
      <c r="K341" s="3"/>
      <c r="L341" s="4"/>
      <c r="M341" s="4"/>
      <c r="N341" s="4"/>
      <c r="O341" s="4"/>
      <c r="P341" s="4"/>
    </row>
    <row r="342" spans="1:16" ht="12.75" customHeight="1" x14ac:dyDescent="0.3">
      <c r="A342" s="2">
        <v>344</v>
      </c>
      <c r="B342" s="2" t="s">
        <v>187</v>
      </c>
      <c r="C342" s="2" t="s">
        <v>7</v>
      </c>
      <c r="D342" s="2" t="s">
        <v>188</v>
      </c>
      <c r="E342" t="s">
        <v>1385</v>
      </c>
      <c r="F342" s="6">
        <v>20</v>
      </c>
      <c r="G342" s="9">
        <v>10</v>
      </c>
      <c r="H342" s="3">
        <f t="shared" si="15"/>
        <v>200</v>
      </c>
      <c r="I342" s="3" t="str">
        <f t="shared" si="16"/>
        <v>ITA-ECOpin S.R.L.-10,00 €</v>
      </c>
      <c r="J342" s="3" t="str">
        <f t="shared" si="17"/>
        <v>001</v>
      </c>
      <c r="K342" s="3"/>
      <c r="L342" s="4"/>
      <c r="M342" s="4"/>
      <c r="N342" s="4"/>
      <c r="O342" s="4"/>
      <c r="P342" s="4"/>
    </row>
    <row r="343" spans="1:16" ht="12.75" customHeight="1" x14ac:dyDescent="0.3">
      <c r="A343" s="2">
        <v>345</v>
      </c>
      <c r="B343" s="2" t="s">
        <v>187</v>
      </c>
      <c r="C343" s="2" t="s">
        <v>7</v>
      </c>
      <c r="D343" s="2" t="s">
        <v>188</v>
      </c>
      <c r="E343" t="s">
        <v>1385</v>
      </c>
      <c r="F343" s="6">
        <v>20</v>
      </c>
      <c r="G343" s="9">
        <v>39</v>
      </c>
      <c r="H343" s="3">
        <f t="shared" si="15"/>
        <v>780</v>
      </c>
      <c r="I343" s="3" t="str">
        <f t="shared" si="16"/>
        <v>ITA-ECOpin S.R.L.-39,00 €</v>
      </c>
      <c r="J343" s="3" t="str">
        <f t="shared" si="17"/>
        <v>001</v>
      </c>
      <c r="K343" s="3"/>
      <c r="L343" s="4"/>
      <c r="M343" s="4"/>
      <c r="N343" s="4"/>
      <c r="O343" s="4"/>
      <c r="P343" s="4"/>
    </row>
    <row r="344" spans="1:16" ht="12.75" customHeight="1" x14ac:dyDescent="0.3">
      <c r="A344" s="2">
        <v>346</v>
      </c>
      <c r="B344" s="2" t="s">
        <v>187</v>
      </c>
      <c r="C344" s="2" t="s">
        <v>7</v>
      </c>
      <c r="D344" s="2" t="s">
        <v>188</v>
      </c>
      <c r="E344" t="s">
        <v>1385</v>
      </c>
      <c r="F344" s="6">
        <v>10</v>
      </c>
      <c r="G344" s="9">
        <v>22</v>
      </c>
      <c r="H344" s="3">
        <f t="shared" si="15"/>
        <v>220</v>
      </c>
      <c r="I344" s="3" t="str">
        <f t="shared" si="16"/>
        <v>ITA-ECOpin S.R.L.-22,00 €</v>
      </c>
      <c r="J344" s="3" t="str">
        <f t="shared" si="17"/>
        <v>001</v>
      </c>
      <c r="K344" s="3"/>
      <c r="L344" s="4"/>
      <c r="M344" s="4"/>
      <c r="N344" s="4"/>
      <c r="O344" s="4"/>
      <c r="P344" s="4"/>
    </row>
    <row r="345" spans="1:16" ht="12.75" customHeight="1" x14ac:dyDescent="0.3">
      <c r="A345" s="2">
        <v>347</v>
      </c>
      <c r="B345" s="2" t="s">
        <v>189</v>
      </c>
      <c r="C345" s="2" t="s">
        <v>7</v>
      </c>
      <c r="D345" s="2" t="s">
        <v>31</v>
      </c>
      <c r="E345" s="2" t="s">
        <v>9</v>
      </c>
      <c r="F345" s="6">
        <v>0</v>
      </c>
      <c r="G345" s="9">
        <v>27</v>
      </c>
      <c r="H345" s="3" t="str">
        <f t="shared" si="15"/>
        <v/>
      </c>
      <c r="I345" s="3" t="str">
        <f t="shared" si="16"/>
        <v>ITA-zan VETRI-27,00 €</v>
      </c>
      <c r="J345" s="3" t="str">
        <f t="shared" si="17"/>
        <v>486</v>
      </c>
      <c r="K345" s="3"/>
      <c r="L345" s="4"/>
      <c r="M345" s="4"/>
      <c r="N345" s="4"/>
      <c r="O345" s="4"/>
      <c r="P345" s="4"/>
    </row>
    <row r="346" spans="1:16" ht="12.75" customHeight="1" x14ac:dyDescent="0.3">
      <c r="A346" s="2">
        <v>348</v>
      </c>
      <c r="B346" s="2" t="s">
        <v>189</v>
      </c>
      <c r="C346" s="2" t="s">
        <v>7</v>
      </c>
      <c r="D346" s="2" t="s">
        <v>31</v>
      </c>
      <c r="E346" t="s">
        <v>1385</v>
      </c>
      <c r="F346" s="6">
        <v>20</v>
      </c>
      <c r="G346" s="9">
        <v>25</v>
      </c>
      <c r="H346" s="3">
        <f t="shared" si="15"/>
        <v>500</v>
      </c>
      <c r="I346" s="3" t="str">
        <f t="shared" si="16"/>
        <v>ITA-zan VETRI-25,00 €</v>
      </c>
      <c r="J346" s="3" t="str">
        <f t="shared" si="17"/>
        <v>486</v>
      </c>
      <c r="K346" s="3"/>
      <c r="L346" s="4"/>
      <c r="M346" s="4"/>
      <c r="N346" s="4"/>
      <c r="O346" s="4"/>
      <c r="P346" s="4"/>
    </row>
    <row r="347" spans="1:16" ht="12.75" customHeight="1" x14ac:dyDescent="0.3">
      <c r="A347" s="2">
        <v>349</v>
      </c>
      <c r="B347" s="2" t="s">
        <v>190</v>
      </c>
      <c r="C347" s="2" t="s">
        <v>7</v>
      </c>
      <c r="D347" s="2" t="s">
        <v>89</v>
      </c>
      <c r="E347" t="s">
        <v>1385</v>
      </c>
      <c r="F347" s="6">
        <v>10</v>
      </c>
      <c r="G347" s="9">
        <v>31</v>
      </c>
      <c r="H347" s="3">
        <f t="shared" si="15"/>
        <v>310</v>
      </c>
      <c r="I347" s="3" t="str">
        <f t="shared" si="16"/>
        <v>ITA-SG palla S.R.L.-31,00 €</v>
      </c>
      <c r="J347" s="3" t="str">
        <f t="shared" si="17"/>
        <v>603</v>
      </c>
      <c r="K347" s="3"/>
      <c r="L347" s="4"/>
      <c r="M347" s="4"/>
      <c r="N347" s="4"/>
      <c r="O347" s="4"/>
      <c r="P347" s="4"/>
    </row>
    <row r="348" spans="1:16" ht="12.75" customHeight="1" x14ac:dyDescent="0.3">
      <c r="A348" s="2">
        <v>350</v>
      </c>
      <c r="B348" s="2" t="s">
        <v>190</v>
      </c>
      <c r="C348" s="2" t="s">
        <v>7</v>
      </c>
      <c r="D348" s="2" t="s">
        <v>89</v>
      </c>
      <c r="E348" t="s">
        <v>1385</v>
      </c>
      <c r="F348" s="6">
        <v>20</v>
      </c>
      <c r="G348" s="9">
        <v>22</v>
      </c>
      <c r="H348" s="3">
        <f t="shared" si="15"/>
        <v>440</v>
      </c>
      <c r="I348" s="3" t="str">
        <f t="shared" si="16"/>
        <v>ITA-SG palla S.R.L.-22,00 €</v>
      </c>
      <c r="J348" s="3" t="str">
        <f t="shared" si="17"/>
        <v>603</v>
      </c>
      <c r="K348" s="3"/>
      <c r="L348" s="4"/>
      <c r="M348" s="4"/>
      <c r="N348" s="4"/>
      <c r="O348" s="4"/>
      <c r="P348" s="4"/>
    </row>
    <row r="349" spans="1:16" ht="12.75" customHeight="1" x14ac:dyDescent="0.3">
      <c r="A349" s="2">
        <v>351</v>
      </c>
      <c r="B349" s="2" t="s">
        <v>190</v>
      </c>
      <c r="C349" s="2" t="s">
        <v>7</v>
      </c>
      <c r="D349" s="2" t="s">
        <v>89</v>
      </c>
      <c r="E349" s="2" t="s">
        <v>9</v>
      </c>
      <c r="F349" s="6">
        <v>0</v>
      </c>
      <c r="G349" s="9">
        <v>12</v>
      </c>
      <c r="H349" s="3" t="str">
        <f t="shared" si="15"/>
        <v/>
      </c>
      <c r="I349" s="3" t="str">
        <f t="shared" si="16"/>
        <v>ITA-SG palla S.R.L.-12,00 €</v>
      </c>
      <c r="J349" s="3" t="str">
        <f t="shared" si="17"/>
        <v>603</v>
      </c>
      <c r="K349" s="3"/>
      <c r="L349" s="4"/>
      <c r="M349" s="4"/>
      <c r="N349" s="4"/>
      <c r="O349" s="4"/>
      <c r="P349" s="4"/>
    </row>
    <row r="350" spans="1:16" ht="12.75" customHeight="1" x14ac:dyDescent="0.3">
      <c r="A350" s="2">
        <v>352</v>
      </c>
      <c r="B350" s="2" t="s">
        <v>191</v>
      </c>
      <c r="C350" s="2" t="s">
        <v>7</v>
      </c>
      <c r="D350" s="2" t="s">
        <v>31</v>
      </c>
      <c r="E350" s="2" t="s">
        <v>9</v>
      </c>
      <c r="F350" s="6">
        <v>0</v>
      </c>
      <c r="G350" s="9">
        <v>40</v>
      </c>
      <c r="H350" s="3" t="str">
        <f t="shared" si="15"/>
        <v/>
      </c>
      <c r="I350" s="3" t="str">
        <f t="shared" si="16"/>
        <v>ITA-zan VETRI-40,00 €</v>
      </c>
      <c r="J350" s="3" t="str">
        <f t="shared" si="17"/>
        <v>518</v>
      </c>
      <c r="K350" s="3"/>
      <c r="L350" s="4"/>
      <c r="M350" s="4"/>
      <c r="N350" s="4"/>
      <c r="O350" s="4"/>
      <c r="P350" s="4"/>
    </row>
    <row r="351" spans="1:16" ht="12.75" customHeight="1" x14ac:dyDescent="0.3">
      <c r="A351" s="2">
        <v>353</v>
      </c>
      <c r="B351" s="2" t="s">
        <v>191</v>
      </c>
      <c r="C351" s="2" t="s">
        <v>7</v>
      </c>
      <c r="D351" s="2" t="s">
        <v>31</v>
      </c>
      <c r="E351" t="s">
        <v>1385</v>
      </c>
      <c r="F351" s="6">
        <v>10</v>
      </c>
      <c r="G351" s="9">
        <v>26</v>
      </c>
      <c r="H351" s="3">
        <f t="shared" si="15"/>
        <v>260</v>
      </c>
      <c r="I351" s="3" t="str">
        <f t="shared" si="16"/>
        <v>ITA-zan VETRI-26,00 €</v>
      </c>
      <c r="J351" s="3" t="str">
        <f t="shared" si="17"/>
        <v>518</v>
      </c>
      <c r="K351" s="3"/>
      <c r="L351" s="4"/>
      <c r="M351" s="4"/>
      <c r="N351" s="4"/>
      <c r="O351" s="4"/>
      <c r="P351" s="4"/>
    </row>
    <row r="352" spans="1:16" ht="12.75" customHeight="1" x14ac:dyDescent="0.3">
      <c r="A352" s="2">
        <v>354</v>
      </c>
      <c r="B352" s="2" t="s">
        <v>192</v>
      </c>
      <c r="C352" s="2" t="s">
        <v>7</v>
      </c>
      <c r="D352" s="2" t="s">
        <v>49</v>
      </c>
      <c r="E352" t="s">
        <v>1385</v>
      </c>
      <c r="F352" s="6">
        <v>10</v>
      </c>
      <c r="G352" s="9">
        <v>25</v>
      </c>
      <c r="H352" s="3">
        <f t="shared" si="15"/>
        <v>250</v>
      </c>
      <c r="I352" s="3" t="str">
        <f t="shared" si="16"/>
        <v>ITA-zan S.R.L.-25,00 €</v>
      </c>
      <c r="J352" s="3" t="str">
        <f t="shared" si="17"/>
        <v>659</v>
      </c>
      <c r="K352" s="3"/>
      <c r="L352" s="4"/>
      <c r="M352" s="4"/>
      <c r="N352" s="4"/>
      <c r="O352" s="4"/>
      <c r="P352" s="4"/>
    </row>
    <row r="353" spans="1:16" ht="12.75" customHeight="1" x14ac:dyDescent="0.3">
      <c r="A353" s="2">
        <v>355</v>
      </c>
      <c r="B353" s="2" t="s">
        <v>192</v>
      </c>
      <c r="C353" s="2" t="s">
        <v>7</v>
      </c>
      <c r="D353" s="2" t="s">
        <v>49</v>
      </c>
      <c r="E353" t="s">
        <v>1385</v>
      </c>
      <c r="F353" s="6">
        <v>20</v>
      </c>
      <c r="G353" s="9">
        <v>37</v>
      </c>
      <c r="H353" s="3">
        <f t="shared" si="15"/>
        <v>740</v>
      </c>
      <c r="I353" s="3" t="str">
        <f t="shared" si="16"/>
        <v>ITA-zan S.R.L.-37,00 €</v>
      </c>
      <c r="J353" s="3" t="str">
        <f t="shared" si="17"/>
        <v>659</v>
      </c>
      <c r="K353" s="3"/>
      <c r="L353" s="4"/>
      <c r="M353" s="4"/>
      <c r="N353" s="4"/>
      <c r="O353" s="4"/>
      <c r="P353" s="4"/>
    </row>
    <row r="354" spans="1:16" ht="12.75" customHeight="1" x14ac:dyDescent="0.3">
      <c r="A354" s="2">
        <v>356</v>
      </c>
      <c r="B354" s="2" t="s">
        <v>193</v>
      </c>
      <c r="C354" s="2" t="s">
        <v>78</v>
      </c>
      <c r="D354" s="2" t="s">
        <v>194</v>
      </c>
      <c r="E354" t="s">
        <v>1385</v>
      </c>
      <c r="F354" s="6">
        <v>10</v>
      </c>
      <c r="G354" s="9">
        <v>39</v>
      </c>
      <c r="H354" s="3">
        <f t="shared" si="15"/>
        <v>390</v>
      </c>
      <c r="I354" s="3" t="str">
        <f t="shared" si="16"/>
        <v>GRC-zan palla SA-39,00 €</v>
      </c>
      <c r="J354" s="3" t="str">
        <f t="shared" si="17"/>
        <v>538</v>
      </c>
      <c r="K354" s="3"/>
      <c r="L354" s="4"/>
      <c r="M354" s="4"/>
      <c r="N354" s="4"/>
      <c r="O354" s="4"/>
      <c r="P354" s="4"/>
    </row>
    <row r="355" spans="1:16" ht="12.75" customHeight="1" x14ac:dyDescent="0.3">
      <c r="A355" s="2">
        <v>357</v>
      </c>
      <c r="B355" s="2" t="s">
        <v>193</v>
      </c>
      <c r="C355" s="2" t="s">
        <v>78</v>
      </c>
      <c r="D355" s="2" t="s">
        <v>194</v>
      </c>
      <c r="E355" s="2" t="s">
        <v>9</v>
      </c>
      <c r="F355" s="6">
        <v>0</v>
      </c>
      <c r="G355" s="9">
        <v>10</v>
      </c>
      <c r="H355" s="3" t="str">
        <f t="shared" si="15"/>
        <v/>
      </c>
      <c r="I355" s="3" t="str">
        <f t="shared" si="16"/>
        <v>GRC-zan palla SA-10,00 €</v>
      </c>
      <c r="J355" s="3" t="str">
        <f t="shared" si="17"/>
        <v>538</v>
      </c>
      <c r="K355" s="3"/>
      <c r="L355" s="4"/>
      <c r="M355" s="4"/>
      <c r="N355" s="4"/>
      <c r="O355" s="4"/>
      <c r="P355" s="4"/>
    </row>
    <row r="356" spans="1:16" ht="12.75" customHeight="1" x14ac:dyDescent="0.3">
      <c r="A356" s="2">
        <v>358</v>
      </c>
      <c r="B356" s="2" t="s">
        <v>193</v>
      </c>
      <c r="C356" s="2" t="s">
        <v>78</v>
      </c>
      <c r="D356" s="2" t="s">
        <v>194</v>
      </c>
      <c r="E356" t="s">
        <v>1385</v>
      </c>
      <c r="F356" s="6">
        <v>20</v>
      </c>
      <c r="G356" s="9">
        <v>14</v>
      </c>
      <c r="H356" s="3">
        <f t="shared" si="15"/>
        <v>280</v>
      </c>
      <c r="I356" s="3" t="str">
        <f t="shared" si="16"/>
        <v>GRC-zan palla SA-14,00 €</v>
      </c>
      <c r="J356" s="3" t="str">
        <f t="shared" si="17"/>
        <v>538</v>
      </c>
      <c r="K356" s="3"/>
      <c r="L356" s="4"/>
      <c r="M356" s="4"/>
      <c r="N356" s="4"/>
      <c r="O356" s="4"/>
      <c r="P356" s="4"/>
    </row>
    <row r="357" spans="1:16" ht="12.75" customHeight="1" x14ac:dyDescent="0.3">
      <c r="A357" s="2">
        <v>359</v>
      </c>
      <c r="B357" s="2" t="s">
        <v>195</v>
      </c>
      <c r="C357" s="2" t="s">
        <v>7</v>
      </c>
      <c r="D357" s="2" t="s">
        <v>42</v>
      </c>
      <c r="E357" s="2" t="s">
        <v>9</v>
      </c>
      <c r="F357" s="6">
        <v>0</v>
      </c>
      <c r="G357" s="9">
        <v>11</v>
      </c>
      <c r="H357" s="3" t="str">
        <f t="shared" si="15"/>
        <v/>
      </c>
      <c r="I357" s="3" t="str">
        <f t="shared" si="16"/>
        <v>ITA-zan pin SPA-11,00 €</v>
      </c>
      <c r="J357" s="3" t="str">
        <f t="shared" si="17"/>
        <v>358</v>
      </c>
      <c r="K357" s="3"/>
    </row>
    <row r="358" spans="1:16" ht="12.75" customHeight="1" x14ac:dyDescent="0.3">
      <c r="A358" s="2">
        <v>360</v>
      </c>
      <c r="B358" s="2" t="s">
        <v>195</v>
      </c>
      <c r="C358" s="2" t="s">
        <v>7</v>
      </c>
      <c r="D358" s="2" t="s">
        <v>42</v>
      </c>
      <c r="E358" t="s">
        <v>1385</v>
      </c>
      <c r="F358" s="6">
        <v>20</v>
      </c>
      <c r="G358" s="9">
        <v>24</v>
      </c>
      <c r="H358" s="3">
        <f t="shared" si="15"/>
        <v>480</v>
      </c>
      <c r="I358" s="3" t="str">
        <f t="shared" si="16"/>
        <v>ITA-zan pin SPA-24,00 €</v>
      </c>
      <c r="J358" s="3" t="str">
        <f t="shared" si="17"/>
        <v>358</v>
      </c>
      <c r="K358" s="3"/>
    </row>
    <row r="359" spans="1:16" ht="12.75" customHeight="1" x14ac:dyDescent="0.3">
      <c r="A359" s="2">
        <v>361</v>
      </c>
      <c r="B359" s="2" t="s">
        <v>196</v>
      </c>
      <c r="C359" s="2" t="s">
        <v>7</v>
      </c>
      <c r="D359" s="2" t="s">
        <v>31</v>
      </c>
      <c r="E359" s="2" t="s">
        <v>9</v>
      </c>
      <c r="F359" s="6">
        <v>0</v>
      </c>
      <c r="G359" s="9">
        <v>21</v>
      </c>
      <c r="H359" s="3" t="str">
        <f t="shared" si="15"/>
        <v/>
      </c>
      <c r="I359" s="3" t="str">
        <f t="shared" si="16"/>
        <v>ITA-zan VETRI-21,00 €</v>
      </c>
      <c r="J359" s="3" t="str">
        <f t="shared" si="17"/>
        <v>963</v>
      </c>
      <c r="K359" s="3"/>
    </row>
    <row r="360" spans="1:16" ht="12.75" customHeight="1" x14ac:dyDescent="0.3">
      <c r="A360" s="2">
        <v>362</v>
      </c>
      <c r="B360" s="2" t="s">
        <v>196</v>
      </c>
      <c r="C360" s="2" t="s">
        <v>7</v>
      </c>
      <c r="D360" s="2" t="s">
        <v>31</v>
      </c>
      <c r="E360" t="s">
        <v>1385</v>
      </c>
      <c r="F360" s="6">
        <v>20</v>
      </c>
      <c r="G360" s="9">
        <v>38</v>
      </c>
      <c r="H360" s="3">
        <f t="shared" si="15"/>
        <v>760</v>
      </c>
      <c r="I360" s="3" t="str">
        <f t="shared" si="16"/>
        <v>ITA-zan VETRI-38,00 €</v>
      </c>
      <c r="J360" s="3" t="str">
        <f t="shared" si="17"/>
        <v>963</v>
      </c>
      <c r="K360" s="3"/>
    </row>
    <row r="361" spans="1:16" ht="12.75" customHeight="1" x14ac:dyDescent="0.3">
      <c r="A361" s="2">
        <v>363</v>
      </c>
      <c r="B361" s="2" t="s">
        <v>196</v>
      </c>
      <c r="C361" s="2" t="s">
        <v>7</v>
      </c>
      <c r="D361" s="2" t="s">
        <v>31</v>
      </c>
      <c r="E361" t="s">
        <v>1385</v>
      </c>
      <c r="F361" s="6">
        <v>10</v>
      </c>
      <c r="G361" s="9">
        <v>34</v>
      </c>
      <c r="H361" s="3">
        <f t="shared" si="15"/>
        <v>340</v>
      </c>
      <c r="I361" s="3" t="str">
        <f t="shared" si="16"/>
        <v>ITA-zan VETRI-34,00 €</v>
      </c>
      <c r="J361" s="3" t="str">
        <f t="shared" si="17"/>
        <v>963</v>
      </c>
      <c r="K361" s="3"/>
    </row>
    <row r="362" spans="1:16" ht="12.75" customHeight="1" x14ac:dyDescent="0.3">
      <c r="A362" s="2">
        <v>364</v>
      </c>
      <c r="B362" s="2" t="s">
        <v>197</v>
      </c>
      <c r="C362" s="2" t="s">
        <v>7</v>
      </c>
      <c r="D362" s="2" t="s">
        <v>31</v>
      </c>
      <c r="E362" s="2" t="s">
        <v>9</v>
      </c>
      <c r="F362" s="6">
        <v>0</v>
      </c>
      <c r="G362" s="9">
        <v>16</v>
      </c>
      <c r="H362" s="3" t="str">
        <f t="shared" si="15"/>
        <v/>
      </c>
      <c r="I362" s="3" t="str">
        <f t="shared" si="16"/>
        <v>ITA-zan VETRI-16,00 €</v>
      </c>
      <c r="J362" s="3" t="str">
        <f t="shared" si="17"/>
        <v>722</v>
      </c>
      <c r="K362" s="3"/>
    </row>
    <row r="363" spans="1:16" ht="12.75" customHeight="1" x14ac:dyDescent="0.3">
      <c r="A363" s="2">
        <v>365</v>
      </c>
      <c r="B363" s="2" t="s">
        <v>198</v>
      </c>
      <c r="C363" s="2" t="s">
        <v>7</v>
      </c>
      <c r="D363" s="2" t="s">
        <v>100</v>
      </c>
      <c r="E363" t="s">
        <v>1385</v>
      </c>
      <c r="F363" s="6">
        <v>20</v>
      </c>
      <c r="G363" s="9">
        <v>26</v>
      </c>
      <c r="H363" s="3">
        <f t="shared" si="15"/>
        <v>520</v>
      </c>
      <c r="I363" s="3" t="str">
        <f t="shared" si="16"/>
        <v>ITA-SG DISTRIBUZIONE SRL-26,00 €</v>
      </c>
      <c r="J363" s="3" t="str">
        <f t="shared" si="17"/>
        <v>423</v>
      </c>
      <c r="K363" s="3"/>
    </row>
    <row r="364" spans="1:16" ht="12.75" customHeight="1" x14ac:dyDescent="0.3">
      <c r="A364" s="2">
        <v>366</v>
      </c>
      <c r="B364" s="2" t="s">
        <v>199</v>
      </c>
      <c r="C364" s="2" t="s">
        <v>7</v>
      </c>
      <c r="D364" s="2" t="s">
        <v>92</v>
      </c>
      <c r="E364" t="s">
        <v>1385</v>
      </c>
      <c r="F364" s="6">
        <v>20</v>
      </c>
      <c r="G364" s="9">
        <v>13</v>
      </c>
      <c r="H364" s="3">
        <f t="shared" si="15"/>
        <v>260</v>
      </c>
      <c r="I364" s="3" t="str">
        <f t="shared" si="16"/>
        <v>ITA-zan SPA-13,00 €</v>
      </c>
      <c r="J364" s="3" t="str">
        <f t="shared" si="17"/>
        <v>626</v>
      </c>
      <c r="K364" s="3"/>
    </row>
    <row r="365" spans="1:16" ht="12.75" customHeight="1" x14ac:dyDescent="0.3">
      <c r="A365" s="2">
        <v>367</v>
      </c>
      <c r="B365" s="2" t="s">
        <v>199</v>
      </c>
      <c r="C365" s="2" t="s">
        <v>7</v>
      </c>
      <c r="D365" s="2" t="s">
        <v>92</v>
      </c>
      <c r="E365" s="2" t="s">
        <v>9</v>
      </c>
      <c r="F365" s="6">
        <v>0</v>
      </c>
      <c r="G365" s="9">
        <v>24</v>
      </c>
      <c r="H365" s="3" t="str">
        <f t="shared" si="15"/>
        <v/>
      </c>
      <c r="I365" s="3" t="str">
        <f t="shared" si="16"/>
        <v>ITA-zan SPA-24,00 €</v>
      </c>
      <c r="J365" s="3" t="str">
        <f t="shared" si="17"/>
        <v>626</v>
      </c>
      <c r="K365" s="3"/>
    </row>
    <row r="366" spans="1:16" ht="12.75" customHeight="1" x14ac:dyDescent="0.3">
      <c r="A366" s="2">
        <v>368</v>
      </c>
      <c r="B366" s="2" t="s">
        <v>200</v>
      </c>
      <c r="C366" s="2" t="s">
        <v>13</v>
      </c>
      <c r="D366" s="2" t="s">
        <v>15</v>
      </c>
      <c r="E366" s="2" t="s">
        <v>9</v>
      </c>
      <c r="F366" s="6">
        <v>0</v>
      </c>
      <c r="G366" s="9">
        <v>20</v>
      </c>
      <c r="H366" s="3" t="str">
        <f t="shared" si="15"/>
        <v/>
      </c>
      <c r="I366" s="3" t="str">
        <f t="shared" si="16"/>
        <v>EGY-EGYPTIAN SAE-20,00 €</v>
      </c>
      <c r="J366" s="3" t="str">
        <f t="shared" si="17"/>
        <v>317</v>
      </c>
      <c r="K366" s="3"/>
    </row>
    <row r="367" spans="1:16" ht="12.75" customHeight="1" x14ac:dyDescent="0.3">
      <c r="A367" s="2">
        <v>369</v>
      </c>
      <c r="B367" s="2" t="s">
        <v>200</v>
      </c>
      <c r="C367" s="2" t="s">
        <v>13</v>
      </c>
      <c r="D367" s="2" t="s">
        <v>15</v>
      </c>
      <c r="E367" t="s">
        <v>1385</v>
      </c>
      <c r="F367" s="6">
        <v>20</v>
      </c>
      <c r="G367" s="9">
        <v>18</v>
      </c>
      <c r="H367" s="3">
        <f t="shared" si="15"/>
        <v>360</v>
      </c>
      <c r="I367" s="3" t="str">
        <f t="shared" si="16"/>
        <v>EGY-EGYPTIAN SAE-18,00 €</v>
      </c>
      <c r="J367" s="3" t="str">
        <f t="shared" si="17"/>
        <v>317</v>
      </c>
      <c r="K367" s="3"/>
    </row>
    <row r="368" spans="1:16" ht="12.75" customHeight="1" x14ac:dyDescent="0.3">
      <c r="A368" s="2">
        <v>370</v>
      </c>
      <c r="B368" s="2" t="s">
        <v>200</v>
      </c>
      <c r="C368" s="2" t="s">
        <v>13</v>
      </c>
      <c r="D368" s="2" t="s">
        <v>15</v>
      </c>
      <c r="E368" t="s">
        <v>1385</v>
      </c>
      <c r="F368" s="6">
        <v>10</v>
      </c>
      <c r="G368" s="9">
        <v>22</v>
      </c>
      <c r="H368" s="3">
        <f t="shared" si="15"/>
        <v>220</v>
      </c>
      <c r="I368" s="3" t="str">
        <f t="shared" si="16"/>
        <v>EGY-EGYPTIAN SAE-22,00 €</v>
      </c>
      <c r="J368" s="3" t="str">
        <f t="shared" si="17"/>
        <v>317</v>
      </c>
      <c r="K368" s="3"/>
    </row>
    <row r="369" spans="1:11" ht="12.75" customHeight="1" x14ac:dyDescent="0.3">
      <c r="A369" s="2">
        <v>371</v>
      </c>
      <c r="B369" s="2" t="s">
        <v>201</v>
      </c>
      <c r="C369" s="2" t="s">
        <v>7</v>
      </c>
      <c r="D369" s="2" t="s">
        <v>92</v>
      </c>
      <c r="E369" t="s">
        <v>1385</v>
      </c>
      <c r="F369" s="6">
        <v>20</v>
      </c>
      <c r="G369" s="9">
        <v>16</v>
      </c>
      <c r="H369" s="3">
        <f t="shared" si="15"/>
        <v>320</v>
      </c>
      <c r="I369" s="3" t="str">
        <f t="shared" si="16"/>
        <v>ITA-zan SPA-16,00 €</v>
      </c>
      <c r="J369" s="3" t="str">
        <f t="shared" si="17"/>
        <v>574</v>
      </c>
      <c r="K369" s="3"/>
    </row>
    <row r="370" spans="1:11" ht="12.75" customHeight="1" x14ac:dyDescent="0.3">
      <c r="A370" s="2">
        <v>372</v>
      </c>
      <c r="B370" s="2" t="s">
        <v>201</v>
      </c>
      <c r="C370" s="2" t="s">
        <v>7</v>
      </c>
      <c r="D370" s="2" t="s">
        <v>92</v>
      </c>
      <c r="E370" t="s">
        <v>1385</v>
      </c>
      <c r="F370" s="6">
        <v>10</v>
      </c>
      <c r="G370" s="9">
        <v>16</v>
      </c>
      <c r="H370" s="3">
        <f t="shared" si="15"/>
        <v>160</v>
      </c>
      <c r="I370" s="3" t="str">
        <f t="shared" si="16"/>
        <v>ITA-zan SPA-16,00 €</v>
      </c>
      <c r="J370" s="3" t="str">
        <f t="shared" si="17"/>
        <v>574</v>
      </c>
      <c r="K370" s="3"/>
    </row>
    <row r="371" spans="1:11" ht="12.75" customHeight="1" x14ac:dyDescent="0.3">
      <c r="A371" s="2">
        <v>373</v>
      </c>
      <c r="B371" s="2" t="s">
        <v>201</v>
      </c>
      <c r="C371" s="2" t="s">
        <v>7</v>
      </c>
      <c r="D371" s="2" t="s">
        <v>92</v>
      </c>
      <c r="E371" s="2" t="s">
        <v>9</v>
      </c>
      <c r="F371" s="6">
        <v>0</v>
      </c>
      <c r="G371" s="9">
        <v>12</v>
      </c>
      <c r="H371" s="3" t="str">
        <f t="shared" si="15"/>
        <v/>
      </c>
      <c r="I371" s="3" t="str">
        <f t="shared" si="16"/>
        <v>ITA-zan SPA-12,00 €</v>
      </c>
      <c r="J371" s="3" t="str">
        <f t="shared" si="17"/>
        <v>574</v>
      </c>
      <c r="K371" s="3"/>
    </row>
    <row r="372" spans="1:11" ht="12.75" customHeight="1" x14ac:dyDescent="0.3">
      <c r="A372" s="2">
        <v>374</v>
      </c>
      <c r="B372" s="2" t="s">
        <v>202</v>
      </c>
      <c r="C372" s="2" t="s">
        <v>7</v>
      </c>
      <c r="D372" s="2" t="s">
        <v>31</v>
      </c>
      <c r="E372" t="s">
        <v>1385</v>
      </c>
      <c r="F372" s="6">
        <v>20</v>
      </c>
      <c r="G372" s="9">
        <v>10</v>
      </c>
      <c r="H372" s="3">
        <f t="shared" si="15"/>
        <v>200</v>
      </c>
      <c r="I372" s="3" t="str">
        <f t="shared" si="16"/>
        <v>ITA-zan VETRI-10,00 €</v>
      </c>
      <c r="J372" s="3" t="str">
        <f t="shared" si="17"/>
        <v>277</v>
      </c>
      <c r="K372" s="3"/>
    </row>
    <row r="373" spans="1:11" ht="12.75" customHeight="1" x14ac:dyDescent="0.3">
      <c r="A373" s="2">
        <v>375</v>
      </c>
      <c r="B373" s="2" t="s">
        <v>202</v>
      </c>
      <c r="C373" s="2" t="s">
        <v>7</v>
      </c>
      <c r="D373" s="2" t="s">
        <v>31</v>
      </c>
      <c r="E373" t="s">
        <v>1385</v>
      </c>
      <c r="F373" s="6">
        <v>10</v>
      </c>
      <c r="G373" s="9">
        <v>12</v>
      </c>
      <c r="H373" s="3">
        <f t="shared" si="15"/>
        <v>120</v>
      </c>
      <c r="I373" s="3" t="str">
        <f t="shared" si="16"/>
        <v>ITA-zan VETRI-12,00 €</v>
      </c>
      <c r="J373" s="3" t="str">
        <f t="shared" si="17"/>
        <v>277</v>
      </c>
      <c r="K373" s="3"/>
    </row>
    <row r="374" spans="1:11" ht="12.75" customHeight="1" x14ac:dyDescent="0.3">
      <c r="A374" s="2">
        <v>376</v>
      </c>
      <c r="B374" s="2" t="s">
        <v>202</v>
      </c>
      <c r="C374" s="2" t="s">
        <v>7</v>
      </c>
      <c r="D374" s="2" t="s">
        <v>31</v>
      </c>
      <c r="E374" s="2" t="s">
        <v>9</v>
      </c>
      <c r="F374" s="6">
        <v>0</v>
      </c>
      <c r="G374" s="9">
        <v>12</v>
      </c>
      <c r="H374" s="3" t="str">
        <f t="shared" si="15"/>
        <v/>
      </c>
      <c r="I374" s="3" t="str">
        <f t="shared" si="16"/>
        <v>ITA-zan VETRI-12,00 €</v>
      </c>
      <c r="J374" s="3" t="str">
        <f t="shared" si="17"/>
        <v>277</v>
      </c>
      <c r="K374" s="3"/>
    </row>
    <row r="375" spans="1:11" ht="12.75" customHeight="1" x14ac:dyDescent="0.3">
      <c r="A375" s="2">
        <v>377</v>
      </c>
      <c r="B375" s="2" t="s">
        <v>203</v>
      </c>
      <c r="C375" s="2" t="s">
        <v>7</v>
      </c>
      <c r="D375" s="2" t="s">
        <v>100</v>
      </c>
      <c r="E375" t="s">
        <v>1385</v>
      </c>
      <c r="F375" s="6">
        <v>20</v>
      </c>
      <c r="G375" s="9">
        <v>26</v>
      </c>
      <c r="H375" s="3">
        <f t="shared" si="15"/>
        <v>520</v>
      </c>
      <c r="I375" s="3" t="str">
        <f t="shared" si="16"/>
        <v>ITA-SG DISTRIBUZIONE SRL-26,00 €</v>
      </c>
      <c r="J375" s="3" t="str">
        <f t="shared" si="17"/>
        <v>260</v>
      </c>
      <c r="K375" s="3"/>
    </row>
    <row r="376" spans="1:11" ht="12.75" customHeight="1" x14ac:dyDescent="0.3">
      <c r="A376" s="2">
        <v>378</v>
      </c>
      <c r="B376" s="2" t="s">
        <v>203</v>
      </c>
      <c r="C376" s="2" t="s">
        <v>7</v>
      </c>
      <c r="D376" s="2" t="s">
        <v>100</v>
      </c>
      <c r="E376" s="2" t="s">
        <v>9</v>
      </c>
      <c r="F376" s="6">
        <v>0</v>
      </c>
      <c r="G376" s="9">
        <v>10</v>
      </c>
      <c r="H376" s="3" t="str">
        <f t="shared" si="15"/>
        <v/>
      </c>
      <c r="I376" s="3" t="str">
        <f t="shared" si="16"/>
        <v>ITA-SG DISTRIBUZIONE SRL-10,00 €</v>
      </c>
      <c r="J376" s="3" t="str">
        <f t="shared" si="17"/>
        <v>260</v>
      </c>
      <c r="K376" s="3"/>
    </row>
    <row r="377" spans="1:11" ht="12.75" customHeight="1" x14ac:dyDescent="0.3">
      <c r="A377" s="2">
        <v>379</v>
      </c>
      <c r="B377" s="2" t="s">
        <v>203</v>
      </c>
      <c r="C377" s="2" t="s">
        <v>7</v>
      </c>
      <c r="D377" s="2" t="s">
        <v>100</v>
      </c>
      <c r="E377" t="s">
        <v>1385</v>
      </c>
      <c r="F377" s="6">
        <v>10</v>
      </c>
      <c r="G377" s="9">
        <v>20</v>
      </c>
      <c r="H377" s="3">
        <f t="shared" si="15"/>
        <v>200</v>
      </c>
      <c r="I377" s="3" t="str">
        <f t="shared" si="16"/>
        <v>ITA-SG DISTRIBUZIONE SRL-20,00 €</v>
      </c>
      <c r="J377" s="3" t="str">
        <f t="shared" si="17"/>
        <v>260</v>
      </c>
      <c r="K377" s="3"/>
    </row>
    <row r="378" spans="1:11" ht="12.75" customHeight="1" x14ac:dyDescent="0.3">
      <c r="A378" s="2">
        <v>380</v>
      </c>
      <c r="B378" s="2" t="s">
        <v>204</v>
      </c>
      <c r="C378" s="2" t="s">
        <v>7</v>
      </c>
      <c r="D378" s="2" t="s">
        <v>42</v>
      </c>
      <c r="E378" t="s">
        <v>1385</v>
      </c>
      <c r="F378" s="6">
        <v>10</v>
      </c>
      <c r="G378" s="9">
        <v>33</v>
      </c>
      <c r="H378" s="3">
        <f t="shared" si="15"/>
        <v>330</v>
      </c>
      <c r="I378" s="3" t="str">
        <f t="shared" si="16"/>
        <v>ITA-zan pin SPA-33,00 €</v>
      </c>
      <c r="J378" s="3" t="str">
        <f t="shared" si="17"/>
        <v>280</v>
      </c>
      <c r="K378" s="3"/>
    </row>
    <row r="379" spans="1:11" ht="12.75" customHeight="1" x14ac:dyDescent="0.3">
      <c r="A379" s="2">
        <v>381</v>
      </c>
      <c r="B379" s="2" t="s">
        <v>204</v>
      </c>
      <c r="C379" s="2" t="s">
        <v>7</v>
      </c>
      <c r="D379" s="2" t="s">
        <v>42</v>
      </c>
      <c r="E379" s="2" t="s">
        <v>9</v>
      </c>
      <c r="F379" s="6">
        <v>0</v>
      </c>
      <c r="G379" s="9">
        <v>32</v>
      </c>
      <c r="H379" s="3" t="str">
        <f t="shared" si="15"/>
        <v/>
      </c>
      <c r="I379" s="3" t="str">
        <f t="shared" si="16"/>
        <v>ITA-zan pin SPA-32,00 €</v>
      </c>
      <c r="J379" s="3" t="str">
        <f t="shared" si="17"/>
        <v>280</v>
      </c>
      <c r="K379" s="3"/>
    </row>
    <row r="380" spans="1:11" ht="12.75" customHeight="1" x14ac:dyDescent="0.3">
      <c r="A380" s="2">
        <v>382</v>
      </c>
      <c r="B380" s="2" t="s">
        <v>204</v>
      </c>
      <c r="C380" s="2" t="s">
        <v>7</v>
      </c>
      <c r="D380" s="2" t="s">
        <v>42</v>
      </c>
      <c r="E380" t="s">
        <v>1385</v>
      </c>
      <c r="F380" s="6">
        <v>20</v>
      </c>
      <c r="G380" s="9">
        <v>11</v>
      </c>
      <c r="H380" s="3">
        <f t="shared" si="15"/>
        <v>220</v>
      </c>
      <c r="I380" s="3" t="str">
        <f t="shared" si="16"/>
        <v>ITA-zan pin SPA-11,00 €</v>
      </c>
      <c r="J380" s="3" t="str">
        <f t="shared" si="17"/>
        <v>280</v>
      </c>
      <c r="K380" s="3"/>
    </row>
    <row r="381" spans="1:11" ht="12.75" customHeight="1" x14ac:dyDescent="0.3">
      <c r="A381" s="2">
        <v>383</v>
      </c>
      <c r="B381" s="2" t="s">
        <v>205</v>
      </c>
      <c r="C381" s="2" t="s">
        <v>7</v>
      </c>
      <c r="D381" s="2" t="s">
        <v>60</v>
      </c>
      <c r="E381" t="s">
        <v>1385</v>
      </c>
      <c r="F381" s="6">
        <v>20</v>
      </c>
      <c r="G381" s="9">
        <v>15</v>
      </c>
      <c r="H381" s="3">
        <f t="shared" si="15"/>
        <v>300</v>
      </c>
      <c r="I381" s="3" t="str">
        <f t="shared" si="16"/>
        <v>ITA-zan PAM-15,00 €</v>
      </c>
      <c r="J381" s="3" t="str">
        <f t="shared" si="17"/>
        <v>159</v>
      </c>
      <c r="K381" s="3"/>
    </row>
    <row r="382" spans="1:11" ht="12.75" customHeight="1" x14ac:dyDescent="0.3">
      <c r="A382" s="2">
        <v>384</v>
      </c>
      <c r="B382" s="2" t="s">
        <v>205</v>
      </c>
      <c r="C382" s="2" t="s">
        <v>7</v>
      </c>
      <c r="D382" s="2" t="s">
        <v>60</v>
      </c>
      <c r="E382" s="2" t="s">
        <v>9</v>
      </c>
      <c r="F382" s="6">
        <v>0</v>
      </c>
      <c r="G382" s="9">
        <v>30</v>
      </c>
      <c r="H382" s="3" t="str">
        <f t="shared" si="15"/>
        <v/>
      </c>
      <c r="I382" s="3" t="str">
        <f t="shared" si="16"/>
        <v>ITA-zan PAM-30,00 €</v>
      </c>
      <c r="J382" s="3" t="str">
        <f t="shared" si="17"/>
        <v>159</v>
      </c>
      <c r="K382" s="3"/>
    </row>
    <row r="383" spans="1:11" ht="12.75" customHeight="1" x14ac:dyDescent="0.3">
      <c r="A383" s="2">
        <v>385</v>
      </c>
      <c r="B383" s="2" t="s">
        <v>205</v>
      </c>
      <c r="C383" s="2" t="s">
        <v>7</v>
      </c>
      <c r="D383" s="2" t="s">
        <v>60</v>
      </c>
      <c r="E383" t="s">
        <v>1385</v>
      </c>
      <c r="F383" s="6">
        <v>10</v>
      </c>
      <c r="G383" s="9">
        <v>37</v>
      </c>
      <c r="H383" s="3">
        <f t="shared" si="15"/>
        <v>370</v>
      </c>
      <c r="I383" s="3" t="str">
        <f t="shared" si="16"/>
        <v>ITA-zan PAM-37,00 €</v>
      </c>
      <c r="J383" s="3" t="str">
        <f t="shared" si="17"/>
        <v>159</v>
      </c>
      <c r="K383" s="3"/>
    </row>
    <row r="384" spans="1:11" ht="12.75" customHeight="1" x14ac:dyDescent="0.3">
      <c r="A384" s="2">
        <v>386</v>
      </c>
      <c r="B384" s="2" t="s">
        <v>206</v>
      </c>
      <c r="C384" s="2" t="s">
        <v>7</v>
      </c>
      <c r="D384" s="2" t="s">
        <v>175</v>
      </c>
      <c r="E384" t="s">
        <v>1385</v>
      </c>
      <c r="F384" s="6">
        <v>20</v>
      </c>
      <c r="G384" s="9">
        <v>33</v>
      </c>
      <c r="H384" s="3">
        <f t="shared" si="15"/>
        <v>660</v>
      </c>
      <c r="I384" s="3" t="str">
        <f t="shared" si="16"/>
        <v>ITA-mull-33,00 €</v>
      </c>
      <c r="J384" s="3" t="str">
        <f t="shared" si="17"/>
        <v>796</v>
      </c>
      <c r="K384" s="3"/>
    </row>
    <row r="385" spans="1:11" ht="12.75" customHeight="1" x14ac:dyDescent="0.3">
      <c r="A385" s="2">
        <v>387</v>
      </c>
      <c r="B385" s="2" t="s">
        <v>207</v>
      </c>
      <c r="C385" s="2" t="s">
        <v>7</v>
      </c>
      <c r="D385" s="2" t="s">
        <v>42</v>
      </c>
      <c r="E385" s="2" t="s">
        <v>9</v>
      </c>
      <c r="F385" s="6">
        <v>0</v>
      </c>
      <c r="G385" s="9">
        <v>37</v>
      </c>
      <c r="H385" s="3" t="str">
        <f t="shared" si="15"/>
        <v/>
      </c>
      <c r="I385" s="3" t="str">
        <f t="shared" si="16"/>
        <v>ITA-zan pin SPA-37,00 €</v>
      </c>
      <c r="J385" s="3" t="str">
        <f t="shared" si="17"/>
        <v>929</v>
      </c>
      <c r="K385" s="3"/>
    </row>
    <row r="386" spans="1:11" ht="12.75" customHeight="1" x14ac:dyDescent="0.3">
      <c r="A386" s="2">
        <v>388</v>
      </c>
      <c r="B386" s="2" t="s">
        <v>208</v>
      </c>
      <c r="C386" s="2" t="s">
        <v>7</v>
      </c>
      <c r="D386" s="2" t="s">
        <v>8</v>
      </c>
      <c r="E386" t="s">
        <v>1385</v>
      </c>
      <c r="F386" s="6">
        <v>20</v>
      </c>
      <c r="G386" s="9">
        <v>30</v>
      </c>
      <c r="H386" s="3">
        <f t="shared" si="15"/>
        <v>600</v>
      </c>
      <c r="I386" s="3" t="str">
        <f t="shared" si="16"/>
        <v>ITA-SG-30,00 €</v>
      </c>
      <c r="J386" s="3" t="str">
        <f t="shared" si="17"/>
        <v>224</v>
      </c>
      <c r="K386" s="3"/>
    </row>
    <row r="387" spans="1:11" ht="12.75" customHeight="1" x14ac:dyDescent="0.3">
      <c r="A387" s="2">
        <v>389</v>
      </c>
      <c r="B387" s="2" t="s">
        <v>208</v>
      </c>
      <c r="C387" s="2" t="s">
        <v>7</v>
      </c>
      <c r="D387" s="2" t="s">
        <v>8</v>
      </c>
      <c r="E387" s="2" t="s">
        <v>9</v>
      </c>
      <c r="F387" s="6">
        <v>0</v>
      </c>
      <c r="G387" s="9">
        <v>30</v>
      </c>
      <c r="H387" s="3" t="str">
        <f t="shared" ref="H387:H450" si="18">IF(G387*F387=0,"",G387*F387)</f>
        <v/>
      </c>
      <c r="I387" s="3" t="str">
        <f t="shared" ref="I387:I450" si="19">CONCATENATE(C387,"-",D387,"-",DOLLAR(G387))</f>
        <v>ITA-SG-30,00 €</v>
      </c>
      <c r="J387" s="3" t="str">
        <f t="shared" ref="J387:J450" si="20">MID(B387,3,3)</f>
        <v>224</v>
      </c>
      <c r="K387" s="3"/>
    </row>
    <row r="388" spans="1:11" ht="12.75" customHeight="1" x14ac:dyDescent="0.3">
      <c r="A388" s="2">
        <v>390</v>
      </c>
      <c r="B388" s="2" t="s">
        <v>209</v>
      </c>
      <c r="C388" s="2" t="s">
        <v>7</v>
      </c>
      <c r="D388" s="2" t="s">
        <v>31</v>
      </c>
      <c r="E388" s="2" t="s">
        <v>9</v>
      </c>
      <c r="F388" s="6">
        <v>0</v>
      </c>
      <c r="G388" s="9">
        <v>38</v>
      </c>
      <c r="H388" s="3" t="str">
        <f t="shared" si="18"/>
        <v/>
      </c>
      <c r="I388" s="3" t="str">
        <f t="shared" si="19"/>
        <v>ITA-zan VETRI-38,00 €</v>
      </c>
      <c r="J388" s="3" t="str">
        <f t="shared" si="20"/>
        <v>130</v>
      </c>
      <c r="K388" s="3"/>
    </row>
    <row r="389" spans="1:11" ht="12.75" customHeight="1" x14ac:dyDescent="0.3">
      <c r="A389" s="2">
        <v>391</v>
      </c>
      <c r="B389" s="2" t="s">
        <v>210</v>
      </c>
      <c r="C389" s="2" t="s">
        <v>7</v>
      </c>
      <c r="D389" s="2" t="s">
        <v>42</v>
      </c>
      <c r="E389" t="s">
        <v>1385</v>
      </c>
      <c r="F389" s="6">
        <v>20</v>
      </c>
      <c r="G389" s="9">
        <v>15</v>
      </c>
      <c r="H389" s="3">
        <f t="shared" si="18"/>
        <v>300</v>
      </c>
      <c r="I389" s="3" t="str">
        <f t="shared" si="19"/>
        <v>ITA-zan pin SPA-15,00 €</v>
      </c>
      <c r="J389" s="3" t="str">
        <f t="shared" si="20"/>
        <v>375</v>
      </c>
      <c r="K389" s="3"/>
    </row>
    <row r="390" spans="1:11" ht="12.75" customHeight="1" x14ac:dyDescent="0.3">
      <c r="A390" s="2">
        <v>392</v>
      </c>
      <c r="B390" s="2" t="s">
        <v>210</v>
      </c>
      <c r="C390" s="2" t="s">
        <v>7</v>
      </c>
      <c r="D390" s="2" t="s">
        <v>42</v>
      </c>
      <c r="E390" s="2" t="s">
        <v>9</v>
      </c>
      <c r="F390" s="6">
        <v>0</v>
      </c>
      <c r="G390" s="9">
        <v>27</v>
      </c>
      <c r="H390" s="3" t="str">
        <f t="shared" si="18"/>
        <v/>
      </c>
      <c r="I390" s="3" t="str">
        <f t="shared" si="19"/>
        <v>ITA-zan pin SPA-27,00 €</v>
      </c>
      <c r="J390" s="3" t="str">
        <f t="shared" si="20"/>
        <v>375</v>
      </c>
      <c r="K390" s="3"/>
    </row>
    <row r="391" spans="1:11" ht="12.75" customHeight="1" x14ac:dyDescent="0.3">
      <c r="A391" s="2">
        <v>393</v>
      </c>
      <c r="B391" s="2" t="s">
        <v>210</v>
      </c>
      <c r="C391" s="2" t="s">
        <v>7</v>
      </c>
      <c r="D391" s="2" t="s">
        <v>42</v>
      </c>
      <c r="E391" t="s">
        <v>1385</v>
      </c>
      <c r="F391" s="6">
        <v>10</v>
      </c>
      <c r="G391" s="9">
        <v>27</v>
      </c>
      <c r="H391" s="3">
        <f t="shared" si="18"/>
        <v>270</v>
      </c>
      <c r="I391" s="3" t="str">
        <f t="shared" si="19"/>
        <v>ITA-zan pin SPA-27,00 €</v>
      </c>
      <c r="J391" s="3" t="str">
        <f t="shared" si="20"/>
        <v>375</v>
      </c>
      <c r="K391" s="3"/>
    </row>
    <row r="392" spans="1:11" ht="12.75" customHeight="1" x14ac:dyDescent="0.3">
      <c r="A392" s="2">
        <v>394</v>
      </c>
      <c r="B392" s="2" t="s">
        <v>211</v>
      </c>
      <c r="C392" s="2" t="s">
        <v>7</v>
      </c>
      <c r="D392" s="2" t="s">
        <v>31</v>
      </c>
      <c r="E392" s="2" t="s">
        <v>9</v>
      </c>
      <c r="F392" s="6">
        <v>0</v>
      </c>
      <c r="G392" s="9">
        <v>14</v>
      </c>
      <c r="H392" s="3" t="str">
        <f t="shared" si="18"/>
        <v/>
      </c>
      <c r="I392" s="3" t="str">
        <f t="shared" si="19"/>
        <v>ITA-zan VETRI-14,00 €</v>
      </c>
      <c r="J392" s="3" t="str">
        <f t="shared" si="20"/>
        <v>566</v>
      </c>
      <c r="K392" s="3"/>
    </row>
    <row r="393" spans="1:11" ht="12.75" customHeight="1" x14ac:dyDescent="0.3">
      <c r="A393" s="2">
        <v>395</v>
      </c>
      <c r="B393" s="2" t="s">
        <v>211</v>
      </c>
      <c r="C393" s="2" t="s">
        <v>7</v>
      </c>
      <c r="D393" s="2" t="s">
        <v>31</v>
      </c>
      <c r="E393" t="s">
        <v>1385</v>
      </c>
      <c r="F393" s="6">
        <v>10</v>
      </c>
      <c r="G393" s="9">
        <v>16</v>
      </c>
      <c r="H393" s="3">
        <f t="shared" si="18"/>
        <v>160</v>
      </c>
      <c r="I393" s="3" t="str">
        <f t="shared" si="19"/>
        <v>ITA-zan VETRI-16,00 €</v>
      </c>
      <c r="J393" s="3" t="str">
        <f t="shared" si="20"/>
        <v>566</v>
      </c>
      <c r="K393" s="3"/>
    </row>
    <row r="394" spans="1:11" ht="12.75" customHeight="1" x14ac:dyDescent="0.3">
      <c r="A394" s="2">
        <v>396</v>
      </c>
      <c r="B394" s="2" t="s">
        <v>211</v>
      </c>
      <c r="C394" s="2" t="s">
        <v>7</v>
      </c>
      <c r="D394" s="2" t="s">
        <v>31</v>
      </c>
      <c r="E394" t="s">
        <v>1385</v>
      </c>
      <c r="F394" s="6">
        <v>20</v>
      </c>
      <c r="G394" s="9">
        <v>17</v>
      </c>
      <c r="H394" s="3">
        <f t="shared" si="18"/>
        <v>340</v>
      </c>
      <c r="I394" s="3" t="str">
        <f t="shared" si="19"/>
        <v>ITA-zan VETRI-17,00 €</v>
      </c>
      <c r="J394" s="3" t="str">
        <f t="shared" si="20"/>
        <v>566</v>
      </c>
      <c r="K394" s="3"/>
    </row>
    <row r="395" spans="1:11" ht="12.75" customHeight="1" x14ac:dyDescent="0.3">
      <c r="A395" s="2">
        <v>397</v>
      </c>
      <c r="B395" s="2" t="s">
        <v>212</v>
      </c>
      <c r="C395" s="2" t="s">
        <v>7</v>
      </c>
      <c r="D395" s="2" t="s">
        <v>31</v>
      </c>
      <c r="E395" t="s">
        <v>1385</v>
      </c>
      <c r="F395" s="6">
        <v>10</v>
      </c>
      <c r="G395" s="9">
        <v>15</v>
      </c>
      <c r="H395" s="3">
        <f t="shared" si="18"/>
        <v>150</v>
      </c>
      <c r="I395" s="3" t="str">
        <f t="shared" si="19"/>
        <v>ITA-zan VETRI-15,00 €</v>
      </c>
      <c r="J395" s="3" t="str">
        <f t="shared" si="20"/>
        <v>050</v>
      </c>
      <c r="K395" s="3"/>
    </row>
    <row r="396" spans="1:11" ht="12.75" customHeight="1" x14ac:dyDescent="0.3">
      <c r="A396" s="2">
        <v>398</v>
      </c>
      <c r="B396" s="2" t="s">
        <v>212</v>
      </c>
      <c r="C396" s="2" t="s">
        <v>7</v>
      </c>
      <c r="D396" s="2" t="s">
        <v>31</v>
      </c>
      <c r="E396" t="s">
        <v>1385</v>
      </c>
      <c r="F396" s="6">
        <v>20</v>
      </c>
      <c r="G396" s="9">
        <v>13</v>
      </c>
      <c r="H396" s="3">
        <f t="shared" si="18"/>
        <v>260</v>
      </c>
      <c r="I396" s="3" t="str">
        <f t="shared" si="19"/>
        <v>ITA-zan VETRI-13,00 €</v>
      </c>
      <c r="J396" s="3" t="str">
        <f t="shared" si="20"/>
        <v>050</v>
      </c>
      <c r="K396" s="3"/>
    </row>
    <row r="397" spans="1:11" ht="12.75" customHeight="1" x14ac:dyDescent="0.3">
      <c r="A397" s="2">
        <v>399</v>
      </c>
      <c r="B397" s="2" t="s">
        <v>212</v>
      </c>
      <c r="C397" s="2" t="s">
        <v>7</v>
      </c>
      <c r="D397" s="2" t="s">
        <v>31</v>
      </c>
      <c r="E397" s="2" t="s">
        <v>9</v>
      </c>
      <c r="F397" s="6">
        <v>0</v>
      </c>
      <c r="G397" s="9">
        <v>18</v>
      </c>
      <c r="H397" s="3" t="str">
        <f t="shared" si="18"/>
        <v/>
      </c>
      <c r="I397" s="3" t="str">
        <f t="shared" si="19"/>
        <v>ITA-zan VETRI-18,00 €</v>
      </c>
      <c r="J397" s="3" t="str">
        <f t="shared" si="20"/>
        <v>050</v>
      </c>
      <c r="K397" s="3"/>
    </row>
    <row r="398" spans="1:11" ht="12.75" customHeight="1" x14ac:dyDescent="0.3">
      <c r="A398" s="2">
        <v>400</v>
      </c>
      <c r="B398" s="2" t="s">
        <v>213</v>
      </c>
      <c r="C398" s="2" t="s">
        <v>7</v>
      </c>
      <c r="D398" s="2" t="s">
        <v>31</v>
      </c>
      <c r="E398" s="2" t="s">
        <v>9</v>
      </c>
      <c r="F398" s="6">
        <v>0</v>
      </c>
      <c r="G398" s="9">
        <v>24</v>
      </c>
      <c r="H398" s="3" t="str">
        <f t="shared" si="18"/>
        <v/>
      </c>
      <c r="I398" s="3" t="str">
        <f t="shared" si="19"/>
        <v>ITA-zan VETRI-24,00 €</v>
      </c>
      <c r="J398" s="3" t="str">
        <f t="shared" si="20"/>
        <v>805</v>
      </c>
      <c r="K398" s="3"/>
    </row>
    <row r="399" spans="1:11" ht="12.75" customHeight="1" x14ac:dyDescent="0.3">
      <c r="A399" s="2">
        <v>401</v>
      </c>
      <c r="B399" s="2" t="s">
        <v>214</v>
      </c>
      <c r="C399" s="2" t="s">
        <v>7</v>
      </c>
      <c r="D399" s="2" t="s">
        <v>92</v>
      </c>
      <c r="E399" t="s">
        <v>1385</v>
      </c>
      <c r="F399" s="6">
        <v>20</v>
      </c>
      <c r="G399" s="9">
        <v>29</v>
      </c>
      <c r="H399" s="3">
        <f t="shared" si="18"/>
        <v>580</v>
      </c>
      <c r="I399" s="3" t="str">
        <f t="shared" si="19"/>
        <v>ITA-zan SPA-29,00 €</v>
      </c>
      <c r="J399" s="3" t="str">
        <f t="shared" si="20"/>
        <v>107</v>
      </c>
      <c r="K399" s="3"/>
    </row>
    <row r="400" spans="1:11" ht="12.75" customHeight="1" x14ac:dyDescent="0.3">
      <c r="A400" s="2">
        <v>402</v>
      </c>
      <c r="B400" s="2" t="s">
        <v>214</v>
      </c>
      <c r="C400" s="2" t="s">
        <v>7</v>
      </c>
      <c r="D400" s="2" t="s">
        <v>92</v>
      </c>
      <c r="E400" t="s">
        <v>1385</v>
      </c>
      <c r="F400" s="6">
        <v>20</v>
      </c>
      <c r="G400" s="9">
        <v>14</v>
      </c>
      <c r="H400" s="3">
        <f t="shared" si="18"/>
        <v>280</v>
      </c>
      <c r="I400" s="3" t="str">
        <f t="shared" si="19"/>
        <v>ITA-zan SPA-14,00 €</v>
      </c>
      <c r="J400" s="3" t="str">
        <f t="shared" si="20"/>
        <v>107</v>
      </c>
      <c r="K400" s="3"/>
    </row>
    <row r="401" spans="1:11" ht="12.75" customHeight="1" x14ac:dyDescent="0.3">
      <c r="A401" s="2">
        <v>403</v>
      </c>
      <c r="B401" s="2" t="s">
        <v>214</v>
      </c>
      <c r="C401" s="2" t="s">
        <v>7</v>
      </c>
      <c r="D401" s="2" t="s">
        <v>92</v>
      </c>
      <c r="E401" s="2" t="s">
        <v>9</v>
      </c>
      <c r="F401" s="6">
        <v>0</v>
      </c>
      <c r="G401" s="9">
        <v>38</v>
      </c>
      <c r="H401" s="3" t="str">
        <f t="shared" si="18"/>
        <v/>
      </c>
      <c r="I401" s="3" t="str">
        <f t="shared" si="19"/>
        <v>ITA-zan SPA-38,00 €</v>
      </c>
      <c r="J401" s="3" t="str">
        <f t="shared" si="20"/>
        <v>107</v>
      </c>
      <c r="K401" s="3"/>
    </row>
    <row r="402" spans="1:11" ht="12.75" customHeight="1" x14ac:dyDescent="0.3">
      <c r="A402" s="2">
        <v>404</v>
      </c>
      <c r="B402" s="2" t="s">
        <v>214</v>
      </c>
      <c r="C402" s="2" t="s">
        <v>7</v>
      </c>
      <c r="D402" s="2" t="s">
        <v>92</v>
      </c>
      <c r="E402" t="s">
        <v>1385</v>
      </c>
      <c r="F402" s="6">
        <v>10</v>
      </c>
      <c r="G402" s="9">
        <v>36</v>
      </c>
      <c r="H402" s="3">
        <f t="shared" si="18"/>
        <v>360</v>
      </c>
      <c r="I402" s="3" t="str">
        <f t="shared" si="19"/>
        <v>ITA-zan SPA-36,00 €</v>
      </c>
      <c r="J402" s="3" t="str">
        <f t="shared" si="20"/>
        <v>107</v>
      </c>
      <c r="K402" s="3"/>
    </row>
    <row r="403" spans="1:11" ht="12.75" customHeight="1" x14ac:dyDescent="0.3">
      <c r="A403" s="2">
        <v>405</v>
      </c>
      <c r="B403" s="2" t="s">
        <v>215</v>
      </c>
      <c r="C403" s="2" t="s">
        <v>7</v>
      </c>
      <c r="D403" s="2" t="s">
        <v>8</v>
      </c>
      <c r="E403" t="s">
        <v>1385</v>
      </c>
      <c r="F403" s="6">
        <v>20</v>
      </c>
      <c r="G403" s="9">
        <v>21</v>
      </c>
      <c r="H403" s="3">
        <f t="shared" si="18"/>
        <v>420</v>
      </c>
      <c r="I403" s="3" t="str">
        <f t="shared" si="19"/>
        <v>ITA-SG-21,00 €</v>
      </c>
      <c r="J403" s="3" t="str">
        <f t="shared" si="20"/>
        <v>505</v>
      </c>
      <c r="K403" s="3"/>
    </row>
    <row r="404" spans="1:11" ht="12.75" customHeight="1" x14ac:dyDescent="0.3">
      <c r="A404" s="2">
        <v>406</v>
      </c>
      <c r="B404" s="2" t="s">
        <v>215</v>
      </c>
      <c r="C404" s="2" t="s">
        <v>7</v>
      </c>
      <c r="D404" s="2" t="s">
        <v>8</v>
      </c>
      <c r="E404" s="2" t="s">
        <v>9</v>
      </c>
      <c r="F404" s="6">
        <v>0</v>
      </c>
      <c r="G404" s="9">
        <v>13</v>
      </c>
      <c r="H404" s="3" t="str">
        <f t="shared" si="18"/>
        <v/>
      </c>
      <c r="I404" s="3" t="str">
        <f t="shared" si="19"/>
        <v>ITA-SG-13,00 €</v>
      </c>
      <c r="J404" s="3" t="str">
        <f t="shared" si="20"/>
        <v>505</v>
      </c>
      <c r="K404" s="3"/>
    </row>
    <row r="405" spans="1:11" ht="12.75" customHeight="1" x14ac:dyDescent="0.3">
      <c r="A405" s="2">
        <v>407</v>
      </c>
      <c r="B405" s="2" t="s">
        <v>215</v>
      </c>
      <c r="C405" s="2" t="s">
        <v>7</v>
      </c>
      <c r="D405" s="2" t="s">
        <v>8</v>
      </c>
      <c r="E405" t="s">
        <v>1385</v>
      </c>
      <c r="F405" s="6">
        <v>10</v>
      </c>
      <c r="G405" s="9">
        <v>33</v>
      </c>
      <c r="H405" s="3">
        <f t="shared" si="18"/>
        <v>330</v>
      </c>
      <c r="I405" s="3" t="str">
        <f t="shared" si="19"/>
        <v>ITA-SG-33,00 €</v>
      </c>
      <c r="J405" s="3" t="str">
        <f t="shared" si="20"/>
        <v>505</v>
      </c>
      <c r="K405" s="3"/>
    </row>
    <row r="406" spans="1:11" ht="12.75" customHeight="1" x14ac:dyDescent="0.3">
      <c r="A406" s="2">
        <v>408</v>
      </c>
      <c r="B406" s="2" t="s">
        <v>216</v>
      </c>
      <c r="C406" s="2" t="s">
        <v>7</v>
      </c>
      <c r="D406" s="2" t="s">
        <v>8</v>
      </c>
      <c r="E406" s="2" t="s">
        <v>9</v>
      </c>
      <c r="F406" s="6">
        <v>0</v>
      </c>
      <c r="G406" s="9">
        <v>18</v>
      </c>
      <c r="H406" s="3" t="str">
        <f t="shared" si="18"/>
        <v/>
      </c>
      <c r="I406" s="3" t="str">
        <f t="shared" si="19"/>
        <v>ITA-SG-18,00 €</v>
      </c>
      <c r="J406" s="3" t="str">
        <f t="shared" si="20"/>
        <v>428</v>
      </c>
      <c r="K406" s="3"/>
    </row>
    <row r="407" spans="1:11" ht="12.75" customHeight="1" x14ac:dyDescent="0.3">
      <c r="A407" s="2">
        <v>409</v>
      </c>
      <c r="B407" s="2" t="s">
        <v>217</v>
      </c>
      <c r="C407" s="2" t="s">
        <v>7</v>
      </c>
      <c r="D407" s="2" t="s">
        <v>100</v>
      </c>
      <c r="E407" t="s">
        <v>1385</v>
      </c>
      <c r="F407" s="6">
        <v>20</v>
      </c>
      <c r="G407" s="9">
        <v>14</v>
      </c>
      <c r="H407" s="3">
        <f t="shared" si="18"/>
        <v>280</v>
      </c>
      <c r="I407" s="3" t="str">
        <f t="shared" si="19"/>
        <v>ITA-SG DISTRIBUZIONE SRL-14,00 €</v>
      </c>
      <c r="J407" s="3" t="str">
        <f t="shared" si="20"/>
        <v>043</v>
      </c>
      <c r="K407" s="3"/>
    </row>
    <row r="408" spans="1:11" ht="12.75" customHeight="1" x14ac:dyDescent="0.3">
      <c r="A408" s="2">
        <v>410</v>
      </c>
      <c r="B408" s="2" t="s">
        <v>218</v>
      </c>
      <c r="C408" s="2" t="s">
        <v>7</v>
      </c>
      <c r="D408" s="2" t="s">
        <v>31</v>
      </c>
      <c r="E408" t="s">
        <v>1385</v>
      </c>
      <c r="F408" s="6">
        <v>10</v>
      </c>
      <c r="G408" s="9">
        <v>14</v>
      </c>
      <c r="H408" s="3">
        <f t="shared" si="18"/>
        <v>140</v>
      </c>
      <c r="I408" s="3" t="str">
        <f t="shared" si="19"/>
        <v>ITA-zan VETRI-14,00 €</v>
      </c>
      <c r="J408" s="3" t="str">
        <f t="shared" si="20"/>
        <v>175</v>
      </c>
      <c r="K408" s="3"/>
    </row>
    <row r="409" spans="1:11" ht="12.75" customHeight="1" x14ac:dyDescent="0.3">
      <c r="A409" s="2">
        <v>411</v>
      </c>
      <c r="B409" s="2" t="s">
        <v>218</v>
      </c>
      <c r="C409" s="2" t="s">
        <v>7</v>
      </c>
      <c r="D409" s="2" t="s">
        <v>31</v>
      </c>
      <c r="E409" t="s">
        <v>1385</v>
      </c>
      <c r="F409" s="6">
        <v>20</v>
      </c>
      <c r="G409" s="9">
        <v>31</v>
      </c>
      <c r="H409" s="3">
        <f t="shared" si="18"/>
        <v>620</v>
      </c>
      <c r="I409" s="3" t="str">
        <f t="shared" si="19"/>
        <v>ITA-zan VETRI-31,00 €</v>
      </c>
      <c r="J409" s="3" t="str">
        <f t="shared" si="20"/>
        <v>175</v>
      </c>
      <c r="K409" s="3"/>
    </row>
    <row r="410" spans="1:11" ht="12.75" customHeight="1" x14ac:dyDescent="0.3">
      <c r="A410" s="2">
        <v>412</v>
      </c>
      <c r="B410" s="2" t="s">
        <v>218</v>
      </c>
      <c r="C410" s="2" t="s">
        <v>7</v>
      </c>
      <c r="D410" s="2" t="s">
        <v>31</v>
      </c>
      <c r="E410" s="2" t="s">
        <v>9</v>
      </c>
      <c r="F410" s="6">
        <v>0</v>
      </c>
      <c r="G410" s="9">
        <v>24</v>
      </c>
      <c r="H410" s="3" t="str">
        <f t="shared" si="18"/>
        <v/>
      </c>
      <c r="I410" s="3" t="str">
        <f t="shared" si="19"/>
        <v>ITA-zan VETRI-24,00 €</v>
      </c>
      <c r="J410" s="3" t="str">
        <f t="shared" si="20"/>
        <v>175</v>
      </c>
      <c r="K410" s="3"/>
    </row>
    <row r="411" spans="1:11" ht="12.75" customHeight="1" x14ac:dyDescent="0.3">
      <c r="A411" s="2">
        <v>413</v>
      </c>
      <c r="B411" s="2" t="s">
        <v>219</v>
      </c>
      <c r="C411" s="2" t="s">
        <v>7</v>
      </c>
      <c r="D411" s="2" t="s">
        <v>8</v>
      </c>
      <c r="E411" s="2" t="s">
        <v>9</v>
      </c>
      <c r="F411" s="6">
        <v>0</v>
      </c>
      <c r="G411" s="9">
        <v>28</v>
      </c>
      <c r="H411" s="3" t="str">
        <f t="shared" si="18"/>
        <v/>
      </c>
      <c r="I411" s="3" t="str">
        <f t="shared" si="19"/>
        <v>ITA-SG-28,00 €</v>
      </c>
      <c r="J411" s="3" t="str">
        <f t="shared" si="20"/>
        <v>948</v>
      </c>
      <c r="K411" s="3"/>
    </row>
    <row r="412" spans="1:11" ht="12.75" customHeight="1" x14ac:dyDescent="0.3">
      <c r="A412" s="2">
        <v>414</v>
      </c>
      <c r="B412" s="2" t="s">
        <v>220</v>
      </c>
      <c r="C412" s="2" t="s">
        <v>7</v>
      </c>
      <c r="D412" s="2" t="s">
        <v>8</v>
      </c>
      <c r="E412" t="s">
        <v>1385</v>
      </c>
      <c r="F412" s="6">
        <v>20</v>
      </c>
      <c r="G412" s="9">
        <v>37</v>
      </c>
      <c r="H412" s="3">
        <f t="shared" si="18"/>
        <v>740</v>
      </c>
      <c r="I412" s="3" t="str">
        <f t="shared" si="19"/>
        <v>ITA-SG-37,00 €</v>
      </c>
      <c r="J412" s="3" t="str">
        <f t="shared" si="20"/>
        <v>890</v>
      </c>
      <c r="K412" s="3"/>
    </row>
    <row r="413" spans="1:11" ht="12.75" customHeight="1" x14ac:dyDescent="0.3">
      <c r="A413" s="2">
        <v>415</v>
      </c>
      <c r="B413" s="2" t="s">
        <v>220</v>
      </c>
      <c r="C413" s="2" t="s">
        <v>7</v>
      </c>
      <c r="D413" s="2" t="s">
        <v>8</v>
      </c>
      <c r="E413" t="s">
        <v>1385</v>
      </c>
      <c r="F413" s="6">
        <v>20</v>
      </c>
      <c r="G413" s="9">
        <v>29</v>
      </c>
      <c r="H413" s="3">
        <f t="shared" si="18"/>
        <v>580</v>
      </c>
      <c r="I413" s="3" t="str">
        <f t="shared" si="19"/>
        <v>ITA-SG-29,00 €</v>
      </c>
      <c r="J413" s="3" t="str">
        <f t="shared" si="20"/>
        <v>890</v>
      </c>
      <c r="K413" s="3"/>
    </row>
    <row r="414" spans="1:11" ht="12.75" customHeight="1" x14ac:dyDescent="0.3">
      <c r="A414" s="2">
        <v>416</v>
      </c>
      <c r="B414" s="2" t="s">
        <v>220</v>
      </c>
      <c r="C414" s="2" t="s">
        <v>7</v>
      </c>
      <c r="D414" s="2" t="s">
        <v>8</v>
      </c>
      <c r="E414" s="2" t="s">
        <v>9</v>
      </c>
      <c r="F414" s="6">
        <v>0</v>
      </c>
      <c r="G414" s="9">
        <v>11</v>
      </c>
      <c r="H414" s="3" t="str">
        <f t="shared" si="18"/>
        <v/>
      </c>
      <c r="I414" s="3" t="str">
        <f t="shared" si="19"/>
        <v>ITA-SG-11,00 €</v>
      </c>
      <c r="J414" s="3" t="str">
        <f t="shared" si="20"/>
        <v>890</v>
      </c>
      <c r="K414" s="3"/>
    </row>
    <row r="415" spans="1:11" ht="12.75" customHeight="1" x14ac:dyDescent="0.3">
      <c r="A415" s="2">
        <v>417</v>
      </c>
      <c r="B415" s="2" t="s">
        <v>220</v>
      </c>
      <c r="C415" s="2" t="s">
        <v>7</v>
      </c>
      <c r="D415" s="2" t="s">
        <v>8</v>
      </c>
      <c r="E415" t="s">
        <v>1385</v>
      </c>
      <c r="F415" s="6">
        <v>10</v>
      </c>
      <c r="G415" s="9">
        <v>16</v>
      </c>
      <c r="H415" s="3">
        <f t="shared" si="18"/>
        <v>160</v>
      </c>
      <c r="I415" s="3" t="str">
        <f t="shared" si="19"/>
        <v>ITA-SG-16,00 €</v>
      </c>
      <c r="J415" s="3" t="str">
        <f t="shared" si="20"/>
        <v>890</v>
      </c>
      <c r="K415" s="3"/>
    </row>
    <row r="416" spans="1:11" ht="12.75" customHeight="1" x14ac:dyDescent="0.3">
      <c r="A416" s="2">
        <v>418</v>
      </c>
      <c r="B416" s="2" t="s">
        <v>221</v>
      </c>
      <c r="C416" s="2" t="s">
        <v>7</v>
      </c>
      <c r="D416" s="2" t="s">
        <v>31</v>
      </c>
      <c r="E416" s="2" t="s">
        <v>9</v>
      </c>
      <c r="F416" s="6">
        <v>0</v>
      </c>
      <c r="G416" s="9">
        <v>21</v>
      </c>
      <c r="H416" s="3" t="str">
        <f t="shared" si="18"/>
        <v/>
      </c>
      <c r="I416" s="3" t="str">
        <f t="shared" si="19"/>
        <v>ITA-zan VETRI-21,00 €</v>
      </c>
      <c r="J416" s="3" t="str">
        <f t="shared" si="20"/>
        <v>912</v>
      </c>
      <c r="K416" s="3"/>
    </row>
    <row r="417" spans="1:11" ht="12.75" customHeight="1" x14ac:dyDescent="0.3">
      <c r="A417" s="2">
        <v>419</v>
      </c>
      <c r="B417" s="2" t="s">
        <v>222</v>
      </c>
      <c r="C417" s="2" t="s">
        <v>7</v>
      </c>
      <c r="D417" s="2" t="s">
        <v>31</v>
      </c>
      <c r="E417" s="2" t="s">
        <v>9</v>
      </c>
      <c r="F417" s="6">
        <v>0</v>
      </c>
      <c r="G417" s="9">
        <v>28</v>
      </c>
      <c r="H417" s="3" t="str">
        <f t="shared" si="18"/>
        <v/>
      </c>
      <c r="I417" s="3" t="str">
        <f t="shared" si="19"/>
        <v>ITA-zan VETRI-28,00 €</v>
      </c>
      <c r="J417" s="3" t="str">
        <f t="shared" si="20"/>
        <v>645</v>
      </c>
      <c r="K417" s="3"/>
    </row>
    <row r="418" spans="1:11" ht="12.75" customHeight="1" x14ac:dyDescent="0.3">
      <c r="A418" s="2">
        <v>420</v>
      </c>
      <c r="B418" s="2" t="s">
        <v>223</v>
      </c>
      <c r="C418" s="2" t="s">
        <v>7</v>
      </c>
      <c r="D418" s="2" t="s">
        <v>8</v>
      </c>
      <c r="E418" s="2" t="s">
        <v>9</v>
      </c>
      <c r="F418" s="6">
        <v>0</v>
      </c>
      <c r="G418" s="9">
        <v>21</v>
      </c>
      <c r="H418" s="3" t="str">
        <f t="shared" si="18"/>
        <v/>
      </c>
      <c r="I418" s="3" t="str">
        <f t="shared" si="19"/>
        <v>ITA-SG-21,00 €</v>
      </c>
      <c r="J418" s="3" t="str">
        <f t="shared" si="20"/>
        <v>874</v>
      </c>
      <c r="K418" s="3"/>
    </row>
    <row r="419" spans="1:11" ht="12.75" customHeight="1" x14ac:dyDescent="0.3">
      <c r="A419" s="2">
        <v>421</v>
      </c>
      <c r="B419" s="2" t="s">
        <v>224</v>
      </c>
      <c r="C419" s="2" t="s">
        <v>7</v>
      </c>
      <c r="D419" s="2" t="s">
        <v>8</v>
      </c>
      <c r="E419" s="2" t="s">
        <v>9</v>
      </c>
      <c r="F419" s="6">
        <v>0</v>
      </c>
      <c r="G419" s="9">
        <v>30</v>
      </c>
      <c r="H419" s="3" t="str">
        <f t="shared" si="18"/>
        <v/>
      </c>
      <c r="I419" s="3" t="str">
        <f t="shared" si="19"/>
        <v>ITA-SG-30,00 €</v>
      </c>
      <c r="J419" s="3" t="str">
        <f t="shared" si="20"/>
        <v>063</v>
      </c>
      <c r="K419" s="3"/>
    </row>
    <row r="420" spans="1:11" ht="12.75" customHeight="1" x14ac:dyDescent="0.3">
      <c r="A420" s="2">
        <v>422</v>
      </c>
      <c r="B420" s="2" t="s">
        <v>224</v>
      </c>
      <c r="C420" s="2" t="s">
        <v>7</v>
      </c>
      <c r="D420" s="2" t="s">
        <v>8</v>
      </c>
      <c r="E420" t="s">
        <v>1385</v>
      </c>
      <c r="F420" s="6">
        <v>20</v>
      </c>
      <c r="G420" s="9">
        <v>38</v>
      </c>
      <c r="H420" s="3">
        <f t="shared" si="18"/>
        <v>760</v>
      </c>
      <c r="I420" s="3" t="str">
        <f t="shared" si="19"/>
        <v>ITA-SG-38,00 €</v>
      </c>
      <c r="J420" s="3" t="str">
        <f t="shared" si="20"/>
        <v>063</v>
      </c>
      <c r="K420" s="3"/>
    </row>
    <row r="421" spans="1:11" ht="12.75" customHeight="1" x14ac:dyDescent="0.3">
      <c r="A421" s="2">
        <v>423</v>
      </c>
      <c r="B421" s="2" t="s">
        <v>225</v>
      </c>
      <c r="C421" s="2" t="s">
        <v>7</v>
      </c>
      <c r="D421" s="2" t="s">
        <v>31</v>
      </c>
      <c r="E421" t="s">
        <v>1385</v>
      </c>
      <c r="F421" s="6">
        <v>20</v>
      </c>
      <c r="G421" s="9">
        <v>26</v>
      </c>
      <c r="H421" s="3">
        <f t="shared" si="18"/>
        <v>520</v>
      </c>
      <c r="I421" s="3" t="str">
        <f t="shared" si="19"/>
        <v>ITA-zan VETRI-26,00 €</v>
      </c>
      <c r="J421" s="3" t="str">
        <f t="shared" si="20"/>
        <v>861</v>
      </c>
      <c r="K421" s="3"/>
    </row>
    <row r="422" spans="1:11" ht="12.75" customHeight="1" x14ac:dyDescent="0.3">
      <c r="A422" s="2">
        <v>424</v>
      </c>
      <c r="B422" s="2" t="s">
        <v>225</v>
      </c>
      <c r="C422" s="2" t="s">
        <v>7</v>
      </c>
      <c r="D422" s="2" t="s">
        <v>31</v>
      </c>
      <c r="E422" s="2" t="s">
        <v>9</v>
      </c>
      <c r="F422" s="6">
        <v>0</v>
      </c>
      <c r="G422" s="9">
        <v>18</v>
      </c>
      <c r="H422" s="3" t="str">
        <f t="shared" si="18"/>
        <v/>
      </c>
      <c r="I422" s="3" t="str">
        <f t="shared" si="19"/>
        <v>ITA-zan VETRI-18,00 €</v>
      </c>
      <c r="J422" s="3" t="str">
        <f t="shared" si="20"/>
        <v>861</v>
      </c>
      <c r="K422" s="3"/>
    </row>
    <row r="423" spans="1:11" ht="12.75" customHeight="1" x14ac:dyDescent="0.3">
      <c r="A423" s="2">
        <v>425</v>
      </c>
      <c r="B423" s="2" t="s">
        <v>225</v>
      </c>
      <c r="C423" s="2" t="s">
        <v>7</v>
      </c>
      <c r="D423" s="2" t="s">
        <v>31</v>
      </c>
      <c r="E423" t="s">
        <v>1385</v>
      </c>
      <c r="F423" s="6">
        <v>10</v>
      </c>
      <c r="G423" s="9">
        <v>10</v>
      </c>
      <c r="H423" s="3">
        <f t="shared" si="18"/>
        <v>100</v>
      </c>
      <c r="I423" s="3" t="str">
        <f t="shared" si="19"/>
        <v>ITA-zan VETRI-10,00 €</v>
      </c>
      <c r="J423" s="3" t="str">
        <f t="shared" si="20"/>
        <v>861</v>
      </c>
      <c r="K423" s="3"/>
    </row>
    <row r="424" spans="1:11" ht="12.75" customHeight="1" x14ac:dyDescent="0.3">
      <c r="A424" s="2">
        <v>426</v>
      </c>
      <c r="B424" s="2" t="s">
        <v>225</v>
      </c>
      <c r="C424" s="2" t="s">
        <v>7</v>
      </c>
      <c r="D424" s="2" t="s">
        <v>31</v>
      </c>
      <c r="E424" t="s">
        <v>1385</v>
      </c>
      <c r="F424" s="6">
        <v>20</v>
      </c>
      <c r="G424" s="9">
        <v>31</v>
      </c>
      <c r="H424" s="3">
        <f t="shared" si="18"/>
        <v>620</v>
      </c>
      <c r="I424" s="3" t="str">
        <f t="shared" si="19"/>
        <v>ITA-zan VETRI-31,00 €</v>
      </c>
      <c r="J424" s="3" t="str">
        <f t="shared" si="20"/>
        <v>861</v>
      </c>
      <c r="K424" s="3"/>
    </row>
    <row r="425" spans="1:11" ht="12.75" customHeight="1" x14ac:dyDescent="0.3">
      <c r="A425" s="2">
        <v>427</v>
      </c>
      <c r="B425" s="2" t="s">
        <v>226</v>
      </c>
      <c r="C425" s="2" t="s">
        <v>7</v>
      </c>
      <c r="D425" s="2" t="s">
        <v>8</v>
      </c>
      <c r="E425" t="s">
        <v>1385</v>
      </c>
      <c r="F425" s="6">
        <v>20</v>
      </c>
      <c r="G425" s="9">
        <v>26</v>
      </c>
      <c r="H425" s="3">
        <f t="shared" si="18"/>
        <v>520</v>
      </c>
      <c r="I425" s="3" t="str">
        <f t="shared" si="19"/>
        <v>ITA-SG-26,00 €</v>
      </c>
      <c r="J425" s="3" t="str">
        <f t="shared" si="20"/>
        <v>582</v>
      </c>
      <c r="K425" s="3"/>
    </row>
    <row r="426" spans="1:11" ht="12.75" customHeight="1" x14ac:dyDescent="0.3">
      <c r="A426" s="2">
        <v>428</v>
      </c>
      <c r="B426" s="2" t="s">
        <v>226</v>
      </c>
      <c r="C426" s="2" t="s">
        <v>7</v>
      </c>
      <c r="D426" s="2" t="s">
        <v>8</v>
      </c>
      <c r="E426" s="2" t="s">
        <v>9</v>
      </c>
      <c r="F426" s="6">
        <v>0</v>
      </c>
      <c r="G426" s="9">
        <v>23</v>
      </c>
      <c r="H426" s="3" t="str">
        <f t="shared" si="18"/>
        <v/>
      </c>
      <c r="I426" s="3" t="str">
        <f t="shared" si="19"/>
        <v>ITA-SG-23,00 €</v>
      </c>
      <c r="J426" s="3" t="str">
        <f t="shared" si="20"/>
        <v>582</v>
      </c>
      <c r="K426" s="3"/>
    </row>
    <row r="427" spans="1:11" ht="12.75" customHeight="1" x14ac:dyDescent="0.3">
      <c r="A427" s="2">
        <v>429</v>
      </c>
      <c r="B427" s="2" t="s">
        <v>227</v>
      </c>
      <c r="C427" s="2" t="s">
        <v>7</v>
      </c>
      <c r="D427" s="2" t="s">
        <v>8</v>
      </c>
      <c r="E427" s="2" t="s">
        <v>9</v>
      </c>
      <c r="F427" s="6">
        <v>0</v>
      </c>
      <c r="G427" s="9">
        <v>26</v>
      </c>
      <c r="H427" s="3" t="str">
        <f t="shared" si="18"/>
        <v/>
      </c>
      <c r="I427" s="3" t="str">
        <f t="shared" si="19"/>
        <v>ITA-SG-26,00 €</v>
      </c>
      <c r="J427" s="3" t="str">
        <f t="shared" si="20"/>
        <v>817</v>
      </c>
      <c r="K427" s="3"/>
    </row>
    <row r="428" spans="1:11" ht="12.75" customHeight="1" x14ac:dyDescent="0.3">
      <c r="A428" s="2">
        <v>430</v>
      </c>
      <c r="B428" s="2" t="s">
        <v>227</v>
      </c>
      <c r="C428" s="2" t="s">
        <v>7</v>
      </c>
      <c r="D428" s="2" t="s">
        <v>8</v>
      </c>
      <c r="E428" t="s">
        <v>1385</v>
      </c>
      <c r="F428" s="6">
        <v>20</v>
      </c>
      <c r="G428" s="9">
        <v>31</v>
      </c>
      <c r="H428" s="3">
        <f t="shared" si="18"/>
        <v>620</v>
      </c>
      <c r="I428" s="3" t="str">
        <f t="shared" si="19"/>
        <v>ITA-SG-31,00 €</v>
      </c>
      <c r="J428" s="3" t="str">
        <f t="shared" si="20"/>
        <v>817</v>
      </c>
      <c r="K428" s="3"/>
    </row>
    <row r="429" spans="1:11" ht="12.75" customHeight="1" x14ac:dyDescent="0.3">
      <c r="A429" s="2">
        <v>431</v>
      </c>
      <c r="B429" s="2" t="s">
        <v>228</v>
      </c>
      <c r="C429" s="2" t="s">
        <v>7</v>
      </c>
      <c r="D429" s="2" t="s">
        <v>42</v>
      </c>
      <c r="E429" s="2" t="s">
        <v>9</v>
      </c>
      <c r="F429" s="6">
        <v>0</v>
      </c>
      <c r="G429" s="9">
        <v>10</v>
      </c>
      <c r="H429" s="3" t="str">
        <f t="shared" si="18"/>
        <v/>
      </c>
      <c r="I429" s="3" t="str">
        <f t="shared" si="19"/>
        <v>ITA-zan pin SPA-10,00 €</v>
      </c>
      <c r="J429" s="3" t="str">
        <f t="shared" si="20"/>
        <v>007</v>
      </c>
      <c r="K429" s="3"/>
    </row>
    <row r="430" spans="1:11" ht="12.75" customHeight="1" x14ac:dyDescent="0.3">
      <c r="A430" s="2">
        <v>432</v>
      </c>
      <c r="B430" s="2" t="s">
        <v>228</v>
      </c>
      <c r="C430" s="2" t="s">
        <v>7</v>
      </c>
      <c r="D430" s="2" t="s">
        <v>42</v>
      </c>
      <c r="E430" t="s">
        <v>1385</v>
      </c>
      <c r="F430" s="6">
        <v>20</v>
      </c>
      <c r="G430" s="9">
        <v>18</v>
      </c>
      <c r="H430" s="3">
        <f t="shared" si="18"/>
        <v>360</v>
      </c>
      <c r="I430" s="3" t="str">
        <f t="shared" si="19"/>
        <v>ITA-zan pin SPA-18,00 €</v>
      </c>
      <c r="J430" s="3" t="str">
        <f t="shared" si="20"/>
        <v>007</v>
      </c>
      <c r="K430" s="3"/>
    </row>
    <row r="431" spans="1:11" ht="12.75" customHeight="1" x14ac:dyDescent="0.3">
      <c r="A431" s="2">
        <v>433</v>
      </c>
      <c r="B431" s="2" t="s">
        <v>228</v>
      </c>
      <c r="C431" s="2" t="s">
        <v>7</v>
      </c>
      <c r="D431" s="2" t="s">
        <v>42</v>
      </c>
      <c r="E431" t="s">
        <v>1385</v>
      </c>
      <c r="F431" s="6">
        <v>10</v>
      </c>
      <c r="G431" s="9">
        <v>33</v>
      </c>
      <c r="H431" s="3">
        <f t="shared" si="18"/>
        <v>330</v>
      </c>
      <c r="I431" s="3" t="str">
        <f t="shared" si="19"/>
        <v>ITA-zan pin SPA-33,00 €</v>
      </c>
      <c r="J431" s="3" t="str">
        <f t="shared" si="20"/>
        <v>007</v>
      </c>
      <c r="K431" s="3"/>
    </row>
    <row r="432" spans="1:11" ht="12.75" customHeight="1" x14ac:dyDescent="0.3">
      <c r="A432" s="2">
        <v>434</v>
      </c>
      <c r="B432" s="2" t="s">
        <v>229</v>
      </c>
      <c r="C432" s="2" t="s">
        <v>7</v>
      </c>
      <c r="D432" s="2" t="s">
        <v>42</v>
      </c>
      <c r="E432" s="2" t="s">
        <v>9</v>
      </c>
      <c r="F432" s="6">
        <v>0</v>
      </c>
      <c r="G432" s="9">
        <v>16</v>
      </c>
      <c r="H432" s="3" t="str">
        <f t="shared" si="18"/>
        <v/>
      </c>
      <c r="I432" s="3" t="str">
        <f t="shared" si="19"/>
        <v>ITA-zan pin SPA-16,00 €</v>
      </c>
      <c r="J432" s="3" t="str">
        <f t="shared" si="20"/>
        <v>478</v>
      </c>
      <c r="K432" s="3"/>
    </row>
    <row r="433" spans="1:11" ht="12.75" customHeight="1" x14ac:dyDescent="0.3">
      <c r="A433" s="2">
        <v>435</v>
      </c>
      <c r="B433" s="2" t="s">
        <v>229</v>
      </c>
      <c r="C433" s="2" t="s">
        <v>7</v>
      </c>
      <c r="D433" s="2" t="s">
        <v>42</v>
      </c>
      <c r="E433" t="s">
        <v>1385</v>
      </c>
      <c r="F433" s="6">
        <v>20</v>
      </c>
      <c r="G433" s="9">
        <v>21</v>
      </c>
      <c r="H433" s="3">
        <f t="shared" si="18"/>
        <v>420</v>
      </c>
      <c r="I433" s="3" t="str">
        <f t="shared" si="19"/>
        <v>ITA-zan pin SPA-21,00 €</v>
      </c>
      <c r="J433" s="3" t="str">
        <f t="shared" si="20"/>
        <v>478</v>
      </c>
      <c r="K433" s="3"/>
    </row>
    <row r="434" spans="1:11" ht="12.75" customHeight="1" x14ac:dyDescent="0.3">
      <c r="A434" s="2">
        <v>436</v>
      </c>
      <c r="B434" s="2" t="s">
        <v>229</v>
      </c>
      <c r="C434" s="2" t="s">
        <v>7</v>
      </c>
      <c r="D434" s="2" t="s">
        <v>42</v>
      </c>
      <c r="E434" t="s">
        <v>1385</v>
      </c>
      <c r="F434" s="6">
        <v>10</v>
      </c>
      <c r="G434" s="9">
        <v>23</v>
      </c>
      <c r="H434" s="3">
        <f t="shared" si="18"/>
        <v>230</v>
      </c>
      <c r="I434" s="3" t="str">
        <f t="shared" si="19"/>
        <v>ITA-zan pin SPA-23,00 €</v>
      </c>
      <c r="J434" s="3" t="str">
        <f t="shared" si="20"/>
        <v>478</v>
      </c>
      <c r="K434" s="3"/>
    </row>
    <row r="435" spans="1:11" ht="12.75" customHeight="1" x14ac:dyDescent="0.3">
      <c r="A435" s="2">
        <v>437</v>
      </c>
      <c r="B435" s="2" t="s">
        <v>230</v>
      </c>
      <c r="C435" s="2" t="s">
        <v>7</v>
      </c>
      <c r="D435" s="2" t="s">
        <v>8</v>
      </c>
      <c r="E435" t="s">
        <v>1385</v>
      </c>
      <c r="F435" s="6">
        <v>20</v>
      </c>
      <c r="G435" s="9">
        <v>18</v>
      </c>
      <c r="H435" s="3">
        <f t="shared" si="18"/>
        <v>360</v>
      </c>
      <c r="I435" s="3" t="str">
        <f t="shared" si="19"/>
        <v>ITA-SG-18,00 €</v>
      </c>
      <c r="J435" s="3" t="str">
        <f t="shared" si="20"/>
        <v>986</v>
      </c>
      <c r="K435" s="3"/>
    </row>
    <row r="436" spans="1:11" ht="12.75" customHeight="1" x14ac:dyDescent="0.3">
      <c r="A436" s="2">
        <v>438</v>
      </c>
      <c r="B436" s="2" t="s">
        <v>230</v>
      </c>
      <c r="C436" s="2" t="s">
        <v>7</v>
      </c>
      <c r="D436" s="2" t="s">
        <v>8</v>
      </c>
      <c r="E436" s="2" t="s">
        <v>9</v>
      </c>
      <c r="F436" s="6">
        <v>0</v>
      </c>
      <c r="G436" s="9">
        <v>12</v>
      </c>
      <c r="H436" s="3" t="str">
        <f t="shared" si="18"/>
        <v/>
      </c>
      <c r="I436" s="3" t="str">
        <f t="shared" si="19"/>
        <v>ITA-SG-12,00 €</v>
      </c>
      <c r="J436" s="3" t="str">
        <f t="shared" si="20"/>
        <v>986</v>
      </c>
      <c r="K436" s="3"/>
    </row>
    <row r="437" spans="1:11" ht="12.75" customHeight="1" x14ac:dyDescent="0.3">
      <c r="A437" s="2">
        <v>439</v>
      </c>
      <c r="B437" s="2" t="s">
        <v>231</v>
      </c>
      <c r="C437" s="2" t="s">
        <v>7</v>
      </c>
      <c r="D437" s="2" t="s">
        <v>8</v>
      </c>
      <c r="E437" s="2" t="s">
        <v>9</v>
      </c>
      <c r="F437" s="6">
        <v>0</v>
      </c>
      <c r="G437" s="9">
        <v>24</v>
      </c>
      <c r="H437" s="3" t="str">
        <f t="shared" si="18"/>
        <v/>
      </c>
      <c r="I437" s="3" t="str">
        <f t="shared" si="19"/>
        <v>ITA-SG-24,00 €</v>
      </c>
      <c r="J437" s="3" t="str">
        <f t="shared" si="20"/>
        <v>517</v>
      </c>
      <c r="K437" s="3"/>
    </row>
    <row r="438" spans="1:11" ht="12.75" customHeight="1" x14ac:dyDescent="0.3">
      <c r="A438" s="2">
        <v>440</v>
      </c>
      <c r="B438" s="2" t="s">
        <v>232</v>
      </c>
      <c r="C438" s="2" t="s">
        <v>7</v>
      </c>
      <c r="D438" s="2" t="s">
        <v>31</v>
      </c>
      <c r="E438" s="2" t="s">
        <v>9</v>
      </c>
      <c r="F438" s="6">
        <v>0</v>
      </c>
      <c r="G438" s="9">
        <v>32</v>
      </c>
      <c r="H438" s="3" t="str">
        <f t="shared" si="18"/>
        <v/>
      </c>
      <c r="I438" s="3" t="str">
        <f t="shared" si="19"/>
        <v>ITA-zan VETRI-32,00 €</v>
      </c>
      <c r="J438" s="3" t="str">
        <f t="shared" si="20"/>
        <v>207</v>
      </c>
      <c r="K438" s="3"/>
    </row>
    <row r="439" spans="1:11" ht="12.75" customHeight="1" x14ac:dyDescent="0.3">
      <c r="A439" s="2">
        <v>441</v>
      </c>
      <c r="B439" s="2" t="s">
        <v>233</v>
      </c>
      <c r="C439" s="2" t="s">
        <v>7</v>
      </c>
      <c r="D439" s="2" t="s">
        <v>42</v>
      </c>
      <c r="E439" s="2" t="s">
        <v>9</v>
      </c>
      <c r="F439" s="6">
        <v>0</v>
      </c>
      <c r="G439" s="9">
        <v>24</v>
      </c>
      <c r="H439" s="3" t="str">
        <f t="shared" si="18"/>
        <v/>
      </c>
      <c r="I439" s="3" t="str">
        <f t="shared" si="19"/>
        <v>ITA-zan pin SPA-24,00 €</v>
      </c>
      <c r="J439" s="3" t="str">
        <f t="shared" si="20"/>
        <v>940</v>
      </c>
      <c r="K439" s="3"/>
    </row>
    <row r="440" spans="1:11" ht="12.75" customHeight="1" x14ac:dyDescent="0.3">
      <c r="A440" s="2">
        <v>442</v>
      </c>
      <c r="B440" s="2" t="s">
        <v>234</v>
      </c>
      <c r="C440" s="2" t="s">
        <v>7</v>
      </c>
      <c r="D440" s="2" t="s">
        <v>42</v>
      </c>
      <c r="E440" s="2" t="s">
        <v>9</v>
      </c>
      <c r="F440" s="6">
        <v>0</v>
      </c>
      <c r="G440" s="9">
        <v>14</v>
      </c>
      <c r="H440" s="3" t="str">
        <f t="shared" si="18"/>
        <v/>
      </c>
      <c r="I440" s="3" t="str">
        <f t="shared" si="19"/>
        <v>ITA-zan pin SPA-14,00 €</v>
      </c>
      <c r="J440" s="3" t="str">
        <f t="shared" si="20"/>
        <v>719</v>
      </c>
      <c r="K440" s="3"/>
    </row>
    <row r="441" spans="1:11" ht="12.75" customHeight="1" x14ac:dyDescent="0.3">
      <c r="A441" s="2">
        <v>443</v>
      </c>
      <c r="B441" s="2" t="s">
        <v>235</v>
      </c>
      <c r="C441" s="2" t="s">
        <v>7</v>
      </c>
      <c r="D441" s="2" t="s">
        <v>8</v>
      </c>
      <c r="E441" t="s">
        <v>1385</v>
      </c>
      <c r="F441" s="6">
        <v>20</v>
      </c>
      <c r="G441" s="9">
        <v>39</v>
      </c>
      <c r="H441" s="3">
        <f t="shared" si="18"/>
        <v>780</v>
      </c>
      <c r="I441" s="3" t="str">
        <f t="shared" si="19"/>
        <v>ITA-SG-39,00 €</v>
      </c>
      <c r="J441" s="3" t="str">
        <f t="shared" si="20"/>
        <v>586</v>
      </c>
      <c r="K441" s="3"/>
    </row>
    <row r="442" spans="1:11" ht="12.75" customHeight="1" x14ac:dyDescent="0.3">
      <c r="A442" s="2">
        <v>444</v>
      </c>
      <c r="B442" s="2" t="s">
        <v>235</v>
      </c>
      <c r="C442" s="2" t="s">
        <v>7</v>
      </c>
      <c r="D442" s="2" t="s">
        <v>8</v>
      </c>
      <c r="E442" t="s">
        <v>1385</v>
      </c>
      <c r="F442" s="6">
        <v>20</v>
      </c>
      <c r="G442" s="9">
        <v>25</v>
      </c>
      <c r="H442" s="3">
        <f t="shared" si="18"/>
        <v>500</v>
      </c>
      <c r="I442" s="3" t="str">
        <f t="shared" si="19"/>
        <v>ITA-SG-25,00 €</v>
      </c>
      <c r="J442" s="3" t="str">
        <f t="shared" si="20"/>
        <v>586</v>
      </c>
      <c r="K442" s="3"/>
    </row>
    <row r="443" spans="1:11" ht="12.75" customHeight="1" x14ac:dyDescent="0.3">
      <c r="A443" s="2">
        <v>445</v>
      </c>
      <c r="B443" s="2" t="s">
        <v>235</v>
      </c>
      <c r="C443" s="2" t="s">
        <v>7</v>
      </c>
      <c r="D443" s="2" t="s">
        <v>8</v>
      </c>
      <c r="E443" s="2" t="s">
        <v>9</v>
      </c>
      <c r="F443" s="6">
        <v>0</v>
      </c>
      <c r="G443" s="9">
        <v>31</v>
      </c>
      <c r="H443" s="3" t="str">
        <f t="shared" si="18"/>
        <v/>
      </c>
      <c r="I443" s="3" t="str">
        <f t="shared" si="19"/>
        <v>ITA-SG-31,00 €</v>
      </c>
      <c r="J443" s="3" t="str">
        <f t="shared" si="20"/>
        <v>586</v>
      </c>
      <c r="K443" s="3"/>
    </row>
    <row r="444" spans="1:11" ht="12.75" customHeight="1" x14ac:dyDescent="0.3">
      <c r="A444" s="2">
        <v>446</v>
      </c>
      <c r="B444" s="2" t="s">
        <v>235</v>
      </c>
      <c r="C444" s="2" t="s">
        <v>7</v>
      </c>
      <c r="D444" s="2" t="s">
        <v>8</v>
      </c>
      <c r="E444" t="s">
        <v>1385</v>
      </c>
      <c r="F444" s="6">
        <v>10</v>
      </c>
      <c r="G444" s="9">
        <v>39</v>
      </c>
      <c r="H444" s="3">
        <f t="shared" si="18"/>
        <v>390</v>
      </c>
      <c r="I444" s="3" t="str">
        <f t="shared" si="19"/>
        <v>ITA-SG-39,00 €</v>
      </c>
      <c r="J444" s="3" t="str">
        <f t="shared" si="20"/>
        <v>586</v>
      </c>
      <c r="K444" s="3"/>
    </row>
    <row r="445" spans="1:11" ht="12.75" customHeight="1" x14ac:dyDescent="0.3">
      <c r="A445" s="2">
        <v>447</v>
      </c>
      <c r="B445" s="2" t="s">
        <v>236</v>
      </c>
      <c r="C445" s="2" t="s">
        <v>7</v>
      </c>
      <c r="D445" s="2" t="s">
        <v>60</v>
      </c>
      <c r="E445" t="s">
        <v>1385</v>
      </c>
      <c r="F445" s="6">
        <v>20</v>
      </c>
      <c r="G445" s="9">
        <v>28</v>
      </c>
      <c r="H445" s="3">
        <f t="shared" si="18"/>
        <v>560</v>
      </c>
      <c r="I445" s="3" t="str">
        <f t="shared" si="19"/>
        <v>ITA-zan PAM-28,00 €</v>
      </c>
      <c r="J445" s="3" t="str">
        <f t="shared" si="20"/>
        <v>253</v>
      </c>
      <c r="K445" s="3"/>
    </row>
    <row r="446" spans="1:11" ht="12.75" customHeight="1" x14ac:dyDescent="0.3">
      <c r="A446" s="2">
        <v>448</v>
      </c>
      <c r="B446" s="2" t="s">
        <v>236</v>
      </c>
      <c r="C446" s="2" t="s">
        <v>7</v>
      </c>
      <c r="D446" s="2" t="s">
        <v>60</v>
      </c>
      <c r="E446" s="2" t="s">
        <v>9</v>
      </c>
      <c r="F446" s="6">
        <v>0</v>
      </c>
      <c r="G446" s="9">
        <v>40</v>
      </c>
      <c r="H446" s="3" t="str">
        <f t="shared" si="18"/>
        <v/>
      </c>
      <c r="I446" s="3" t="str">
        <f t="shared" si="19"/>
        <v>ITA-zan PAM-40,00 €</v>
      </c>
      <c r="J446" s="3" t="str">
        <f t="shared" si="20"/>
        <v>253</v>
      </c>
      <c r="K446" s="3"/>
    </row>
    <row r="447" spans="1:11" ht="12.75" customHeight="1" x14ac:dyDescent="0.3">
      <c r="A447" s="2">
        <v>449</v>
      </c>
      <c r="B447" s="2" t="s">
        <v>236</v>
      </c>
      <c r="C447" s="2" t="s">
        <v>7</v>
      </c>
      <c r="D447" s="2" t="s">
        <v>60</v>
      </c>
      <c r="E447" t="s">
        <v>1385</v>
      </c>
      <c r="F447" s="6">
        <v>10</v>
      </c>
      <c r="G447" s="9">
        <v>31</v>
      </c>
      <c r="H447" s="3">
        <f t="shared" si="18"/>
        <v>310</v>
      </c>
      <c r="I447" s="3" t="str">
        <f t="shared" si="19"/>
        <v>ITA-zan PAM-31,00 €</v>
      </c>
      <c r="J447" s="3" t="str">
        <f t="shared" si="20"/>
        <v>253</v>
      </c>
      <c r="K447" s="3"/>
    </row>
    <row r="448" spans="1:11" ht="12.75" customHeight="1" x14ac:dyDescent="0.3">
      <c r="A448" s="2">
        <v>450</v>
      </c>
      <c r="B448" s="2" t="s">
        <v>237</v>
      </c>
      <c r="C448" s="2" t="s">
        <v>7</v>
      </c>
      <c r="D448" s="2" t="s">
        <v>70</v>
      </c>
      <c r="E448" s="2" t="s">
        <v>9</v>
      </c>
      <c r="F448" s="6">
        <v>0</v>
      </c>
      <c r="G448" s="9">
        <v>28</v>
      </c>
      <c r="H448" s="3" t="str">
        <f t="shared" si="18"/>
        <v/>
      </c>
      <c r="I448" s="3" t="str">
        <f t="shared" si="19"/>
        <v>ITA-lollo SRL-28,00 €</v>
      </c>
      <c r="J448" s="3" t="str">
        <f t="shared" si="20"/>
        <v>074</v>
      </c>
      <c r="K448" s="3"/>
    </row>
    <row r="449" spans="1:11" ht="12.75" customHeight="1" x14ac:dyDescent="0.3">
      <c r="A449" s="2">
        <v>451</v>
      </c>
      <c r="B449" s="2" t="s">
        <v>238</v>
      </c>
      <c r="C449" s="2" t="s">
        <v>7</v>
      </c>
      <c r="D449" s="2" t="s">
        <v>70</v>
      </c>
      <c r="E449" s="2" t="s">
        <v>9</v>
      </c>
      <c r="F449" s="6">
        <v>0</v>
      </c>
      <c r="G449" s="9">
        <v>13</v>
      </c>
      <c r="H449" s="3" t="str">
        <f t="shared" si="18"/>
        <v/>
      </c>
      <c r="I449" s="3" t="str">
        <f t="shared" si="19"/>
        <v>ITA-lollo SRL-13,00 €</v>
      </c>
      <c r="J449" s="3" t="str">
        <f t="shared" si="20"/>
        <v>088</v>
      </c>
      <c r="K449" s="3"/>
    </row>
    <row r="450" spans="1:11" ht="12.75" customHeight="1" x14ac:dyDescent="0.3">
      <c r="A450" s="2">
        <v>452</v>
      </c>
      <c r="B450" s="2" t="s">
        <v>239</v>
      </c>
      <c r="C450" s="2" t="s">
        <v>7</v>
      </c>
      <c r="D450" s="2" t="s">
        <v>31</v>
      </c>
      <c r="E450" t="s">
        <v>1385</v>
      </c>
      <c r="F450" s="6">
        <v>20</v>
      </c>
      <c r="G450" s="9">
        <v>31</v>
      </c>
      <c r="H450" s="3">
        <f t="shared" si="18"/>
        <v>620</v>
      </c>
      <c r="I450" s="3" t="str">
        <f t="shared" si="19"/>
        <v>ITA-zan VETRI-31,00 €</v>
      </c>
      <c r="J450" s="3" t="str">
        <f t="shared" si="20"/>
        <v>981</v>
      </c>
      <c r="K450" s="3"/>
    </row>
    <row r="451" spans="1:11" ht="12.75" customHeight="1" x14ac:dyDescent="0.3">
      <c r="A451" s="2">
        <v>453</v>
      </c>
      <c r="B451" s="2" t="s">
        <v>239</v>
      </c>
      <c r="C451" s="2" t="s">
        <v>7</v>
      </c>
      <c r="D451" s="2" t="s">
        <v>31</v>
      </c>
      <c r="E451" s="2" t="s">
        <v>9</v>
      </c>
      <c r="F451" s="6">
        <v>0</v>
      </c>
      <c r="G451" s="9">
        <v>11</v>
      </c>
      <c r="H451" s="3" t="str">
        <f t="shared" ref="H451:H514" si="21">IF(G451*F451=0,"",G451*F451)</f>
        <v/>
      </c>
      <c r="I451" s="3" t="str">
        <f t="shared" ref="I451:I514" si="22">CONCATENATE(C451,"-",D451,"-",DOLLAR(G451))</f>
        <v>ITA-zan VETRI-11,00 €</v>
      </c>
      <c r="J451" s="3" t="str">
        <f t="shared" ref="J451:J514" si="23">MID(B451,3,3)</f>
        <v>981</v>
      </c>
      <c r="K451" s="3"/>
    </row>
    <row r="452" spans="1:11" ht="12.75" customHeight="1" x14ac:dyDescent="0.3">
      <c r="A452" s="2">
        <v>454</v>
      </c>
      <c r="B452" s="2" t="s">
        <v>239</v>
      </c>
      <c r="C452" s="2" t="s">
        <v>7</v>
      </c>
      <c r="D452" s="2" t="s">
        <v>31</v>
      </c>
      <c r="E452" t="s">
        <v>1385</v>
      </c>
      <c r="F452" s="6">
        <v>20</v>
      </c>
      <c r="G452" s="9">
        <v>39</v>
      </c>
      <c r="H452" s="3">
        <f t="shared" si="21"/>
        <v>780</v>
      </c>
      <c r="I452" s="3" t="str">
        <f t="shared" si="22"/>
        <v>ITA-zan VETRI-39,00 €</v>
      </c>
      <c r="J452" s="3" t="str">
        <f t="shared" si="23"/>
        <v>981</v>
      </c>
      <c r="K452" s="3"/>
    </row>
    <row r="453" spans="1:11" ht="12.75" customHeight="1" x14ac:dyDescent="0.3">
      <c r="A453" s="2">
        <v>455</v>
      </c>
      <c r="B453" s="2" t="s">
        <v>239</v>
      </c>
      <c r="C453" s="2" t="s">
        <v>7</v>
      </c>
      <c r="D453" s="2" t="s">
        <v>31</v>
      </c>
      <c r="E453" t="s">
        <v>1385</v>
      </c>
      <c r="F453" s="6">
        <v>10</v>
      </c>
      <c r="G453" s="9">
        <v>10</v>
      </c>
      <c r="H453" s="3">
        <f t="shared" si="21"/>
        <v>100</v>
      </c>
      <c r="I453" s="3" t="str">
        <f t="shared" si="22"/>
        <v>ITA-zan VETRI-10,00 €</v>
      </c>
      <c r="J453" s="3" t="str">
        <f t="shared" si="23"/>
        <v>981</v>
      </c>
      <c r="K453" s="3"/>
    </row>
    <row r="454" spans="1:11" ht="12.75" customHeight="1" x14ac:dyDescent="0.3">
      <c r="A454" s="2">
        <v>456</v>
      </c>
      <c r="B454" s="2" t="s">
        <v>240</v>
      </c>
      <c r="C454" s="2" t="s">
        <v>7</v>
      </c>
      <c r="D454" s="2" t="s">
        <v>8</v>
      </c>
      <c r="E454" t="s">
        <v>1385</v>
      </c>
      <c r="F454" s="6">
        <v>30</v>
      </c>
      <c r="G454" s="9">
        <v>15</v>
      </c>
      <c r="H454" s="3">
        <f t="shared" si="21"/>
        <v>450</v>
      </c>
      <c r="I454" s="3" t="str">
        <f t="shared" si="22"/>
        <v>ITA-SG-15,00 €</v>
      </c>
      <c r="J454" s="3" t="str">
        <f t="shared" si="23"/>
        <v>216</v>
      </c>
      <c r="K454" s="3"/>
    </row>
    <row r="455" spans="1:11" ht="12.75" customHeight="1" x14ac:dyDescent="0.3">
      <c r="A455" s="2">
        <v>457</v>
      </c>
      <c r="B455" s="2" t="s">
        <v>240</v>
      </c>
      <c r="C455" s="2" t="s">
        <v>7</v>
      </c>
      <c r="D455" s="2" t="s">
        <v>8</v>
      </c>
      <c r="E455" s="2" t="s">
        <v>9</v>
      </c>
      <c r="F455" s="6">
        <v>0</v>
      </c>
      <c r="G455" s="9">
        <v>10</v>
      </c>
      <c r="H455" s="3" t="str">
        <f t="shared" si="21"/>
        <v/>
      </c>
      <c r="I455" s="3" t="str">
        <f t="shared" si="22"/>
        <v>ITA-SG-10,00 €</v>
      </c>
      <c r="J455" s="3" t="str">
        <f t="shared" si="23"/>
        <v>216</v>
      </c>
      <c r="K455" s="3"/>
    </row>
    <row r="456" spans="1:11" ht="12.75" customHeight="1" x14ac:dyDescent="0.3">
      <c r="A456" s="2">
        <v>458</v>
      </c>
      <c r="B456" s="2" t="s">
        <v>241</v>
      </c>
      <c r="C456" s="2" t="s">
        <v>7</v>
      </c>
      <c r="D456" s="2" t="s">
        <v>8</v>
      </c>
      <c r="E456" t="s">
        <v>1385</v>
      </c>
      <c r="F456" s="6">
        <v>10</v>
      </c>
      <c r="G456" s="9">
        <v>29</v>
      </c>
      <c r="H456" s="3">
        <f t="shared" si="21"/>
        <v>290</v>
      </c>
      <c r="I456" s="3" t="str">
        <f t="shared" si="22"/>
        <v>ITA-SG-29,00 €</v>
      </c>
      <c r="J456" s="3" t="str">
        <f t="shared" si="23"/>
        <v>022</v>
      </c>
      <c r="K456" s="3"/>
    </row>
    <row r="457" spans="1:11" ht="12.75" customHeight="1" x14ac:dyDescent="0.3">
      <c r="A457" s="2">
        <v>459</v>
      </c>
      <c r="B457" s="2" t="s">
        <v>241</v>
      </c>
      <c r="C457" s="2" t="s">
        <v>7</v>
      </c>
      <c r="D457" s="2" t="s">
        <v>8</v>
      </c>
      <c r="E457" s="2" t="s">
        <v>9</v>
      </c>
      <c r="F457" s="6">
        <v>0</v>
      </c>
      <c r="G457" s="9">
        <v>16</v>
      </c>
      <c r="H457" s="3" t="str">
        <f t="shared" si="21"/>
        <v/>
      </c>
      <c r="I457" s="3" t="str">
        <f t="shared" si="22"/>
        <v>ITA-SG-16,00 €</v>
      </c>
      <c r="J457" s="3" t="str">
        <f t="shared" si="23"/>
        <v>022</v>
      </c>
      <c r="K457" s="3"/>
    </row>
    <row r="458" spans="1:11" ht="12.75" customHeight="1" x14ac:dyDescent="0.3">
      <c r="A458" s="2">
        <v>460</v>
      </c>
      <c r="B458" s="2" t="s">
        <v>241</v>
      </c>
      <c r="C458" s="2" t="s">
        <v>7</v>
      </c>
      <c r="D458" s="2" t="s">
        <v>8</v>
      </c>
      <c r="E458" t="s">
        <v>1385</v>
      </c>
      <c r="F458" s="6">
        <v>30</v>
      </c>
      <c r="G458" s="9">
        <v>39</v>
      </c>
      <c r="H458" s="3">
        <f t="shared" si="21"/>
        <v>1170</v>
      </c>
      <c r="I458" s="3" t="str">
        <f t="shared" si="22"/>
        <v>ITA-SG-39,00 €</v>
      </c>
      <c r="J458" s="3" t="str">
        <f t="shared" si="23"/>
        <v>022</v>
      </c>
      <c r="K458" s="3"/>
    </row>
    <row r="459" spans="1:11" ht="12.75" customHeight="1" x14ac:dyDescent="0.3">
      <c r="A459" s="2">
        <v>461</v>
      </c>
      <c r="B459" s="2" t="s">
        <v>242</v>
      </c>
      <c r="C459" s="2" t="s">
        <v>7</v>
      </c>
      <c r="D459" s="2" t="s">
        <v>42</v>
      </c>
      <c r="E459" t="s">
        <v>1385</v>
      </c>
      <c r="F459" s="6">
        <v>10</v>
      </c>
      <c r="G459" s="9">
        <v>39</v>
      </c>
      <c r="H459" s="3">
        <f t="shared" si="21"/>
        <v>390</v>
      </c>
      <c r="I459" s="3" t="str">
        <f t="shared" si="22"/>
        <v>ITA-zan pin SPA-39,00 €</v>
      </c>
      <c r="J459" s="3" t="str">
        <f t="shared" si="23"/>
        <v>907</v>
      </c>
      <c r="K459" s="3"/>
    </row>
    <row r="460" spans="1:11" ht="12.75" customHeight="1" x14ac:dyDescent="0.3">
      <c r="A460" s="2">
        <v>462</v>
      </c>
      <c r="B460" s="2" t="s">
        <v>242</v>
      </c>
      <c r="C460" s="2" t="s">
        <v>7</v>
      </c>
      <c r="D460" s="2" t="s">
        <v>42</v>
      </c>
      <c r="E460" t="s">
        <v>1385</v>
      </c>
      <c r="F460" s="6">
        <v>30</v>
      </c>
      <c r="G460" s="9">
        <v>13</v>
      </c>
      <c r="H460" s="3">
        <f t="shared" si="21"/>
        <v>390</v>
      </c>
      <c r="I460" s="3" t="str">
        <f t="shared" si="22"/>
        <v>ITA-zan pin SPA-13,00 €</v>
      </c>
      <c r="J460" s="3" t="str">
        <f t="shared" si="23"/>
        <v>907</v>
      </c>
      <c r="K460" s="3"/>
    </row>
    <row r="461" spans="1:11" ht="12.75" customHeight="1" x14ac:dyDescent="0.3">
      <c r="A461" s="2">
        <v>463</v>
      </c>
      <c r="B461" s="2" t="s">
        <v>242</v>
      </c>
      <c r="C461" s="2" t="s">
        <v>7</v>
      </c>
      <c r="D461" s="2" t="s">
        <v>42</v>
      </c>
      <c r="E461" s="2" t="s">
        <v>9</v>
      </c>
      <c r="F461" s="6">
        <v>0</v>
      </c>
      <c r="G461" s="9">
        <v>36</v>
      </c>
      <c r="H461" s="3" t="str">
        <f t="shared" si="21"/>
        <v/>
      </c>
      <c r="I461" s="3" t="str">
        <f t="shared" si="22"/>
        <v>ITA-zan pin SPA-36,00 €</v>
      </c>
      <c r="J461" s="3" t="str">
        <f t="shared" si="23"/>
        <v>907</v>
      </c>
      <c r="K461" s="3"/>
    </row>
    <row r="462" spans="1:11" ht="12.75" customHeight="1" x14ac:dyDescent="0.3">
      <c r="A462" s="2">
        <v>464</v>
      </c>
      <c r="B462" s="2" t="s">
        <v>243</v>
      </c>
      <c r="C462" s="2" t="s">
        <v>7</v>
      </c>
      <c r="D462" s="2" t="s">
        <v>42</v>
      </c>
      <c r="E462" s="2" t="s">
        <v>9</v>
      </c>
      <c r="F462" s="6">
        <v>0</v>
      </c>
      <c r="G462" s="9">
        <v>21</v>
      </c>
      <c r="H462" s="3" t="str">
        <f t="shared" si="21"/>
        <v/>
      </c>
      <c r="I462" s="3" t="str">
        <f t="shared" si="22"/>
        <v>ITA-zan pin SPA-21,00 €</v>
      </c>
      <c r="J462" s="3" t="str">
        <f t="shared" si="23"/>
        <v>504</v>
      </c>
      <c r="K462" s="3"/>
    </row>
    <row r="463" spans="1:11" ht="12.75" customHeight="1" x14ac:dyDescent="0.3">
      <c r="A463" s="2">
        <v>465</v>
      </c>
      <c r="B463" s="2" t="s">
        <v>244</v>
      </c>
      <c r="C463" s="2" t="s">
        <v>7</v>
      </c>
      <c r="D463" s="2" t="s">
        <v>175</v>
      </c>
      <c r="E463" t="s">
        <v>1385</v>
      </c>
      <c r="F463" s="6">
        <v>30</v>
      </c>
      <c r="G463" s="9">
        <v>17</v>
      </c>
      <c r="H463" s="3">
        <f t="shared" si="21"/>
        <v>510</v>
      </c>
      <c r="I463" s="3" t="str">
        <f t="shared" si="22"/>
        <v>ITA-mull-17,00 €</v>
      </c>
      <c r="J463" s="3" t="str">
        <f t="shared" si="23"/>
        <v>638</v>
      </c>
      <c r="K463" s="3"/>
    </row>
    <row r="464" spans="1:11" ht="12.75" customHeight="1" x14ac:dyDescent="0.3">
      <c r="A464" s="2">
        <v>466</v>
      </c>
      <c r="B464" s="2" t="s">
        <v>244</v>
      </c>
      <c r="C464" s="2" t="s">
        <v>7</v>
      </c>
      <c r="D464" s="2" t="s">
        <v>175</v>
      </c>
      <c r="E464" s="2" t="s">
        <v>9</v>
      </c>
      <c r="F464" s="6">
        <v>0</v>
      </c>
      <c r="G464" s="9">
        <v>22</v>
      </c>
      <c r="H464" s="3" t="str">
        <f t="shared" si="21"/>
        <v/>
      </c>
      <c r="I464" s="3" t="str">
        <f t="shared" si="22"/>
        <v>ITA-mull-22,00 €</v>
      </c>
      <c r="J464" s="3" t="str">
        <f t="shared" si="23"/>
        <v>638</v>
      </c>
      <c r="K464" s="3"/>
    </row>
    <row r="465" spans="1:11" ht="12.75" customHeight="1" x14ac:dyDescent="0.3">
      <c r="A465" s="2">
        <v>467</v>
      </c>
      <c r="B465" s="2" t="s">
        <v>245</v>
      </c>
      <c r="C465" s="2" t="s">
        <v>7</v>
      </c>
      <c r="D465" s="2" t="s">
        <v>49</v>
      </c>
      <c r="E465" s="2" t="s">
        <v>9</v>
      </c>
      <c r="F465" s="6">
        <v>0</v>
      </c>
      <c r="G465" s="9">
        <v>31</v>
      </c>
      <c r="H465" s="3" t="str">
        <f t="shared" si="21"/>
        <v/>
      </c>
      <c r="I465" s="3" t="str">
        <f t="shared" si="22"/>
        <v>ITA-zan S.R.L.-31,00 €</v>
      </c>
      <c r="J465" s="3" t="str">
        <f t="shared" si="23"/>
        <v>084</v>
      </c>
      <c r="K465" s="3"/>
    </row>
    <row r="466" spans="1:11" ht="12.75" customHeight="1" x14ac:dyDescent="0.3">
      <c r="A466" s="2">
        <v>468</v>
      </c>
      <c r="B466" s="2" t="s">
        <v>245</v>
      </c>
      <c r="C466" s="2" t="s">
        <v>7</v>
      </c>
      <c r="D466" s="2" t="s">
        <v>49</v>
      </c>
      <c r="E466" t="s">
        <v>1385</v>
      </c>
      <c r="F466" s="6">
        <v>10</v>
      </c>
      <c r="G466" s="9">
        <v>39</v>
      </c>
      <c r="H466" s="3">
        <f t="shared" si="21"/>
        <v>390</v>
      </c>
      <c r="I466" s="3" t="str">
        <f t="shared" si="22"/>
        <v>ITA-zan S.R.L.-39,00 €</v>
      </c>
      <c r="J466" s="3" t="str">
        <f t="shared" si="23"/>
        <v>084</v>
      </c>
      <c r="K466" s="3"/>
    </row>
    <row r="467" spans="1:11" ht="12.75" customHeight="1" x14ac:dyDescent="0.3">
      <c r="A467" s="2">
        <v>469</v>
      </c>
      <c r="B467" s="2" t="s">
        <v>245</v>
      </c>
      <c r="C467" s="2" t="s">
        <v>7</v>
      </c>
      <c r="D467" s="2" t="s">
        <v>49</v>
      </c>
      <c r="E467" t="s">
        <v>1385</v>
      </c>
      <c r="F467" s="6">
        <v>30</v>
      </c>
      <c r="G467" s="9">
        <v>23</v>
      </c>
      <c r="H467" s="3">
        <f t="shared" si="21"/>
        <v>690</v>
      </c>
      <c r="I467" s="3" t="str">
        <f t="shared" si="22"/>
        <v>ITA-zan S.R.L.-23,00 €</v>
      </c>
      <c r="J467" s="3" t="str">
        <f t="shared" si="23"/>
        <v>084</v>
      </c>
      <c r="K467" s="3"/>
    </row>
    <row r="468" spans="1:11" ht="12.75" customHeight="1" x14ac:dyDescent="0.3">
      <c r="A468" s="2">
        <v>470</v>
      </c>
      <c r="B468" s="2" t="s">
        <v>246</v>
      </c>
      <c r="C468" s="2" t="s">
        <v>7</v>
      </c>
      <c r="D468" s="2" t="s">
        <v>31</v>
      </c>
      <c r="E468" t="s">
        <v>1385</v>
      </c>
      <c r="F468" s="6">
        <v>20</v>
      </c>
      <c r="G468" s="9">
        <v>15</v>
      </c>
      <c r="H468" s="3">
        <f t="shared" si="21"/>
        <v>300</v>
      </c>
      <c r="I468" s="3" t="str">
        <f t="shared" si="22"/>
        <v>ITA-zan VETRI-15,00 €</v>
      </c>
      <c r="J468" s="3" t="str">
        <f t="shared" si="23"/>
        <v>133</v>
      </c>
      <c r="K468" s="3"/>
    </row>
    <row r="469" spans="1:11" ht="12.75" customHeight="1" x14ac:dyDescent="0.3">
      <c r="A469" s="2">
        <v>471</v>
      </c>
      <c r="B469" s="2" t="s">
        <v>246</v>
      </c>
      <c r="C469" s="2" t="s">
        <v>7</v>
      </c>
      <c r="D469" s="2" t="s">
        <v>31</v>
      </c>
      <c r="E469" s="2" t="s">
        <v>9</v>
      </c>
      <c r="F469" s="6">
        <v>0</v>
      </c>
      <c r="G469" s="9">
        <v>28</v>
      </c>
      <c r="H469" s="3" t="str">
        <f t="shared" si="21"/>
        <v/>
      </c>
      <c r="I469" s="3" t="str">
        <f t="shared" si="22"/>
        <v>ITA-zan VETRI-28,00 €</v>
      </c>
      <c r="J469" s="3" t="str">
        <f t="shared" si="23"/>
        <v>133</v>
      </c>
      <c r="K469" s="3"/>
    </row>
    <row r="470" spans="1:11" ht="12.75" customHeight="1" x14ac:dyDescent="0.3">
      <c r="A470" s="2">
        <v>472</v>
      </c>
      <c r="B470" s="2" t="s">
        <v>246</v>
      </c>
      <c r="C470" s="2" t="s">
        <v>7</v>
      </c>
      <c r="D470" s="2" t="s">
        <v>31</v>
      </c>
      <c r="E470" t="s">
        <v>1385</v>
      </c>
      <c r="F470" s="6">
        <v>30</v>
      </c>
      <c r="G470" s="9">
        <v>23</v>
      </c>
      <c r="H470" s="3">
        <f t="shared" si="21"/>
        <v>690</v>
      </c>
      <c r="I470" s="3" t="str">
        <f t="shared" si="22"/>
        <v>ITA-zan VETRI-23,00 €</v>
      </c>
      <c r="J470" s="3" t="str">
        <f t="shared" si="23"/>
        <v>133</v>
      </c>
      <c r="K470" s="3"/>
    </row>
    <row r="471" spans="1:11" ht="12.75" customHeight="1" x14ac:dyDescent="0.3">
      <c r="A471" s="2">
        <v>473</v>
      </c>
      <c r="B471" s="2" t="s">
        <v>246</v>
      </c>
      <c r="C471" s="2" t="s">
        <v>7</v>
      </c>
      <c r="D471" s="2" t="s">
        <v>31</v>
      </c>
      <c r="E471" t="s">
        <v>1385</v>
      </c>
      <c r="F471" s="6">
        <v>10</v>
      </c>
      <c r="G471" s="9">
        <v>32</v>
      </c>
      <c r="H471" s="3">
        <f t="shared" si="21"/>
        <v>320</v>
      </c>
      <c r="I471" s="3" t="str">
        <f t="shared" si="22"/>
        <v>ITA-zan VETRI-32,00 €</v>
      </c>
      <c r="J471" s="3" t="str">
        <f t="shared" si="23"/>
        <v>133</v>
      </c>
      <c r="K471" s="3"/>
    </row>
    <row r="472" spans="1:11" ht="12.75" customHeight="1" x14ac:dyDescent="0.3">
      <c r="A472" s="2">
        <v>474</v>
      </c>
      <c r="B472" s="2" t="s">
        <v>247</v>
      </c>
      <c r="C472" s="2" t="s">
        <v>7</v>
      </c>
      <c r="D472" s="2" t="s">
        <v>42</v>
      </c>
      <c r="E472" s="2" t="s">
        <v>9</v>
      </c>
      <c r="F472" s="6">
        <v>0</v>
      </c>
      <c r="G472" s="9">
        <v>12</v>
      </c>
      <c r="H472" s="3" t="str">
        <f t="shared" si="21"/>
        <v/>
      </c>
      <c r="I472" s="3" t="str">
        <f t="shared" si="22"/>
        <v>ITA-zan pin SPA-12,00 €</v>
      </c>
      <c r="J472" s="3" t="str">
        <f t="shared" si="23"/>
        <v>271</v>
      </c>
      <c r="K472" s="3"/>
    </row>
    <row r="473" spans="1:11" ht="12.75" customHeight="1" x14ac:dyDescent="0.3">
      <c r="A473" s="2">
        <v>475</v>
      </c>
      <c r="B473" s="2" t="s">
        <v>247</v>
      </c>
      <c r="C473" s="2" t="s">
        <v>7</v>
      </c>
      <c r="D473" s="2" t="s">
        <v>42</v>
      </c>
      <c r="E473" t="s">
        <v>1385</v>
      </c>
      <c r="F473" s="6">
        <v>30</v>
      </c>
      <c r="G473" s="9">
        <v>18</v>
      </c>
      <c r="H473" s="3">
        <f t="shared" si="21"/>
        <v>540</v>
      </c>
      <c r="I473" s="3" t="str">
        <f t="shared" si="22"/>
        <v>ITA-zan pin SPA-18,00 €</v>
      </c>
      <c r="J473" s="3" t="str">
        <f t="shared" si="23"/>
        <v>271</v>
      </c>
      <c r="K473" s="3"/>
    </row>
    <row r="474" spans="1:11" ht="12.75" customHeight="1" x14ac:dyDescent="0.3">
      <c r="A474" s="2">
        <v>476</v>
      </c>
      <c r="B474" s="2" t="s">
        <v>248</v>
      </c>
      <c r="C474" s="2" t="s">
        <v>7</v>
      </c>
      <c r="D474" s="2" t="s">
        <v>70</v>
      </c>
      <c r="E474" s="2" t="s">
        <v>9</v>
      </c>
      <c r="F474" s="6">
        <v>0</v>
      </c>
      <c r="G474" s="9">
        <v>24</v>
      </c>
      <c r="H474" s="3" t="str">
        <f t="shared" si="21"/>
        <v/>
      </c>
      <c r="I474" s="3" t="str">
        <f t="shared" si="22"/>
        <v>ITA-lollo SRL-24,00 €</v>
      </c>
      <c r="J474" s="3" t="str">
        <f t="shared" si="23"/>
        <v>917</v>
      </c>
      <c r="K474" s="3"/>
    </row>
    <row r="475" spans="1:11" ht="12.75" customHeight="1" x14ac:dyDescent="0.3">
      <c r="A475" s="2">
        <v>477</v>
      </c>
      <c r="B475" s="2" t="s">
        <v>249</v>
      </c>
      <c r="C475" s="2" t="s">
        <v>7</v>
      </c>
      <c r="D475" s="2" t="s">
        <v>44</v>
      </c>
      <c r="E475" s="2" t="s">
        <v>9</v>
      </c>
      <c r="F475" s="6">
        <v>0</v>
      </c>
      <c r="G475" s="9">
        <v>19</v>
      </c>
      <c r="H475" s="3" t="str">
        <f t="shared" si="21"/>
        <v/>
      </c>
      <c r="I475" s="3" t="str">
        <f t="shared" si="22"/>
        <v>ITA-SICURpin SUD S.r.l-19,00 €</v>
      </c>
      <c r="J475" s="3" t="str">
        <f t="shared" si="23"/>
        <v>061</v>
      </c>
      <c r="K475" s="3"/>
    </row>
    <row r="476" spans="1:11" ht="12.75" customHeight="1" x14ac:dyDescent="0.3">
      <c r="A476" s="2">
        <v>478</v>
      </c>
      <c r="B476" s="2" t="s">
        <v>249</v>
      </c>
      <c r="C476" s="2" t="s">
        <v>7</v>
      </c>
      <c r="D476" s="2" t="s">
        <v>44</v>
      </c>
      <c r="E476" t="s">
        <v>1385</v>
      </c>
      <c r="F476" s="6">
        <v>20</v>
      </c>
      <c r="G476" s="9">
        <v>24</v>
      </c>
      <c r="H476" s="3">
        <f t="shared" si="21"/>
        <v>480</v>
      </c>
      <c r="I476" s="3" t="str">
        <f t="shared" si="22"/>
        <v>ITA-SICURpin SUD S.r.l-24,00 €</v>
      </c>
      <c r="J476" s="3" t="str">
        <f t="shared" si="23"/>
        <v>061</v>
      </c>
      <c r="K476" s="3"/>
    </row>
    <row r="477" spans="1:11" ht="12.75" customHeight="1" x14ac:dyDescent="0.3">
      <c r="A477" s="2">
        <v>479</v>
      </c>
      <c r="B477" s="2" t="s">
        <v>249</v>
      </c>
      <c r="C477" s="2" t="s">
        <v>7</v>
      </c>
      <c r="D477" s="2" t="s">
        <v>44</v>
      </c>
      <c r="E477" t="s">
        <v>1385</v>
      </c>
      <c r="F477" s="6">
        <v>30</v>
      </c>
      <c r="G477" s="9">
        <v>26</v>
      </c>
      <c r="H477" s="3">
        <f t="shared" si="21"/>
        <v>780</v>
      </c>
      <c r="I477" s="3" t="str">
        <f t="shared" si="22"/>
        <v>ITA-SICURpin SUD S.r.l-26,00 €</v>
      </c>
      <c r="J477" s="3" t="str">
        <f t="shared" si="23"/>
        <v>061</v>
      </c>
      <c r="K477" s="3"/>
    </row>
    <row r="478" spans="1:11" ht="12.75" customHeight="1" x14ac:dyDescent="0.3">
      <c r="A478" s="2">
        <v>480</v>
      </c>
      <c r="B478" s="2" t="s">
        <v>250</v>
      </c>
      <c r="C478" s="2" t="s">
        <v>7</v>
      </c>
      <c r="D478" s="2" t="s">
        <v>92</v>
      </c>
      <c r="E478" t="s">
        <v>1385</v>
      </c>
      <c r="F478" s="6">
        <v>30</v>
      </c>
      <c r="G478" s="9">
        <v>40</v>
      </c>
      <c r="H478" s="3">
        <f t="shared" si="21"/>
        <v>1200</v>
      </c>
      <c r="I478" s="3" t="str">
        <f t="shared" si="22"/>
        <v>ITA-zan SPA-40,00 €</v>
      </c>
      <c r="J478" s="3" t="str">
        <f t="shared" si="23"/>
        <v>416</v>
      </c>
      <c r="K478" s="3"/>
    </row>
    <row r="479" spans="1:11" ht="12.75" customHeight="1" x14ac:dyDescent="0.3">
      <c r="A479" s="2">
        <v>481</v>
      </c>
      <c r="B479" s="2" t="s">
        <v>251</v>
      </c>
      <c r="C479" s="2" t="s">
        <v>7</v>
      </c>
      <c r="D479" s="2" t="s">
        <v>31</v>
      </c>
      <c r="E479" s="2" t="s">
        <v>9</v>
      </c>
      <c r="F479" s="6">
        <v>0</v>
      </c>
      <c r="G479" s="9">
        <v>13</v>
      </c>
      <c r="H479" s="3" t="str">
        <f t="shared" si="21"/>
        <v/>
      </c>
      <c r="I479" s="3" t="str">
        <f t="shared" si="22"/>
        <v>ITA-zan VETRI-13,00 €</v>
      </c>
      <c r="J479" s="3" t="str">
        <f t="shared" si="23"/>
        <v>999</v>
      </c>
      <c r="K479" s="3"/>
    </row>
    <row r="480" spans="1:11" ht="12.75" customHeight="1" x14ac:dyDescent="0.3">
      <c r="A480" s="2">
        <v>482</v>
      </c>
      <c r="B480" s="2" t="s">
        <v>251</v>
      </c>
      <c r="C480" s="2" t="s">
        <v>7</v>
      </c>
      <c r="D480" s="2" t="s">
        <v>31</v>
      </c>
      <c r="E480" t="s">
        <v>1385</v>
      </c>
      <c r="F480" s="6">
        <v>10</v>
      </c>
      <c r="G480" s="9">
        <v>10</v>
      </c>
      <c r="H480" s="3">
        <f t="shared" si="21"/>
        <v>100</v>
      </c>
      <c r="I480" s="3" t="str">
        <f t="shared" si="22"/>
        <v>ITA-zan VETRI-10,00 €</v>
      </c>
      <c r="J480" s="3" t="str">
        <f t="shared" si="23"/>
        <v>999</v>
      </c>
      <c r="K480" s="3"/>
    </row>
    <row r="481" spans="1:11" ht="12.75" customHeight="1" x14ac:dyDescent="0.3">
      <c r="A481" s="2">
        <v>483</v>
      </c>
      <c r="B481" s="2" t="s">
        <v>251</v>
      </c>
      <c r="C481" s="2" t="s">
        <v>7</v>
      </c>
      <c r="D481" s="2" t="s">
        <v>31</v>
      </c>
      <c r="E481" t="s">
        <v>1385</v>
      </c>
      <c r="F481" s="6">
        <v>30</v>
      </c>
      <c r="G481" s="9">
        <v>18</v>
      </c>
      <c r="H481" s="3">
        <f t="shared" si="21"/>
        <v>540</v>
      </c>
      <c r="I481" s="3" t="str">
        <f t="shared" si="22"/>
        <v>ITA-zan VETRI-18,00 €</v>
      </c>
      <c r="J481" s="3" t="str">
        <f t="shared" si="23"/>
        <v>999</v>
      </c>
      <c r="K481" s="3"/>
    </row>
    <row r="482" spans="1:11" ht="12.75" customHeight="1" x14ac:dyDescent="0.3">
      <c r="A482" s="2">
        <v>484</v>
      </c>
      <c r="B482" s="2" t="s">
        <v>252</v>
      </c>
      <c r="C482" s="2" t="s">
        <v>7</v>
      </c>
      <c r="D482" s="2" t="s">
        <v>8</v>
      </c>
      <c r="E482" s="2" t="s">
        <v>9</v>
      </c>
      <c r="F482" s="6">
        <v>0</v>
      </c>
      <c r="G482" s="9">
        <v>26</v>
      </c>
      <c r="H482" s="3" t="str">
        <f t="shared" si="21"/>
        <v/>
      </c>
      <c r="I482" s="3" t="str">
        <f t="shared" si="22"/>
        <v>ITA-SG-26,00 €</v>
      </c>
      <c r="J482" s="3" t="str">
        <f t="shared" si="23"/>
        <v>192</v>
      </c>
      <c r="K482" s="3"/>
    </row>
    <row r="483" spans="1:11" ht="12.75" customHeight="1" x14ac:dyDescent="0.3">
      <c r="A483" s="2">
        <v>485</v>
      </c>
      <c r="B483" s="2" t="s">
        <v>252</v>
      </c>
      <c r="C483" s="2" t="s">
        <v>7</v>
      </c>
      <c r="D483" s="2" t="s">
        <v>8</v>
      </c>
      <c r="E483" t="s">
        <v>1385</v>
      </c>
      <c r="F483" s="6">
        <v>30</v>
      </c>
      <c r="G483" s="9">
        <v>30</v>
      </c>
      <c r="H483" s="3">
        <f t="shared" si="21"/>
        <v>900</v>
      </c>
      <c r="I483" s="3" t="str">
        <f t="shared" si="22"/>
        <v>ITA-SG-30,00 €</v>
      </c>
      <c r="J483" s="3" t="str">
        <f t="shared" si="23"/>
        <v>192</v>
      </c>
      <c r="K483" s="3"/>
    </row>
    <row r="484" spans="1:11" ht="12.75" customHeight="1" x14ac:dyDescent="0.3">
      <c r="A484" s="2">
        <v>486</v>
      </c>
      <c r="B484" s="2" t="s">
        <v>253</v>
      </c>
      <c r="C484" s="2" t="s">
        <v>7</v>
      </c>
      <c r="D484" s="2" t="s">
        <v>8</v>
      </c>
      <c r="E484" s="2" t="s">
        <v>9</v>
      </c>
      <c r="F484" s="6">
        <v>0</v>
      </c>
      <c r="G484" s="9">
        <v>24</v>
      </c>
      <c r="H484" s="3" t="str">
        <f t="shared" si="21"/>
        <v/>
      </c>
      <c r="I484" s="3" t="str">
        <f t="shared" si="22"/>
        <v>ITA-SG-24,00 €</v>
      </c>
      <c r="J484" s="3" t="str">
        <f t="shared" si="23"/>
        <v>940</v>
      </c>
      <c r="K484" s="3"/>
    </row>
    <row r="485" spans="1:11" ht="12.75" customHeight="1" x14ac:dyDescent="0.3">
      <c r="A485" s="2">
        <v>487</v>
      </c>
      <c r="B485" s="2" t="s">
        <v>253</v>
      </c>
      <c r="C485" s="2" t="s">
        <v>7</v>
      </c>
      <c r="D485" s="2" t="s">
        <v>8</v>
      </c>
      <c r="E485" t="s">
        <v>1385</v>
      </c>
      <c r="F485" s="6">
        <v>20</v>
      </c>
      <c r="G485" s="9">
        <v>27</v>
      </c>
      <c r="H485" s="3">
        <f t="shared" si="21"/>
        <v>540</v>
      </c>
      <c r="I485" s="3" t="str">
        <f t="shared" si="22"/>
        <v>ITA-SG-27,00 €</v>
      </c>
      <c r="J485" s="3" t="str">
        <f t="shared" si="23"/>
        <v>940</v>
      </c>
      <c r="K485" s="3"/>
    </row>
    <row r="486" spans="1:11" ht="12.75" customHeight="1" x14ac:dyDescent="0.3">
      <c r="A486" s="2">
        <v>488</v>
      </c>
      <c r="B486" s="2" t="s">
        <v>253</v>
      </c>
      <c r="C486" s="2" t="s">
        <v>7</v>
      </c>
      <c r="D486" s="2" t="s">
        <v>8</v>
      </c>
      <c r="E486" t="s">
        <v>1385</v>
      </c>
      <c r="F486" s="6">
        <v>10</v>
      </c>
      <c r="G486" s="9">
        <v>26</v>
      </c>
      <c r="H486" s="3">
        <f t="shared" si="21"/>
        <v>260</v>
      </c>
      <c r="I486" s="3" t="str">
        <f t="shared" si="22"/>
        <v>ITA-SG-26,00 €</v>
      </c>
      <c r="J486" s="3" t="str">
        <f t="shared" si="23"/>
        <v>940</v>
      </c>
      <c r="K486" s="3"/>
    </row>
    <row r="487" spans="1:11" ht="12.75" customHeight="1" x14ac:dyDescent="0.3">
      <c r="A487" s="2">
        <v>489</v>
      </c>
      <c r="B487" s="2" t="s">
        <v>253</v>
      </c>
      <c r="C487" s="2" t="s">
        <v>7</v>
      </c>
      <c r="D487" s="2" t="s">
        <v>8</v>
      </c>
      <c r="E487" t="s">
        <v>1385</v>
      </c>
      <c r="F487" s="6">
        <v>30</v>
      </c>
      <c r="G487" s="9">
        <v>30</v>
      </c>
      <c r="H487" s="3">
        <f t="shared" si="21"/>
        <v>900</v>
      </c>
      <c r="I487" s="3" t="str">
        <f t="shared" si="22"/>
        <v>ITA-SG-30,00 €</v>
      </c>
      <c r="J487" s="3" t="str">
        <f t="shared" si="23"/>
        <v>940</v>
      </c>
      <c r="K487" s="3"/>
    </row>
    <row r="488" spans="1:11" ht="12.75" customHeight="1" x14ac:dyDescent="0.3">
      <c r="A488" s="2">
        <v>490</v>
      </c>
      <c r="B488" s="2" t="s">
        <v>254</v>
      </c>
      <c r="C488" s="2" t="s">
        <v>7</v>
      </c>
      <c r="D488" s="2" t="s">
        <v>8</v>
      </c>
      <c r="E488" s="2" t="s">
        <v>9</v>
      </c>
      <c r="F488" s="6">
        <v>0</v>
      </c>
      <c r="G488" s="9">
        <v>33</v>
      </c>
      <c r="H488" s="3" t="str">
        <f t="shared" si="21"/>
        <v/>
      </c>
      <c r="I488" s="3" t="str">
        <f t="shared" si="22"/>
        <v>ITA-SG-33,00 €</v>
      </c>
      <c r="J488" s="3" t="str">
        <f t="shared" si="23"/>
        <v>558</v>
      </c>
      <c r="K488" s="3"/>
    </row>
    <row r="489" spans="1:11" ht="12.75" customHeight="1" x14ac:dyDescent="0.3">
      <c r="A489" s="2">
        <v>491</v>
      </c>
      <c r="B489" s="2" t="s">
        <v>255</v>
      </c>
      <c r="C489" s="2" t="s">
        <v>7</v>
      </c>
      <c r="D489" s="2" t="s">
        <v>31</v>
      </c>
      <c r="E489" s="2" t="s">
        <v>9</v>
      </c>
      <c r="F489" s="6">
        <v>0</v>
      </c>
      <c r="G489" s="9">
        <v>17</v>
      </c>
      <c r="H489" s="3" t="str">
        <f t="shared" si="21"/>
        <v/>
      </c>
      <c r="I489" s="3" t="str">
        <f t="shared" si="22"/>
        <v>ITA-zan VETRI-17,00 €</v>
      </c>
      <c r="J489" s="3" t="str">
        <f t="shared" si="23"/>
        <v>216</v>
      </c>
      <c r="K489" s="3"/>
    </row>
    <row r="490" spans="1:11" ht="12.75" customHeight="1" x14ac:dyDescent="0.3">
      <c r="A490" s="2">
        <v>492</v>
      </c>
      <c r="B490" s="2" t="s">
        <v>256</v>
      </c>
      <c r="C490" s="2" t="s">
        <v>7</v>
      </c>
      <c r="D490" s="2" t="s">
        <v>8</v>
      </c>
      <c r="E490" t="s">
        <v>1385</v>
      </c>
      <c r="F490" s="6">
        <v>10</v>
      </c>
      <c r="G490" s="9">
        <v>34</v>
      </c>
      <c r="H490" s="3">
        <f t="shared" si="21"/>
        <v>340</v>
      </c>
      <c r="I490" s="3" t="str">
        <f t="shared" si="22"/>
        <v>ITA-SG-34,00 €</v>
      </c>
      <c r="J490" s="3" t="str">
        <f t="shared" si="23"/>
        <v>932</v>
      </c>
      <c r="K490" s="3"/>
    </row>
    <row r="491" spans="1:11" ht="12.75" customHeight="1" x14ac:dyDescent="0.3">
      <c r="A491" s="2">
        <v>493</v>
      </c>
      <c r="B491" s="2" t="s">
        <v>256</v>
      </c>
      <c r="C491" s="2" t="s">
        <v>7</v>
      </c>
      <c r="D491" s="2" t="s">
        <v>8</v>
      </c>
      <c r="E491" s="2" t="s">
        <v>9</v>
      </c>
      <c r="F491" s="6">
        <v>0</v>
      </c>
      <c r="G491" s="9">
        <v>40</v>
      </c>
      <c r="H491" s="3" t="str">
        <f t="shared" si="21"/>
        <v/>
      </c>
      <c r="I491" s="3" t="str">
        <f t="shared" si="22"/>
        <v>ITA-SG-40,00 €</v>
      </c>
      <c r="J491" s="3" t="str">
        <f t="shared" si="23"/>
        <v>932</v>
      </c>
      <c r="K491" s="3"/>
    </row>
    <row r="492" spans="1:11" ht="12.75" customHeight="1" x14ac:dyDescent="0.3">
      <c r="A492" s="2">
        <v>494</v>
      </c>
      <c r="B492" s="2" t="s">
        <v>256</v>
      </c>
      <c r="C492" s="2" t="s">
        <v>7</v>
      </c>
      <c r="D492" s="2" t="s">
        <v>8</v>
      </c>
      <c r="E492" t="s">
        <v>1385</v>
      </c>
      <c r="F492" s="6">
        <v>30</v>
      </c>
      <c r="G492" s="9">
        <v>39</v>
      </c>
      <c r="H492" s="3">
        <f t="shared" si="21"/>
        <v>1170</v>
      </c>
      <c r="I492" s="3" t="str">
        <f t="shared" si="22"/>
        <v>ITA-SG-39,00 €</v>
      </c>
      <c r="J492" s="3" t="str">
        <f t="shared" si="23"/>
        <v>932</v>
      </c>
      <c r="K492" s="3"/>
    </row>
    <row r="493" spans="1:11" ht="12.75" customHeight="1" x14ac:dyDescent="0.3">
      <c r="A493" s="2">
        <v>495</v>
      </c>
      <c r="B493" s="2" t="s">
        <v>256</v>
      </c>
      <c r="C493" s="2" t="s">
        <v>7</v>
      </c>
      <c r="D493" s="2" t="s">
        <v>8</v>
      </c>
      <c r="E493" t="s">
        <v>1385</v>
      </c>
      <c r="F493" s="6">
        <v>20</v>
      </c>
      <c r="G493" s="9">
        <v>34</v>
      </c>
      <c r="H493" s="3">
        <f t="shared" si="21"/>
        <v>680</v>
      </c>
      <c r="I493" s="3" t="str">
        <f t="shared" si="22"/>
        <v>ITA-SG-34,00 €</v>
      </c>
      <c r="J493" s="3" t="str">
        <f t="shared" si="23"/>
        <v>932</v>
      </c>
      <c r="K493" s="3"/>
    </row>
    <row r="494" spans="1:11" ht="12.75" customHeight="1" x14ac:dyDescent="0.3">
      <c r="A494" s="2">
        <v>496</v>
      </c>
      <c r="B494" s="2" t="s">
        <v>257</v>
      </c>
      <c r="C494" s="2" t="s">
        <v>7</v>
      </c>
      <c r="D494" s="2" t="s">
        <v>8</v>
      </c>
      <c r="E494" t="s">
        <v>1385</v>
      </c>
      <c r="F494" s="6">
        <v>30</v>
      </c>
      <c r="G494" s="9">
        <v>31</v>
      </c>
      <c r="H494" s="3">
        <f t="shared" si="21"/>
        <v>930</v>
      </c>
      <c r="I494" s="3" t="str">
        <f t="shared" si="22"/>
        <v>ITA-SG-31,00 €</v>
      </c>
      <c r="J494" s="3" t="str">
        <f t="shared" si="23"/>
        <v>708</v>
      </c>
      <c r="K494" s="3"/>
    </row>
    <row r="495" spans="1:11" ht="12.75" customHeight="1" x14ac:dyDescent="0.3">
      <c r="A495" s="2">
        <v>497</v>
      </c>
      <c r="B495" s="2" t="s">
        <v>257</v>
      </c>
      <c r="C495" s="2" t="s">
        <v>7</v>
      </c>
      <c r="D495" s="2" t="s">
        <v>8</v>
      </c>
      <c r="E495" s="2" t="s">
        <v>9</v>
      </c>
      <c r="F495" s="6">
        <v>0</v>
      </c>
      <c r="G495" s="9">
        <v>26</v>
      </c>
      <c r="H495" s="3" t="str">
        <f t="shared" si="21"/>
        <v/>
      </c>
      <c r="I495" s="3" t="str">
        <f t="shared" si="22"/>
        <v>ITA-SG-26,00 €</v>
      </c>
      <c r="J495" s="3" t="str">
        <f t="shared" si="23"/>
        <v>708</v>
      </c>
      <c r="K495" s="3"/>
    </row>
    <row r="496" spans="1:11" ht="12.75" customHeight="1" x14ac:dyDescent="0.3">
      <c r="A496" s="2">
        <v>498</v>
      </c>
      <c r="B496" s="2" t="s">
        <v>258</v>
      </c>
      <c r="C496" s="2" t="s">
        <v>7</v>
      </c>
      <c r="D496" s="2" t="s">
        <v>31</v>
      </c>
      <c r="E496" s="2" t="s">
        <v>9</v>
      </c>
      <c r="F496" s="6">
        <v>0</v>
      </c>
      <c r="G496" s="9">
        <v>21</v>
      </c>
      <c r="H496" s="3" t="str">
        <f t="shared" si="21"/>
        <v/>
      </c>
      <c r="I496" s="3" t="str">
        <f t="shared" si="22"/>
        <v>ITA-zan VETRI-21,00 €</v>
      </c>
      <c r="J496" s="3" t="str">
        <f t="shared" si="23"/>
        <v>317</v>
      </c>
      <c r="K496" s="3"/>
    </row>
    <row r="497" spans="1:11" ht="12.75" customHeight="1" x14ac:dyDescent="0.3">
      <c r="A497" s="2">
        <v>499</v>
      </c>
      <c r="B497" s="2" t="s">
        <v>258</v>
      </c>
      <c r="C497" s="2" t="s">
        <v>7</v>
      </c>
      <c r="D497" s="2" t="s">
        <v>31</v>
      </c>
      <c r="E497" t="s">
        <v>1385</v>
      </c>
      <c r="F497" s="6">
        <v>30</v>
      </c>
      <c r="G497" s="9">
        <v>14</v>
      </c>
      <c r="H497" s="3">
        <f t="shared" si="21"/>
        <v>420</v>
      </c>
      <c r="I497" s="3" t="str">
        <f t="shared" si="22"/>
        <v>ITA-zan VETRI-14,00 €</v>
      </c>
      <c r="J497" s="3" t="str">
        <f t="shared" si="23"/>
        <v>317</v>
      </c>
      <c r="K497" s="3"/>
    </row>
    <row r="498" spans="1:11" ht="12.75" customHeight="1" x14ac:dyDescent="0.3">
      <c r="A498" s="2">
        <v>500</v>
      </c>
      <c r="B498" s="2" t="s">
        <v>258</v>
      </c>
      <c r="C498" s="2" t="s">
        <v>7</v>
      </c>
      <c r="D498" s="2" t="s">
        <v>31</v>
      </c>
      <c r="E498" t="s">
        <v>1385</v>
      </c>
      <c r="F498" s="6">
        <v>10</v>
      </c>
      <c r="G498" s="9">
        <v>11</v>
      </c>
      <c r="H498" s="3">
        <f t="shared" si="21"/>
        <v>110</v>
      </c>
      <c r="I498" s="3" t="str">
        <f t="shared" si="22"/>
        <v>ITA-zan VETRI-11,00 €</v>
      </c>
      <c r="J498" s="3" t="str">
        <f t="shared" si="23"/>
        <v>317</v>
      </c>
      <c r="K498" s="3"/>
    </row>
    <row r="499" spans="1:11" ht="12.75" customHeight="1" x14ac:dyDescent="0.3">
      <c r="A499" s="2">
        <v>501</v>
      </c>
      <c r="B499" s="2" t="s">
        <v>259</v>
      </c>
      <c r="C499" s="2" t="s">
        <v>7</v>
      </c>
      <c r="D499" s="2" t="s">
        <v>92</v>
      </c>
      <c r="E499" t="s">
        <v>1385</v>
      </c>
      <c r="F499" s="6">
        <v>10</v>
      </c>
      <c r="G499" s="9">
        <v>26</v>
      </c>
      <c r="H499" s="3">
        <f t="shared" si="21"/>
        <v>260</v>
      </c>
      <c r="I499" s="3" t="str">
        <f t="shared" si="22"/>
        <v>ITA-zan SPA-26,00 €</v>
      </c>
      <c r="J499" s="3" t="str">
        <f t="shared" si="23"/>
        <v>549</v>
      </c>
      <c r="K499" s="3"/>
    </row>
    <row r="500" spans="1:11" ht="12.75" customHeight="1" x14ac:dyDescent="0.3">
      <c r="A500" s="2">
        <v>502</v>
      </c>
      <c r="B500" s="2" t="s">
        <v>259</v>
      </c>
      <c r="C500" s="2" t="s">
        <v>7</v>
      </c>
      <c r="D500" s="2" t="s">
        <v>92</v>
      </c>
      <c r="E500" s="2" t="s">
        <v>9</v>
      </c>
      <c r="F500" s="6">
        <v>0</v>
      </c>
      <c r="G500" s="9">
        <v>35</v>
      </c>
      <c r="H500" s="3" t="str">
        <f t="shared" si="21"/>
        <v/>
      </c>
      <c r="I500" s="3" t="str">
        <f t="shared" si="22"/>
        <v>ITA-zan SPA-35,00 €</v>
      </c>
      <c r="J500" s="3" t="str">
        <f t="shared" si="23"/>
        <v>549</v>
      </c>
      <c r="K500" s="3"/>
    </row>
    <row r="501" spans="1:11" ht="12.75" customHeight="1" x14ac:dyDescent="0.3">
      <c r="A501" s="2">
        <v>503</v>
      </c>
      <c r="B501" s="2" t="s">
        <v>259</v>
      </c>
      <c r="C501" s="2" t="s">
        <v>7</v>
      </c>
      <c r="D501" s="2" t="s">
        <v>92</v>
      </c>
      <c r="E501" t="s">
        <v>1385</v>
      </c>
      <c r="F501" s="6">
        <v>30</v>
      </c>
      <c r="G501" s="9">
        <v>14</v>
      </c>
      <c r="H501" s="3">
        <f t="shared" si="21"/>
        <v>420</v>
      </c>
      <c r="I501" s="3" t="str">
        <f t="shared" si="22"/>
        <v>ITA-zan SPA-14,00 €</v>
      </c>
      <c r="J501" s="3" t="str">
        <f t="shared" si="23"/>
        <v>549</v>
      </c>
      <c r="K501" s="3"/>
    </row>
    <row r="502" spans="1:11" ht="12.75" customHeight="1" x14ac:dyDescent="0.3">
      <c r="A502" s="2">
        <v>504</v>
      </c>
      <c r="B502" s="2" t="s">
        <v>260</v>
      </c>
      <c r="C502" s="2" t="s">
        <v>7</v>
      </c>
      <c r="D502" s="2" t="s">
        <v>8</v>
      </c>
      <c r="E502" t="s">
        <v>1385</v>
      </c>
      <c r="F502" s="6">
        <v>30</v>
      </c>
      <c r="G502" s="9">
        <v>24</v>
      </c>
      <c r="H502" s="3">
        <f t="shared" si="21"/>
        <v>720</v>
      </c>
      <c r="I502" s="3" t="str">
        <f t="shared" si="22"/>
        <v>ITA-SG-24,00 €</v>
      </c>
      <c r="J502" s="3" t="str">
        <f t="shared" si="23"/>
        <v>955</v>
      </c>
      <c r="K502" s="3"/>
    </row>
    <row r="503" spans="1:11" ht="12.75" customHeight="1" x14ac:dyDescent="0.3">
      <c r="A503" s="2">
        <v>505</v>
      </c>
      <c r="B503" s="2" t="s">
        <v>260</v>
      </c>
      <c r="C503" s="2" t="s">
        <v>7</v>
      </c>
      <c r="D503" s="2" t="s">
        <v>8</v>
      </c>
      <c r="E503" s="2" t="s">
        <v>9</v>
      </c>
      <c r="F503" s="6">
        <v>0</v>
      </c>
      <c r="G503" s="9">
        <v>29</v>
      </c>
      <c r="H503" s="3" t="str">
        <f t="shared" si="21"/>
        <v/>
      </c>
      <c r="I503" s="3" t="str">
        <f t="shared" si="22"/>
        <v>ITA-SG-29,00 €</v>
      </c>
      <c r="J503" s="3" t="str">
        <f t="shared" si="23"/>
        <v>955</v>
      </c>
      <c r="K503" s="3"/>
    </row>
    <row r="504" spans="1:11" ht="12.75" customHeight="1" x14ac:dyDescent="0.3">
      <c r="A504" s="2">
        <v>506</v>
      </c>
      <c r="B504" s="2" t="s">
        <v>260</v>
      </c>
      <c r="C504" s="2" t="s">
        <v>7</v>
      </c>
      <c r="D504" s="2" t="s">
        <v>8</v>
      </c>
      <c r="E504" t="s">
        <v>1385</v>
      </c>
      <c r="F504" s="6">
        <v>10</v>
      </c>
      <c r="G504" s="9">
        <v>17</v>
      </c>
      <c r="H504" s="3">
        <f t="shared" si="21"/>
        <v>170</v>
      </c>
      <c r="I504" s="3" t="str">
        <f t="shared" si="22"/>
        <v>ITA-SG-17,00 €</v>
      </c>
      <c r="J504" s="3" t="str">
        <f t="shared" si="23"/>
        <v>955</v>
      </c>
      <c r="K504" s="3"/>
    </row>
    <row r="505" spans="1:11" ht="12.75" customHeight="1" x14ac:dyDescent="0.3">
      <c r="A505" s="2">
        <v>507</v>
      </c>
      <c r="B505" s="2" t="s">
        <v>261</v>
      </c>
      <c r="C505" s="2" t="s">
        <v>7</v>
      </c>
      <c r="D505" s="2" t="s">
        <v>8</v>
      </c>
      <c r="E505" t="s">
        <v>1385</v>
      </c>
      <c r="F505" s="6">
        <v>10</v>
      </c>
      <c r="G505" s="9">
        <v>20</v>
      </c>
      <c r="H505" s="3">
        <f t="shared" si="21"/>
        <v>200</v>
      </c>
      <c r="I505" s="3" t="str">
        <f t="shared" si="22"/>
        <v>ITA-SG-20,00 €</v>
      </c>
      <c r="J505" s="3" t="str">
        <f t="shared" si="23"/>
        <v>409</v>
      </c>
      <c r="K505" s="3"/>
    </row>
    <row r="506" spans="1:11" ht="12.75" customHeight="1" x14ac:dyDescent="0.3">
      <c r="A506" s="2">
        <v>508</v>
      </c>
      <c r="B506" s="2" t="s">
        <v>261</v>
      </c>
      <c r="C506" s="2" t="s">
        <v>7</v>
      </c>
      <c r="D506" s="2" t="s">
        <v>8</v>
      </c>
      <c r="E506" s="2" t="s">
        <v>9</v>
      </c>
      <c r="F506" s="6">
        <v>0</v>
      </c>
      <c r="G506" s="9">
        <v>30</v>
      </c>
      <c r="H506" s="3" t="str">
        <f t="shared" si="21"/>
        <v/>
      </c>
      <c r="I506" s="3" t="str">
        <f t="shared" si="22"/>
        <v>ITA-SG-30,00 €</v>
      </c>
      <c r="J506" s="3" t="str">
        <f t="shared" si="23"/>
        <v>409</v>
      </c>
      <c r="K506" s="3"/>
    </row>
    <row r="507" spans="1:11" ht="12.75" customHeight="1" x14ac:dyDescent="0.3">
      <c r="A507" s="2">
        <v>509</v>
      </c>
      <c r="B507" s="2" t="s">
        <v>261</v>
      </c>
      <c r="C507" s="2" t="s">
        <v>7</v>
      </c>
      <c r="D507" s="2" t="s">
        <v>8</v>
      </c>
      <c r="E507" t="s">
        <v>1385</v>
      </c>
      <c r="F507" s="6">
        <v>30</v>
      </c>
      <c r="G507" s="9">
        <v>21</v>
      </c>
      <c r="H507" s="3">
        <f t="shared" si="21"/>
        <v>630</v>
      </c>
      <c r="I507" s="3" t="str">
        <f t="shared" si="22"/>
        <v>ITA-SG-21,00 €</v>
      </c>
      <c r="J507" s="3" t="str">
        <f t="shared" si="23"/>
        <v>409</v>
      </c>
      <c r="K507" s="3"/>
    </row>
    <row r="508" spans="1:11" ht="12.75" customHeight="1" x14ac:dyDescent="0.3">
      <c r="A508" s="2">
        <v>510</v>
      </c>
      <c r="B508" s="2" t="s">
        <v>262</v>
      </c>
      <c r="C508" s="2" t="s">
        <v>7</v>
      </c>
      <c r="D508" s="2" t="s">
        <v>42</v>
      </c>
      <c r="E508" s="2" t="s">
        <v>9</v>
      </c>
      <c r="F508" s="6">
        <v>0</v>
      </c>
      <c r="G508" s="9">
        <v>34</v>
      </c>
      <c r="H508" s="3" t="str">
        <f t="shared" si="21"/>
        <v/>
      </c>
      <c r="I508" s="3" t="str">
        <f t="shared" si="22"/>
        <v>ITA-zan pin SPA-34,00 €</v>
      </c>
      <c r="J508" s="3" t="str">
        <f t="shared" si="23"/>
        <v>037</v>
      </c>
      <c r="K508" s="3"/>
    </row>
    <row r="509" spans="1:11" ht="12.75" customHeight="1" x14ac:dyDescent="0.3">
      <c r="A509" s="2">
        <v>511</v>
      </c>
      <c r="B509" s="2" t="s">
        <v>262</v>
      </c>
      <c r="C509" s="2" t="s">
        <v>7</v>
      </c>
      <c r="D509" s="2" t="s">
        <v>42</v>
      </c>
      <c r="E509" t="s">
        <v>1385</v>
      </c>
      <c r="F509" s="6">
        <v>30</v>
      </c>
      <c r="G509" s="9">
        <v>11</v>
      </c>
      <c r="H509" s="3">
        <f t="shared" si="21"/>
        <v>330</v>
      </c>
      <c r="I509" s="3" t="str">
        <f t="shared" si="22"/>
        <v>ITA-zan pin SPA-11,00 €</v>
      </c>
      <c r="J509" s="3" t="str">
        <f t="shared" si="23"/>
        <v>037</v>
      </c>
      <c r="K509" s="3"/>
    </row>
    <row r="510" spans="1:11" ht="12.75" customHeight="1" x14ac:dyDescent="0.3">
      <c r="A510" s="2">
        <v>512</v>
      </c>
      <c r="B510" s="2" t="s">
        <v>263</v>
      </c>
      <c r="C510" s="2" t="s">
        <v>7</v>
      </c>
      <c r="D510" s="2" t="s">
        <v>92</v>
      </c>
      <c r="E510" t="s">
        <v>1385</v>
      </c>
      <c r="F510" s="6">
        <v>10</v>
      </c>
      <c r="G510" s="9">
        <v>14</v>
      </c>
      <c r="H510" s="3">
        <f t="shared" si="21"/>
        <v>140</v>
      </c>
      <c r="I510" s="3" t="str">
        <f t="shared" si="22"/>
        <v>ITA-zan SPA-14,00 €</v>
      </c>
      <c r="J510" s="3" t="str">
        <f t="shared" si="23"/>
        <v>402</v>
      </c>
      <c r="K510" s="3"/>
    </row>
    <row r="511" spans="1:11" ht="12.75" customHeight="1" x14ac:dyDescent="0.3">
      <c r="A511" s="2">
        <v>513</v>
      </c>
      <c r="B511" s="2" t="s">
        <v>263</v>
      </c>
      <c r="C511" s="2" t="s">
        <v>7</v>
      </c>
      <c r="D511" s="2" t="s">
        <v>92</v>
      </c>
      <c r="E511" s="2" t="s">
        <v>9</v>
      </c>
      <c r="F511" s="6">
        <v>0</v>
      </c>
      <c r="G511" s="9">
        <v>19</v>
      </c>
      <c r="H511" s="3" t="str">
        <f t="shared" si="21"/>
        <v/>
      </c>
      <c r="I511" s="3" t="str">
        <f t="shared" si="22"/>
        <v>ITA-zan SPA-19,00 €</v>
      </c>
      <c r="J511" s="3" t="str">
        <f t="shared" si="23"/>
        <v>402</v>
      </c>
      <c r="K511" s="3"/>
    </row>
    <row r="512" spans="1:11" ht="12.75" customHeight="1" x14ac:dyDescent="0.3">
      <c r="A512" s="2">
        <v>514</v>
      </c>
      <c r="B512" s="2" t="s">
        <v>263</v>
      </c>
      <c r="C512" s="2" t="s">
        <v>7</v>
      </c>
      <c r="D512" s="2" t="s">
        <v>92</v>
      </c>
      <c r="E512" t="s">
        <v>1385</v>
      </c>
      <c r="F512" s="6">
        <v>30</v>
      </c>
      <c r="G512" s="9">
        <v>25</v>
      </c>
      <c r="H512" s="3">
        <f t="shared" si="21"/>
        <v>750</v>
      </c>
      <c r="I512" s="3" t="str">
        <f t="shared" si="22"/>
        <v>ITA-zan SPA-25,00 €</v>
      </c>
      <c r="J512" s="3" t="str">
        <f t="shared" si="23"/>
        <v>402</v>
      </c>
      <c r="K512" s="3"/>
    </row>
    <row r="513" spans="1:11" ht="12.75" customHeight="1" x14ac:dyDescent="0.3">
      <c r="A513" s="2">
        <v>515</v>
      </c>
      <c r="B513" s="2" t="s">
        <v>264</v>
      </c>
      <c r="C513" s="2" t="s">
        <v>7</v>
      </c>
      <c r="D513" s="2" t="s">
        <v>8</v>
      </c>
      <c r="E513" s="2" t="s">
        <v>9</v>
      </c>
      <c r="F513" s="6">
        <v>0</v>
      </c>
      <c r="G513" s="9">
        <v>31</v>
      </c>
      <c r="H513" s="3" t="str">
        <f t="shared" si="21"/>
        <v/>
      </c>
      <c r="I513" s="3" t="str">
        <f t="shared" si="22"/>
        <v>ITA-SG-31,00 €</v>
      </c>
      <c r="J513" s="3" t="str">
        <f t="shared" si="23"/>
        <v>717</v>
      </c>
      <c r="K513" s="3"/>
    </row>
    <row r="514" spans="1:11" ht="12.75" customHeight="1" x14ac:dyDescent="0.3">
      <c r="A514" s="2">
        <v>516</v>
      </c>
      <c r="B514" s="2" t="s">
        <v>264</v>
      </c>
      <c r="C514" s="2" t="s">
        <v>7</v>
      </c>
      <c r="D514" s="2" t="s">
        <v>8</v>
      </c>
      <c r="E514" t="s">
        <v>1385</v>
      </c>
      <c r="F514" s="6">
        <v>30</v>
      </c>
      <c r="G514" s="9">
        <v>19</v>
      </c>
      <c r="H514" s="3">
        <f t="shared" si="21"/>
        <v>570</v>
      </c>
      <c r="I514" s="3" t="str">
        <f t="shared" si="22"/>
        <v>ITA-SG-19,00 €</v>
      </c>
      <c r="J514" s="3" t="str">
        <f t="shared" si="23"/>
        <v>717</v>
      </c>
      <c r="K514" s="3"/>
    </row>
    <row r="515" spans="1:11" ht="12.75" customHeight="1" x14ac:dyDescent="0.3">
      <c r="A515" s="2">
        <v>517</v>
      </c>
      <c r="B515" s="2" t="s">
        <v>265</v>
      </c>
      <c r="C515" s="2" t="s">
        <v>7</v>
      </c>
      <c r="D515" s="2" t="s">
        <v>70</v>
      </c>
      <c r="E515" s="2" t="s">
        <v>9</v>
      </c>
      <c r="F515" s="6">
        <v>0</v>
      </c>
      <c r="G515" s="9">
        <v>15</v>
      </c>
      <c r="H515" s="3" t="str">
        <f t="shared" ref="H515:H578" si="24">IF(G515*F515=0,"",G515*F515)</f>
        <v/>
      </c>
      <c r="I515" s="3" t="str">
        <f t="shared" ref="I515:I578" si="25">CONCATENATE(C515,"-",D515,"-",DOLLAR(G515))</f>
        <v>ITA-lollo SRL-15,00 €</v>
      </c>
      <c r="J515" s="3" t="str">
        <f t="shared" ref="J515:J578" si="26">MID(B515,3,3)</f>
        <v>077</v>
      </c>
      <c r="K515" s="3"/>
    </row>
    <row r="516" spans="1:11" ht="12.75" customHeight="1" x14ac:dyDescent="0.3">
      <c r="A516" s="2">
        <v>518</v>
      </c>
      <c r="B516" s="2" t="s">
        <v>265</v>
      </c>
      <c r="C516" s="2" t="s">
        <v>7</v>
      </c>
      <c r="D516" s="2" t="s">
        <v>70</v>
      </c>
      <c r="E516" t="s">
        <v>1385</v>
      </c>
      <c r="F516" s="6">
        <v>10</v>
      </c>
      <c r="G516" s="9">
        <v>37</v>
      </c>
      <c r="H516" s="3">
        <f t="shared" si="24"/>
        <v>370</v>
      </c>
      <c r="I516" s="3" t="str">
        <f t="shared" si="25"/>
        <v>ITA-lollo SRL-37,00 €</v>
      </c>
      <c r="J516" s="3" t="str">
        <f t="shared" si="26"/>
        <v>077</v>
      </c>
      <c r="K516" s="3"/>
    </row>
    <row r="517" spans="1:11" ht="12.75" customHeight="1" x14ac:dyDescent="0.3">
      <c r="A517" s="2">
        <v>519</v>
      </c>
      <c r="B517" s="2" t="s">
        <v>266</v>
      </c>
      <c r="C517" s="2" t="s">
        <v>7</v>
      </c>
      <c r="D517" s="2" t="s">
        <v>31</v>
      </c>
      <c r="E517" s="2" t="s">
        <v>9</v>
      </c>
      <c r="F517" s="6">
        <v>0</v>
      </c>
      <c r="G517" s="9">
        <v>33</v>
      </c>
      <c r="H517" s="3" t="str">
        <f t="shared" si="24"/>
        <v/>
      </c>
      <c r="I517" s="3" t="str">
        <f t="shared" si="25"/>
        <v>ITA-zan VETRI-33,00 €</v>
      </c>
      <c r="J517" s="3" t="str">
        <f t="shared" si="26"/>
        <v>084</v>
      </c>
      <c r="K517" s="3"/>
    </row>
    <row r="518" spans="1:11" ht="12.75" customHeight="1" x14ac:dyDescent="0.3">
      <c r="A518" s="2">
        <v>520</v>
      </c>
      <c r="B518" s="2" t="s">
        <v>266</v>
      </c>
      <c r="C518" s="2" t="s">
        <v>7</v>
      </c>
      <c r="D518" s="2" t="s">
        <v>31</v>
      </c>
      <c r="E518" t="s">
        <v>1385</v>
      </c>
      <c r="F518" s="6">
        <v>30</v>
      </c>
      <c r="G518" s="9">
        <v>14</v>
      </c>
      <c r="H518" s="3">
        <f t="shared" si="24"/>
        <v>420</v>
      </c>
      <c r="I518" s="3" t="str">
        <f t="shared" si="25"/>
        <v>ITA-zan VETRI-14,00 €</v>
      </c>
      <c r="J518" s="3" t="str">
        <f t="shared" si="26"/>
        <v>084</v>
      </c>
      <c r="K518" s="3"/>
    </row>
    <row r="519" spans="1:11" ht="12.75" customHeight="1" x14ac:dyDescent="0.3">
      <c r="A519" s="2">
        <v>521</v>
      </c>
      <c r="B519" s="2" t="s">
        <v>266</v>
      </c>
      <c r="C519" s="2" t="s">
        <v>7</v>
      </c>
      <c r="D519" s="2" t="s">
        <v>31</v>
      </c>
      <c r="E519" t="s">
        <v>1385</v>
      </c>
      <c r="F519" s="6">
        <v>10</v>
      </c>
      <c r="G519" s="9">
        <v>25</v>
      </c>
      <c r="H519" s="3">
        <f t="shared" si="24"/>
        <v>250</v>
      </c>
      <c r="I519" s="3" t="str">
        <f t="shared" si="25"/>
        <v>ITA-zan VETRI-25,00 €</v>
      </c>
      <c r="J519" s="3" t="str">
        <f t="shared" si="26"/>
        <v>084</v>
      </c>
      <c r="K519" s="3"/>
    </row>
    <row r="520" spans="1:11" ht="12.75" customHeight="1" x14ac:dyDescent="0.3">
      <c r="A520" s="2">
        <v>522</v>
      </c>
      <c r="B520" s="2" t="s">
        <v>267</v>
      </c>
      <c r="C520" s="2" t="s">
        <v>7</v>
      </c>
      <c r="D520" s="2" t="s">
        <v>31</v>
      </c>
      <c r="E520" t="s">
        <v>1385</v>
      </c>
      <c r="F520" s="6">
        <v>30</v>
      </c>
      <c r="G520" s="9">
        <v>33</v>
      </c>
      <c r="H520" s="3">
        <f t="shared" si="24"/>
        <v>990</v>
      </c>
      <c r="I520" s="3" t="str">
        <f t="shared" si="25"/>
        <v>ITA-zan VETRI-33,00 €</v>
      </c>
      <c r="J520" s="3" t="str">
        <f t="shared" si="26"/>
        <v>013</v>
      </c>
      <c r="K520" s="3"/>
    </row>
    <row r="521" spans="1:11" ht="12.75" customHeight="1" x14ac:dyDescent="0.3">
      <c r="A521" s="2">
        <v>523</v>
      </c>
      <c r="B521" s="2" t="s">
        <v>268</v>
      </c>
      <c r="C521" s="2" t="s">
        <v>7</v>
      </c>
      <c r="D521" s="2" t="s">
        <v>42</v>
      </c>
      <c r="E521" s="2" t="s">
        <v>9</v>
      </c>
      <c r="F521" s="6">
        <v>0</v>
      </c>
      <c r="G521" s="9">
        <v>30</v>
      </c>
      <c r="H521" s="3" t="str">
        <f t="shared" si="24"/>
        <v/>
      </c>
      <c r="I521" s="3" t="str">
        <f t="shared" si="25"/>
        <v>ITA-zan pin SPA-30,00 €</v>
      </c>
      <c r="J521" s="3" t="str">
        <f t="shared" si="26"/>
        <v>405</v>
      </c>
      <c r="K521" s="3"/>
    </row>
    <row r="522" spans="1:11" ht="12.75" customHeight="1" x14ac:dyDescent="0.3">
      <c r="A522" s="2">
        <v>524</v>
      </c>
      <c r="B522" s="2" t="s">
        <v>269</v>
      </c>
      <c r="C522" s="2" t="s">
        <v>7</v>
      </c>
      <c r="D522" s="2" t="s">
        <v>8</v>
      </c>
      <c r="E522" t="s">
        <v>1385</v>
      </c>
      <c r="F522" s="6">
        <v>30</v>
      </c>
      <c r="G522" s="9">
        <v>39</v>
      </c>
      <c r="H522" s="3">
        <f t="shared" si="24"/>
        <v>1170</v>
      </c>
      <c r="I522" s="3" t="str">
        <f t="shared" si="25"/>
        <v>ITA-SG-39,00 €</v>
      </c>
      <c r="J522" s="3" t="str">
        <f t="shared" si="26"/>
        <v>780</v>
      </c>
      <c r="K522" s="3"/>
    </row>
    <row r="523" spans="1:11" ht="12.75" customHeight="1" x14ac:dyDescent="0.3">
      <c r="A523" s="2">
        <v>525</v>
      </c>
      <c r="B523" s="2" t="s">
        <v>269</v>
      </c>
      <c r="C523" s="2" t="s">
        <v>7</v>
      </c>
      <c r="D523" s="2" t="s">
        <v>8</v>
      </c>
      <c r="E523" s="2" t="s">
        <v>9</v>
      </c>
      <c r="F523" s="6">
        <v>0</v>
      </c>
      <c r="G523" s="9">
        <v>33</v>
      </c>
      <c r="H523" s="3" t="str">
        <f t="shared" si="24"/>
        <v/>
      </c>
      <c r="I523" s="3" t="str">
        <f t="shared" si="25"/>
        <v>ITA-SG-33,00 €</v>
      </c>
      <c r="J523" s="3" t="str">
        <f t="shared" si="26"/>
        <v>780</v>
      </c>
      <c r="K523" s="3"/>
    </row>
    <row r="524" spans="1:11" ht="12.75" customHeight="1" x14ac:dyDescent="0.3">
      <c r="A524" s="2">
        <v>526</v>
      </c>
      <c r="B524" s="2" t="s">
        <v>270</v>
      </c>
      <c r="C524" s="2" t="s">
        <v>7</v>
      </c>
      <c r="D524" s="2" t="s">
        <v>49</v>
      </c>
      <c r="E524" s="2" t="s">
        <v>9</v>
      </c>
      <c r="F524" s="6">
        <v>0</v>
      </c>
      <c r="G524" s="9">
        <v>27</v>
      </c>
      <c r="H524" s="3" t="str">
        <f t="shared" si="24"/>
        <v/>
      </c>
      <c r="I524" s="3" t="str">
        <f t="shared" si="25"/>
        <v>ITA-zan S.R.L.-27,00 €</v>
      </c>
      <c r="J524" s="3" t="str">
        <f t="shared" si="26"/>
        <v>622</v>
      </c>
      <c r="K524" s="3"/>
    </row>
    <row r="525" spans="1:11" ht="12.75" customHeight="1" x14ac:dyDescent="0.3">
      <c r="A525" s="2">
        <v>527</v>
      </c>
      <c r="B525" s="2" t="s">
        <v>270</v>
      </c>
      <c r="C525" s="2" t="s">
        <v>7</v>
      </c>
      <c r="D525" s="2" t="s">
        <v>49</v>
      </c>
      <c r="E525" t="s">
        <v>1385</v>
      </c>
      <c r="F525" s="6">
        <v>30</v>
      </c>
      <c r="G525" s="9">
        <v>28</v>
      </c>
      <c r="H525" s="3">
        <f t="shared" si="24"/>
        <v>840</v>
      </c>
      <c r="I525" s="3" t="str">
        <f t="shared" si="25"/>
        <v>ITA-zan S.R.L.-28,00 €</v>
      </c>
      <c r="J525" s="3" t="str">
        <f t="shared" si="26"/>
        <v>622</v>
      </c>
      <c r="K525" s="3"/>
    </row>
    <row r="526" spans="1:11" ht="12.75" customHeight="1" x14ac:dyDescent="0.3">
      <c r="A526" s="2">
        <v>528</v>
      </c>
      <c r="B526" s="2" t="s">
        <v>270</v>
      </c>
      <c r="C526" s="2" t="s">
        <v>7</v>
      </c>
      <c r="D526" s="2" t="s">
        <v>49</v>
      </c>
      <c r="E526" t="s">
        <v>1385</v>
      </c>
      <c r="F526" s="6">
        <v>10</v>
      </c>
      <c r="G526" s="9">
        <v>31</v>
      </c>
      <c r="H526" s="3">
        <f t="shared" si="24"/>
        <v>310</v>
      </c>
      <c r="I526" s="3" t="str">
        <f t="shared" si="25"/>
        <v>ITA-zan S.R.L.-31,00 €</v>
      </c>
      <c r="J526" s="3" t="str">
        <f t="shared" si="26"/>
        <v>622</v>
      </c>
      <c r="K526" s="3"/>
    </row>
    <row r="527" spans="1:11" ht="12.75" customHeight="1" x14ac:dyDescent="0.3">
      <c r="A527" s="2">
        <v>529</v>
      </c>
      <c r="B527" s="2" t="s">
        <v>271</v>
      </c>
      <c r="C527" s="2" t="s">
        <v>7</v>
      </c>
      <c r="D527" s="2" t="s">
        <v>8</v>
      </c>
      <c r="E527" s="2" t="s">
        <v>9</v>
      </c>
      <c r="F527" s="6">
        <v>0</v>
      </c>
      <c r="G527" s="9">
        <v>31</v>
      </c>
      <c r="H527" s="3" t="str">
        <f t="shared" si="24"/>
        <v/>
      </c>
      <c r="I527" s="3" t="str">
        <f t="shared" si="25"/>
        <v>ITA-SG-31,00 €</v>
      </c>
      <c r="J527" s="3" t="str">
        <f t="shared" si="26"/>
        <v>450</v>
      </c>
      <c r="K527" s="3"/>
    </row>
    <row r="528" spans="1:11" ht="12.75" customHeight="1" x14ac:dyDescent="0.3">
      <c r="A528" s="2">
        <v>530</v>
      </c>
      <c r="B528" s="2" t="s">
        <v>272</v>
      </c>
      <c r="C528" s="2" t="s">
        <v>7</v>
      </c>
      <c r="D528" s="2" t="s">
        <v>31</v>
      </c>
      <c r="E528" s="2" t="s">
        <v>9</v>
      </c>
      <c r="F528" s="6">
        <v>0</v>
      </c>
      <c r="G528" s="9">
        <v>16</v>
      </c>
      <c r="H528" s="3" t="str">
        <f t="shared" si="24"/>
        <v/>
      </c>
      <c r="I528" s="3" t="str">
        <f t="shared" si="25"/>
        <v>ITA-zan VETRI-16,00 €</v>
      </c>
      <c r="J528" s="3" t="str">
        <f t="shared" si="26"/>
        <v>671</v>
      </c>
      <c r="K528" s="3"/>
    </row>
    <row r="529" spans="1:11" ht="12.75" customHeight="1" x14ac:dyDescent="0.3">
      <c r="A529" s="2">
        <v>531</v>
      </c>
      <c r="B529" s="2" t="s">
        <v>273</v>
      </c>
      <c r="C529" s="2" t="s">
        <v>7</v>
      </c>
      <c r="D529" s="2" t="s">
        <v>31</v>
      </c>
      <c r="E529" s="2" t="s">
        <v>9</v>
      </c>
      <c r="F529" s="6">
        <v>0</v>
      </c>
      <c r="G529" s="9">
        <v>15</v>
      </c>
      <c r="H529" s="3" t="str">
        <f t="shared" si="24"/>
        <v/>
      </c>
      <c r="I529" s="3" t="str">
        <f t="shared" si="25"/>
        <v>ITA-zan VETRI-15,00 €</v>
      </c>
      <c r="J529" s="3" t="str">
        <f t="shared" si="26"/>
        <v>520</v>
      </c>
      <c r="K529" s="3"/>
    </row>
    <row r="530" spans="1:11" ht="12.75" customHeight="1" x14ac:dyDescent="0.3">
      <c r="A530" s="2">
        <v>532</v>
      </c>
      <c r="B530" s="2" t="s">
        <v>274</v>
      </c>
      <c r="C530" s="2" t="s">
        <v>7</v>
      </c>
      <c r="D530" s="2" t="s">
        <v>31</v>
      </c>
      <c r="E530" t="s">
        <v>1385</v>
      </c>
      <c r="F530" s="6">
        <v>20</v>
      </c>
      <c r="G530" s="9">
        <v>13</v>
      </c>
      <c r="H530" s="3">
        <f t="shared" si="24"/>
        <v>260</v>
      </c>
      <c r="I530" s="3" t="str">
        <f t="shared" si="25"/>
        <v>ITA-zan VETRI-13,00 €</v>
      </c>
      <c r="J530" s="3" t="str">
        <f t="shared" si="26"/>
        <v>016</v>
      </c>
      <c r="K530" s="3"/>
    </row>
    <row r="531" spans="1:11" ht="12.75" customHeight="1" x14ac:dyDescent="0.3">
      <c r="A531" s="2">
        <v>533</v>
      </c>
      <c r="B531" s="2" t="s">
        <v>274</v>
      </c>
      <c r="C531" s="2" t="s">
        <v>7</v>
      </c>
      <c r="D531" s="2" t="s">
        <v>31</v>
      </c>
      <c r="E531" t="s">
        <v>1385</v>
      </c>
      <c r="F531" s="6">
        <v>30</v>
      </c>
      <c r="G531" s="9">
        <v>13</v>
      </c>
      <c r="H531" s="3">
        <f t="shared" si="24"/>
        <v>390</v>
      </c>
      <c r="I531" s="3" t="str">
        <f t="shared" si="25"/>
        <v>ITA-zan VETRI-13,00 €</v>
      </c>
      <c r="J531" s="3" t="str">
        <f t="shared" si="26"/>
        <v>016</v>
      </c>
      <c r="K531" s="3"/>
    </row>
    <row r="532" spans="1:11" ht="12.75" customHeight="1" x14ac:dyDescent="0.3">
      <c r="A532" s="2">
        <v>534</v>
      </c>
      <c r="B532" s="2" t="s">
        <v>274</v>
      </c>
      <c r="C532" s="2" t="s">
        <v>7</v>
      </c>
      <c r="D532" s="2" t="s">
        <v>31</v>
      </c>
      <c r="E532" s="2" t="s">
        <v>9</v>
      </c>
      <c r="F532" s="6">
        <v>0</v>
      </c>
      <c r="G532" s="9">
        <v>18</v>
      </c>
      <c r="H532" s="3" t="str">
        <f t="shared" si="24"/>
        <v/>
      </c>
      <c r="I532" s="3" t="str">
        <f t="shared" si="25"/>
        <v>ITA-zan VETRI-18,00 €</v>
      </c>
      <c r="J532" s="3" t="str">
        <f t="shared" si="26"/>
        <v>016</v>
      </c>
      <c r="K532" s="3"/>
    </row>
    <row r="533" spans="1:11" ht="12.75" customHeight="1" x14ac:dyDescent="0.3">
      <c r="A533" s="2">
        <v>535</v>
      </c>
      <c r="B533" s="2" t="s">
        <v>274</v>
      </c>
      <c r="C533" s="2" t="s">
        <v>7</v>
      </c>
      <c r="D533" s="2" t="s">
        <v>31</v>
      </c>
      <c r="E533" t="s">
        <v>1385</v>
      </c>
      <c r="F533" s="6">
        <v>10</v>
      </c>
      <c r="G533" s="9">
        <v>25</v>
      </c>
      <c r="H533" s="3">
        <f t="shared" si="24"/>
        <v>250</v>
      </c>
      <c r="I533" s="3" t="str">
        <f t="shared" si="25"/>
        <v>ITA-zan VETRI-25,00 €</v>
      </c>
      <c r="J533" s="3" t="str">
        <f t="shared" si="26"/>
        <v>016</v>
      </c>
      <c r="K533" s="3"/>
    </row>
    <row r="534" spans="1:11" ht="12.75" customHeight="1" x14ac:dyDescent="0.3">
      <c r="A534" s="2">
        <v>536</v>
      </c>
      <c r="B534" s="2" t="s">
        <v>275</v>
      </c>
      <c r="C534" s="2" t="s">
        <v>7</v>
      </c>
      <c r="D534" s="2" t="s">
        <v>8</v>
      </c>
      <c r="E534" t="s">
        <v>1385</v>
      </c>
      <c r="F534" s="6">
        <v>10</v>
      </c>
      <c r="G534" s="9">
        <v>17</v>
      </c>
      <c r="H534" s="3">
        <f t="shared" si="24"/>
        <v>170</v>
      </c>
      <c r="I534" s="3" t="str">
        <f t="shared" si="25"/>
        <v>ITA-SG-17,00 €</v>
      </c>
      <c r="J534" s="3" t="str">
        <f t="shared" si="26"/>
        <v>486</v>
      </c>
      <c r="K534" s="3"/>
    </row>
    <row r="535" spans="1:11" ht="12.75" customHeight="1" x14ac:dyDescent="0.3">
      <c r="A535" s="2">
        <v>537</v>
      </c>
      <c r="B535" s="2" t="s">
        <v>275</v>
      </c>
      <c r="C535" s="2" t="s">
        <v>7</v>
      </c>
      <c r="D535" s="2" t="s">
        <v>8</v>
      </c>
      <c r="E535" t="s">
        <v>1385</v>
      </c>
      <c r="F535" s="6">
        <v>30</v>
      </c>
      <c r="G535" s="9">
        <v>26</v>
      </c>
      <c r="H535" s="3">
        <f t="shared" si="24"/>
        <v>780</v>
      </c>
      <c r="I535" s="3" t="str">
        <f t="shared" si="25"/>
        <v>ITA-SG-26,00 €</v>
      </c>
      <c r="J535" s="3" t="str">
        <f t="shared" si="26"/>
        <v>486</v>
      </c>
      <c r="K535" s="3"/>
    </row>
    <row r="536" spans="1:11" ht="12.75" customHeight="1" x14ac:dyDescent="0.3">
      <c r="A536" s="2">
        <v>538</v>
      </c>
      <c r="B536" s="2" t="s">
        <v>275</v>
      </c>
      <c r="C536" s="2" t="s">
        <v>7</v>
      </c>
      <c r="D536" s="2" t="s">
        <v>8</v>
      </c>
      <c r="E536" s="2" t="s">
        <v>9</v>
      </c>
      <c r="F536" s="6">
        <v>0</v>
      </c>
      <c r="G536" s="9">
        <v>33</v>
      </c>
      <c r="H536" s="3" t="str">
        <f t="shared" si="24"/>
        <v/>
      </c>
      <c r="I536" s="3" t="str">
        <f t="shared" si="25"/>
        <v>ITA-SG-33,00 €</v>
      </c>
      <c r="J536" s="3" t="str">
        <f t="shared" si="26"/>
        <v>486</v>
      </c>
      <c r="K536" s="3"/>
    </row>
    <row r="537" spans="1:11" ht="12.75" customHeight="1" x14ac:dyDescent="0.3">
      <c r="A537" s="2">
        <v>539</v>
      </c>
      <c r="B537" s="2" t="s">
        <v>276</v>
      </c>
      <c r="C537" s="2" t="s">
        <v>7</v>
      </c>
      <c r="D537" s="2" t="s">
        <v>31</v>
      </c>
      <c r="E537" s="2" t="s">
        <v>9</v>
      </c>
      <c r="F537" s="6">
        <v>0</v>
      </c>
      <c r="G537" s="9">
        <v>40</v>
      </c>
      <c r="H537" s="3" t="str">
        <f t="shared" si="24"/>
        <v/>
      </c>
      <c r="I537" s="3" t="str">
        <f t="shared" si="25"/>
        <v>ITA-zan VETRI-40,00 €</v>
      </c>
      <c r="J537" s="3" t="str">
        <f t="shared" si="26"/>
        <v>719</v>
      </c>
      <c r="K537" s="3"/>
    </row>
    <row r="538" spans="1:11" ht="12.75" customHeight="1" x14ac:dyDescent="0.3">
      <c r="A538" s="2">
        <v>540</v>
      </c>
      <c r="B538" s="2" t="s">
        <v>276</v>
      </c>
      <c r="C538" s="2" t="s">
        <v>7</v>
      </c>
      <c r="D538" s="2" t="s">
        <v>31</v>
      </c>
      <c r="E538" t="s">
        <v>1385</v>
      </c>
      <c r="F538" s="6">
        <v>10</v>
      </c>
      <c r="G538" s="9">
        <v>40</v>
      </c>
      <c r="H538" s="3">
        <f t="shared" si="24"/>
        <v>400</v>
      </c>
      <c r="I538" s="3" t="str">
        <f t="shared" si="25"/>
        <v>ITA-zan VETRI-40,00 €</v>
      </c>
      <c r="J538" s="3" t="str">
        <f t="shared" si="26"/>
        <v>719</v>
      </c>
      <c r="K538" s="3"/>
    </row>
    <row r="539" spans="1:11" ht="12.75" customHeight="1" x14ac:dyDescent="0.3">
      <c r="A539" s="2">
        <v>541</v>
      </c>
      <c r="B539" s="2" t="s">
        <v>277</v>
      </c>
      <c r="C539" s="2" t="s">
        <v>7</v>
      </c>
      <c r="D539" s="2" t="s">
        <v>92</v>
      </c>
      <c r="E539" t="s">
        <v>1385</v>
      </c>
      <c r="F539" s="6">
        <v>10</v>
      </c>
      <c r="G539" s="9">
        <v>27</v>
      </c>
      <c r="H539" s="3">
        <f t="shared" si="24"/>
        <v>270</v>
      </c>
      <c r="I539" s="3" t="str">
        <f t="shared" si="25"/>
        <v>ITA-zan SPA-27,00 €</v>
      </c>
      <c r="J539" s="3" t="str">
        <f t="shared" si="26"/>
        <v>655</v>
      </c>
      <c r="K539" s="3"/>
    </row>
    <row r="540" spans="1:11" ht="12.75" customHeight="1" x14ac:dyDescent="0.3">
      <c r="A540" s="2">
        <v>542</v>
      </c>
      <c r="B540" s="2" t="s">
        <v>278</v>
      </c>
      <c r="C540" s="2" t="s">
        <v>7</v>
      </c>
      <c r="D540" s="2" t="s">
        <v>8</v>
      </c>
      <c r="E540" s="2" t="s">
        <v>9</v>
      </c>
      <c r="F540" s="6">
        <v>0</v>
      </c>
      <c r="G540" s="9">
        <v>31</v>
      </c>
      <c r="H540" s="3" t="str">
        <f t="shared" si="24"/>
        <v/>
      </c>
      <c r="I540" s="3" t="str">
        <f t="shared" si="25"/>
        <v>ITA-SG-31,00 €</v>
      </c>
      <c r="J540" s="3" t="str">
        <f t="shared" si="26"/>
        <v>508</v>
      </c>
      <c r="K540" s="3"/>
    </row>
    <row r="541" spans="1:11" ht="12.75" customHeight="1" x14ac:dyDescent="0.3">
      <c r="A541" s="2">
        <v>543</v>
      </c>
      <c r="B541" s="2" t="s">
        <v>278</v>
      </c>
      <c r="C541" s="2" t="s">
        <v>7</v>
      </c>
      <c r="D541" s="2" t="s">
        <v>8</v>
      </c>
      <c r="E541" t="s">
        <v>1385</v>
      </c>
      <c r="F541" s="6">
        <v>30</v>
      </c>
      <c r="G541" s="9">
        <v>32</v>
      </c>
      <c r="H541" s="3">
        <f t="shared" si="24"/>
        <v>960</v>
      </c>
      <c r="I541" s="3" t="str">
        <f t="shared" si="25"/>
        <v>ITA-SG-32,00 €</v>
      </c>
      <c r="J541" s="3" t="str">
        <f t="shared" si="26"/>
        <v>508</v>
      </c>
      <c r="K541" s="3"/>
    </row>
    <row r="542" spans="1:11" ht="12.75" customHeight="1" x14ac:dyDescent="0.3">
      <c r="A542" s="2">
        <v>544</v>
      </c>
      <c r="B542" s="2" t="s">
        <v>279</v>
      </c>
      <c r="C542" s="2" t="s">
        <v>7</v>
      </c>
      <c r="D542" s="2" t="s">
        <v>92</v>
      </c>
      <c r="E542" t="s">
        <v>1385</v>
      </c>
      <c r="F542" s="6">
        <v>30</v>
      </c>
      <c r="G542" s="9">
        <v>16</v>
      </c>
      <c r="H542" s="3">
        <f t="shared" si="24"/>
        <v>480</v>
      </c>
      <c r="I542" s="3" t="str">
        <f t="shared" si="25"/>
        <v>ITA-zan SPA-16,00 €</v>
      </c>
      <c r="J542" s="3" t="str">
        <f t="shared" si="26"/>
        <v>930</v>
      </c>
      <c r="K542" s="3"/>
    </row>
    <row r="543" spans="1:11" ht="12.75" customHeight="1" x14ac:dyDescent="0.3">
      <c r="A543" s="2">
        <v>545</v>
      </c>
      <c r="B543" s="2" t="s">
        <v>279</v>
      </c>
      <c r="C543" s="2" t="s">
        <v>7</v>
      </c>
      <c r="D543" s="2" t="s">
        <v>92</v>
      </c>
      <c r="E543" s="2" t="s">
        <v>9</v>
      </c>
      <c r="F543" s="6">
        <v>0</v>
      </c>
      <c r="G543" s="9">
        <v>15</v>
      </c>
      <c r="H543" s="3" t="str">
        <f t="shared" si="24"/>
        <v/>
      </c>
      <c r="I543" s="3" t="str">
        <f t="shared" si="25"/>
        <v>ITA-zan SPA-15,00 €</v>
      </c>
      <c r="J543" s="3" t="str">
        <f t="shared" si="26"/>
        <v>930</v>
      </c>
      <c r="K543" s="3"/>
    </row>
    <row r="544" spans="1:11" ht="12.75" customHeight="1" x14ac:dyDescent="0.3">
      <c r="A544" s="2">
        <v>546</v>
      </c>
      <c r="B544" s="2" t="s">
        <v>279</v>
      </c>
      <c r="C544" s="2" t="s">
        <v>7</v>
      </c>
      <c r="D544" s="2" t="s">
        <v>92</v>
      </c>
      <c r="E544" t="s">
        <v>1385</v>
      </c>
      <c r="F544" s="6">
        <v>20</v>
      </c>
      <c r="G544" s="9">
        <v>19</v>
      </c>
      <c r="H544" s="3">
        <f t="shared" si="24"/>
        <v>380</v>
      </c>
      <c r="I544" s="3" t="str">
        <f t="shared" si="25"/>
        <v>ITA-zan SPA-19,00 €</v>
      </c>
      <c r="J544" s="3" t="str">
        <f t="shared" si="26"/>
        <v>930</v>
      </c>
      <c r="K544" s="3"/>
    </row>
    <row r="545" spans="1:11" ht="12.75" customHeight="1" x14ac:dyDescent="0.3">
      <c r="A545" s="2">
        <v>547</v>
      </c>
      <c r="B545" s="2" t="s">
        <v>279</v>
      </c>
      <c r="C545" s="2" t="s">
        <v>7</v>
      </c>
      <c r="D545" s="2" t="s">
        <v>92</v>
      </c>
      <c r="E545" t="s">
        <v>1385</v>
      </c>
      <c r="F545" s="6">
        <v>10</v>
      </c>
      <c r="G545" s="9">
        <v>22</v>
      </c>
      <c r="H545" s="3">
        <f t="shared" si="24"/>
        <v>220</v>
      </c>
      <c r="I545" s="3" t="str">
        <f t="shared" si="25"/>
        <v>ITA-zan SPA-22,00 €</v>
      </c>
      <c r="J545" s="3" t="str">
        <f t="shared" si="26"/>
        <v>930</v>
      </c>
      <c r="K545" s="3"/>
    </row>
    <row r="546" spans="1:11" ht="12.75" customHeight="1" x14ac:dyDescent="0.3">
      <c r="A546" s="2">
        <v>548</v>
      </c>
      <c r="B546" s="2" t="s">
        <v>280</v>
      </c>
      <c r="C546" s="2" t="s">
        <v>7</v>
      </c>
      <c r="D546" s="2" t="s">
        <v>42</v>
      </c>
      <c r="E546" s="2" t="s">
        <v>9</v>
      </c>
      <c r="F546" s="6">
        <v>0</v>
      </c>
      <c r="G546" s="9">
        <v>28</v>
      </c>
      <c r="H546" s="3" t="str">
        <f t="shared" si="24"/>
        <v/>
      </c>
      <c r="I546" s="3" t="str">
        <f t="shared" si="25"/>
        <v>ITA-zan pin SPA-28,00 €</v>
      </c>
      <c r="J546" s="3" t="str">
        <f t="shared" si="26"/>
        <v>434</v>
      </c>
      <c r="K546" s="3"/>
    </row>
    <row r="547" spans="1:11" ht="12.75" customHeight="1" x14ac:dyDescent="0.3">
      <c r="A547" s="2">
        <v>549</v>
      </c>
      <c r="B547" s="2" t="s">
        <v>281</v>
      </c>
      <c r="C547" s="2" t="s">
        <v>7</v>
      </c>
      <c r="D547" s="2" t="s">
        <v>42</v>
      </c>
      <c r="E547" s="2" t="s">
        <v>9</v>
      </c>
      <c r="F547" s="6">
        <v>0</v>
      </c>
      <c r="G547" s="9">
        <v>35</v>
      </c>
      <c r="H547" s="3" t="str">
        <f t="shared" si="24"/>
        <v/>
      </c>
      <c r="I547" s="3" t="str">
        <f t="shared" si="25"/>
        <v>ITA-zan pin SPA-35,00 €</v>
      </c>
      <c r="J547" s="3" t="str">
        <f t="shared" si="26"/>
        <v>296</v>
      </c>
      <c r="K547" s="3"/>
    </row>
    <row r="548" spans="1:11" ht="12.75" customHeight="1" x14ac:dyDescent="0.3">
      <c r="A548" s="2">
        <v>550</v>
      </c>
      <c r="B548" s="2" t="s">
        <v>282</v>
      </c>
      <c r="C548" s="2" t="s">
        <v>7</v>
      </c>
      <c r="D548" s="2" t="s">
        <v>8</v>
      </c>
      <c r="E548" s="2" t="s">
        <v>9</v>
      </c>
      <c r="F548" s="6">
        <v>0</v>
      </c>
      <c r="G548" s="9">
        <v>29</v>
      </c>
      <c r="H548" s="3" t="str">
        <f t="shared" si="24"/>
        <v/>
      </c>
      <c r="I548" s="3" t="str">
        <f t="shared" si="25"/>
        <v>ITA-SG-29,00 €</v>
      </c>
      <c r="J548" s="3" t="str">
        <f t="shared" si="26"/>
        <v>252</v>
      </c>
      <c r="K548" s="3"/>
    </row>
    <row r="549" spans="1:11" ht="12.75" customHeight="1" x14ac:dyDescent="0.3">
      <c r="A549" s="2">
        <v>551</v>
      </c>
      <c r="B549" s="2" t="s">
        <v>282</v>
      </c>
      <c r="C549" s="2" t="s">
        <v>7</v>
      </c>
      <c r="D549" s="2" t="s">
        <v>8</v>
      </c>
      <c r="E549" t="s">
        <v>1385</v>
      </c>
      <c r="F549" s="6">
        <v>10</v>
      </c>
      <c r="G549" s="9">
        <v>33</v>
      </c>
      <c r="H549" s="3">
        <f t="shared" si="24"/>
        <v>330</v>
      </c>
      <c r="I549" s="3" t="str">
        <f t="shared" si="25"/>
        <v>ITA-SG-33,00 €</v>
      </c>
      <c r="J549" s="3" t="str">
        <f t="shared" si="26"/>
        <v>252</v>
      </c>
      <c r="K549" s="3"/>
    </row>
    <row r="550" spans="1:11" ht="12.75" customHeight="1" x14ac:dyDescent="0.3">
      <c r="A550" s="2">
        <v>552</v>
      </c>
      <c r="B550" s="2" t="s">
        <v>282</v>
      </c>
      <c r="C550" s="2" t="s">
        <v>7</v>
      </c>
      <c r="D550" s="2" t="s">
        <v>8</v>
      </c>
      <c r="E550" t="s">
        <v>1385</v>
      </c>
      <c r="F550" s="6">
        <v>30</v>
      </c>
      <c r="G550" s="9">
        <v>27</v>
      </c>
      <c r="H550" s="3">
        <f t="shared" si="24"/>
        <v>810</v>
      </c>
      <c r="I550" s="3" t="str">
        <f t="shared" si="25"/>
        <v>ITA-SG-27,00 €</v>
      </c>
      <c r="J550" s="3" t="str">
        <f t="shared" si="26"/>
        <v>252</v>
      </c>
      <c r="K550" s="3"/>
    </row>
    <row r="551" spans="1:11" ht="12.75" customHeight="1" x14ac:dyDescent="0.3">
      <c r="A551" s="2">
        <v>553</v>
      </c>
      <c r="B551" s="2" t="s">
        <v>283</v>
      </c>
      <c r="C551" s="2" t="s">
        <v>7</v>
      </c>
      <c r="D551" s="2" t="s">
        <v>70</v>
      </c>
      <c r="E551" t="s">
        <v>1385</v>
      </c>
      <c r="F551" s="6">
        <v>10</v>
      </c>
      <c r="G551" s="9">
        <v>27</v>
      </c>
      <c r="H551" s="3">
        <f t="shared" si="24"/>
        <v>270</v>
      </c>
      <c r="I551" s="3" t="str">
        <f t="shared" si="25"/>
        <v>ITA-lollo SRL-27,00 €</v>
      </c>
      <c r="J551" s="3" t="str">
        <f t="shared" si="26"/>
        <v>419</v>
      </c>
      <c r="K551" s="3"/>
    </row>
    <row r="552" spans="1:11" ht="12.75" customHeight="1" x14ac:dyDescent="0.3">
      <c r="A552" s="2">
        <v>554</v>
      </c>
      <c r="B552" s="2" t="s">
        <v>283</v>
      </c>
      <c r="C552" s="2" t="s">
        <v>7</v>
      </c>
      <c r="D552" s="2" t="s">
        <v>70</v>
      </c>
      <c r="E552" t="s">
        <v>1385</v>
      </c>
      <c r="F552" s="6">
        <v>30</v>
      </c>
      <c r="G552" s="9">
        <v>31</v>
      </c>
      <c r="H552" s="3">
        <f t="shared" si="24"/>
        <v>930</v>
      </c>
      <c r="I552" s="3" t="str">
        <f t="shared" si="25"/>
        <v>ITA-lollo SRL-31,00 €</v>
      </c>
      <c r="J552" s="3" t="str">
        <f t="shared" si="26"/>
        <v>419</v>
      </c>
      <c r="K552" s="3"/>
    </row>
    <row r="553" spans="1:11" ht="12.75" customHeight="1" x14ac:dyDescent="0.3">
      <c r="A553" s="2">
        <v>555</v>
      </c>
      <c r="B553" s="2" t="s">
        <v>283</v>
      </c>
      <c r="C553" s="2" t="s">
        <v>7</v>
      </c>
      <c r="D553" s="2" t="s">
        <v>70</v>
      </c>
      <c r="E553" s="2" t="s">
        <v>9</v>
      </c>
      <c r="F553" s="6">
        <v>0</v>
      </c>
      <c r="G553" s="9">
        <v>40</v>
      </c>
      <c r="H553" s="3" t="str">
        <f t="shared" si="24"/>
        <v/>
      </c>
      <c r="I553" s="3" t="str">
        <f t="shared" si="25"/>
        <v>ITA-lollo SRL-40,00 €</v>
      </c>
      <c r="J553" s="3" t="str">
        <f t="shared" si="26"/>
        <v>419</v>
      </c>
      <c r="K553" s="3"/>
    </row>
    <row r="554" spans="1:11" ht="12.75" customHeight="1" x14ac:dyDescent="0.3">
      <c r="A554" s="2">
        <v>556</v>
      </c>
      <c r="B554" s="2" t="s">
        <v>284</v>
      </c>
      <c r="C554" s="2" t="s">
        <v>7</v>
      </c>
      <c r="D554" s="2" t="s">
        <v>70</v>
      </c>
      <c r="E554" t="s">
        <v>1385</v>
      </c>
      <c r="F554" s="6">
        <v>30</v>
      </c>
      <c r="G554" s="9">
        <v>18</v>
      </c>
      <c r="H554" s="3">
        <f t="shared" si="24"/>
        <v>540</v>
      </c>
      <c r="I554" s="3" t="str">
        <f t="shared" si="25"/>
        <v>ITA-lollo SRL-18,00 €</v>
      </c>
      <c r="J554" s="3" t="str">
        <f t="shared" si="26"/>
        <v>256</v>
      </c>
      <c r="K554" s="3"/>
    </row>
    <row r="555" spans="1:11" ht="12.75" customHeight="1" x14ac:dyDescent="0.3">
      <c r="A555" s="2">
        <v>557</v>
      </c>
      <c r="B555" s="2" t="s">
        <v>284</v>
      </c>
      <c r="C555" s="2" t="s">
        <v>7</v>
      </c>
      <c r="D555" s="2" t="s">
        <v>70</v>
      </c>
      <c r="E555" s="2" t="s">
        <v>9</v>
      </c>
      <c r="F555" s="6">
        <v>0</v>
      </c>
      <c r="G555" s="9">
        <v>30</v>
      </c>
      <c r="H555" s="3" t="str">
        <f t="shared" si="24"/>
        <v/>
      </c>
      <c r="I555" s="3" t="str">
        <f t="shared" si="25"/>
        <v>ITA-lollo SRL-30,00 €</v>
      </c>
      <c r="J555" s="3" t="str">
        <f t="shared" si="26"/>
        <v>256</v>
      </c>
      <c r="K555" s="3"/>
    </row>
    <row r="556" spans="1:11" ht="12.75" customHeight="1" x14ac:dyDescent="0.3">
      <c r="A556" s="2">
        <v>558</v>
      </c>
      <c r="B556" s="2" t="s">
        <v>285</v>
      </c>
      <c r="C556" s="2" t="s">
        <v>7</v>
      </c>
      <c r="D556" s="2" t="s">
        <v>8</v>
      </c>
      <c r="E556" s="2" t="s">
        <v>9</v>
      </c>
      <c r="F556" s="6">
        <v>0</v>
      </c>
      <c r="G556" s="9">
        <v>33</v>
      </c>
      <c r="H556" s="3" t="str">
        <f t="shared" si="24"/>
        <v/>
      </c>
      <c r="I556" s="3" t="str">
        <f t="shared" si="25"/>
        <v>ITA-SG-33,00 €</v>
      </c>
      <c r="J556" s="3" t="str">
        <f t="shared" si="26"/>
        <v>004</v>
      </c>
      <c r="K556" s="3"/>
    </row>
    <row r="557" spans="1:11" ht="12.75" customHeight="1" x14ac:dyDescent="0.3">
      <c r="A557" s="2">
        <v>559</v>
      </c>
      <c r="B557" s="2" t="s">
        <v>286</v>
      </c>
      <c r="C557" s="2" t="s">
        <v>7</v>
      </c>
      <c r="D557" s="2" t="s">
        <v>31</v>
      </c>
      <c r="E557" t="s">
        <v>1385</v>
      </c>
      <c r="F557" s="6">
        <v>10</v>
      </c>
      <c r="G557" s="9">
        <v>12</v>
      </c>
      <c r="H557" s="3">
        <f t="shared" si="24"/>
        <v>120</v>
      </c>
      <c r="I557" s="3" t="str">
        <f t="shared" si="25"/>
        <v>ITA-zan VETRI-12,00 €</v>
      </c>
      <c r="J557" s="3" t="str">
        <f t="shared" si="26"/>
        <v>717</v>
      </c>
      <c r="K557" s="3"/>
    </row>
    <row r="558" spans="1:11" ht="12.75" customHeight="1" x14ac:dyDescent="0.3">
      <c r="A558" s="2">
        <v>560</v>
      </c>
      <c r="B558" s="2" t="s">
        <v>286</v>
      </c>
      <c r="C558" s="2" t="s">
        <v>7</v>
      </c>
      <c r="D558" s="2" t="s">
        <v>31</v>
      </c>
      <c r="E558" t="s">
        <v>1385</v>
      </c>
      <c r="F558" s="6">
        <v>30</v>
      </c>
      <c r="G558" s="9">
        <v>29</v>
      </c>
      <c r="H558" s="3">
        <f t="shared" si="24"/>
        <v>870</v>
      </c>
      <c r="I558" s="3" t="str">
        <f t="shared" si="25"/>
        <v>ITA-zan VETRI-29,00 €</v>
      </c>
      <c r="J558" s="3" t="str">
        <f t="shared" si="26"/>
        <v>717</v>
      </c>
      <c r="K558" s="3"/>
    </row>
    <row r="559" spans="1:11" ht="12.75" customHeight="1" x14ac:dyDescent="0.3">
      <c r="A559" s="2">
        <v>561</v>
      </c>
      <c r="B559" s="2" t="s">
        <v>286</v>
      </c>
      <c r="C559" s="2" t="s">
        <v>7</v>
      </c>
      <c r="D559" s="2" t="s">
        <v>31</v>
      </c>
      <c r="E559" s="2" t="s">
        <v>9</v>
      </c>
      <c r="F559" s="6">
        <v>0</v>
      </c>
      <c r="G559" s="9">
        <v>32</v>
      </c>
      <c r="H559" s="3" t="str">
        <f t="shared" si="24"/>
        <v/>
      </c>
      <c r="I559" s="3" t="str">
        <f t="shared" si="25"/>
        <v>ITA-zan VETRI-32,00 €</v>
      </c>
      <c r="J559" s="3" t="str">
        <f t="shared" si="26"/>
        <v>717</v>
      </c>
      <c r="K559" s="3"/>
    </row>
    <row r="560" spans="1:11" ht="12.75" customHeight="1" x14ac:dyDescent="0.3">
      <c r="A560" s="2">
        <v>562</v>
      </c>
      <c r="B560" s="2" t="s">
        <v>287</v>
      </c>
      <c r="C560" s="2" t="s">
        <v>7</v>
      </c>
      <c r="D560" s="2" t="s">
        <v>70</v>
      </c>
      <c r="E560" s="2" t="s">
        <v>9</v>
      </c>
      <c r="F560" s="6">
        <v>0</v>
      </c>
      <c r="G560" s="9">
        <v>24</v>
      </c>
      <c r="H560" s="3" t="str">
        <f t="shared" si="24"/>
        <v/>
      </c>
      <c r="I560" s="3" t="str">
        <f t="shared" si="25"/>
        <v>ITA-lollo SRL-24,00 €</v>
      </c>
      <c r="J560" s="3" t="str">
        <f t="shared" si="26"/>
        <v>665</v>
      </c>
      <c r="K560" s="3"/>
    </row>
    <row r="561" spans="1:11" ht="12.75" customHeight="1" x14ac:dyDescent="0.3">
      <c r="A561" s="2">
        <v>563</v>
      </c>
      <c r="B561" s="2" t="s">
        <v>288</v>
      </c>
      <c r="C561" s="2" t="s">
        <v>7</v>
      </c>
      <c r="D561" s="2" t="s">
        <v>8</v>
      </c>
      <c r="E561" s="2" t="s">
        <v>9</v>
      </c>
      <c r="F561" s="6">
        <v>0</v>
      </c>
      <c r="G561" s="9">
        <v>36</v>
      </c>
      <c r="H561" s="3" t="str">
        <f t="shared" si="24"/>
        <v/>
      </c>
      <c r="I561" s="3" t="str">
        <f t="shared" si="25"/>
        <v>ITA-SG-36,00 €</v>
      </c>
      <c r="J561" s="3" t="str">
        <f t="shared" si="26"/>
        <v>986</v>
      </c>
      <c r="K561" s="3"/>
    </row>
    <row r="562" spans="1:11" ht="12.75" customHeight="1" x14ac:dyDescent="0.3">
      <c r="A562" s="2">
        <v>564</v>
      </c>
      <c r="B562" s="2" t="s">
        <v>289</v>
      </c>
      <c r="C562" s="2" t="s">
        <v>7</v>
      </c>
      <c r="D562" s="2" t="s">
        <v>31</v>
      </c>
      <c r="E562" s="2" t="s">
        <v>9</v>
      </c>
      <c r="F562" s="6">
        <v>0</v>
      </c>
      <c r="G562" s="9">
        <v>29</v>
      </c>
      <c r="H562" s="3" t="str">
        <f t="shared" si="24"/>
        <v/>
      </c>
      <c r="I562" s="3" t="str">
        <f t="shared" si="25"/>
        <v>ITA-zan VETRI-29,00 €</v>
      </c>
      <c r="J562" s="3" t="str">
        <f t="shared" si="26"/>
        <v>171</v>
      </c>
      <c r="K562" s="3"/>
    </row>
    <row r="563" spans="1:11" ht="12.75" customHeight="1" x14ac:dyDescent="0.3">
      <c r="A563" s="2">
        <v>565</v>
      </c>
      <c r="B563" s="2" t="s">
        <v>290</v>
      </c>
      <c r="C563" s="2" t="s">
        <v>7</v>
      </c>
      <c r="D563" s="2" t="s">
        <v>42</v>
      </c>
      <c r="E563" t="s">
        <v>1385</v>
      </c>
      <c r="F563" s="6">
        <v>10</v>
      </c>
      <c r="G563" s="9">
        <v>32</v>
      </c>
      <c r="H563" s="3">
        <f t="shared" si="24"/>
        <v>320</v>
      </c>
      <c r="I563" s="3" t="str">
        <f t="shared" si="25"/>
        <v>ITA-zan pin SPA-32,00 €</v>
      </c>
      <c r="J563" s="3" t="str">
        <f t="shared" si="26"/>
        <v>475</v>
      </c>
      <c r="K563" s="3"/>
    </row>
    <row r="564" spans="1:11" ht="12.75" customHeight="1" x14ac:dyDescent="0.3">
      <c r="A564" s="2">
        <v>566</v>
      </c>
      <c r="B564" s="2" t="s">
        <v>291</v>
      </c>
      <c r="C564" s="2" t="s">
        <v>7</v>
      </c>
      <c r="D564" s="2" t="s">
        <v>8</v>
      </c>
      <c r="E564" t="s">
        <v>1385</v>
      </c>
      <c r="F564" s="6">
        <v>30</v>
      </c>
      <c r="G564" s="9">
        <v>14</v>
      </c>
      <c r="H564" s="3">
        <f t="shared" si="24"/>
        <v>420</v>
      </c>
      <c r="I564" s="3" t="str">
        <f t="shared" si="25"/>
        <v>ITA-SG-14,00 €</v>
      </c>
      <c r="J564" s="3" t="str">
        <f t="shared" si="26"/>
        <v>567</v>
      </c>
      <c r="K564" s="3"/>
    </row>
    <row r="565" spans="1:11" ht="12.75" customHeight="1" x14ac:dyDescent="0.3">
      <c r="A565" s="2">
        <v>567</v>
      </c>
      <c r="B565" s="2" t="s">
        <v>291</v>
      </c>
      <c r="C565" s="2" t="s">
        <v>7</v>
      </c>
      <c r="D565" s="2" t="s">
        <v>8</v>
      </c>
      <c r="E565" s="2" t="s">
        <v>9</v>
      </c>
      <c r="F565" s="6">
        <v>0</v>
      </c>
      <c r="G565" s="9">
        <v>20</v>
      </c>
      <c r="H565" s="3" t="str">
        <f t="shared" si="24"/>
        <v/>
      </c>
      <c r="I565" s="3" t="str">
        <f t="shared" si="25"/>
        <v>ITA-SG-20,00 €</v>
      </c>
      <c r="J565" s="3" t="str">
        <f t="shared" si="26"/>
        <v>567</v>
      </c>
      <c r="K565" s="3"/>
    </row>
    <row r="566" spans="1:11" ht="12.75" customHeight="1" x14ac:dyDescent="0.3">
      <c r="A566" s="2">
        <v>568</v>
      </c>
      <c r="B566" s="2" t="s">
        <v>291</v>
      </c>
      <c r="C566" s="2" t="s">
        <v>7</v>
      </c>
      <c r="D566" s="2" t="s">
        <v>8</v>
      </c>
      <c r="E566" t="s">
        <v>1385</v>
      </c>
      <c r="F566" s="6">
        <v>10</v>
      </c>
      <c r="G566" s="9">
        <v>10</v>
      </c>
      <c r="H566" s="3">
        <f t="shared" si="24"/>
        <v>100</v>
      </c>
      <c r="I566" s="3" t="str">
        <f t="shared" si="25"/>
        <v>ITA-SG-10,00 €</v>
      </c>
      <c r="J566" s="3" t="str">
        <f t="shared" si="26"/>
        <v>567</v>
      </c>
      <c r="K566" s="3"/>
    </row>
    <row r="567" spans="1:11" ht="12.75" customHeight="1" x14ac:dyDescent="0.3">
      <c r="A567" s="2">
        <v>569</v>
      </c>
      <c r="B567" s="2" t="s">
        <v>292</v>
      </c>
      <c r="C567" s="2" t="s">
        <v>7</v>
      </c>
      <c r="D567" s="2" t="s">
        <v>42</v>
      </c>
      <c r="E567" s="2" t="s">
        <v>9</v>
      </c>
      <c r="F567" s="6">
        <v>0</v>
      </c>
      <c r="G567" s="9">
        <v>40</v>
      </c>
      <c r="H567" s="3" t="str">
        <f t="shared" si="24"/>
        <v/>
      </c>
      <c r="I567" s="3" t="str">
        <f t="shared" si="25"/>
        <v>ITA-zan pin SPA-40,00 €</v>
      </c>
      <c r="J567" s="3" t="str">
        <f t="shared" si="26"/>
        <v>050</v>
      </c>
      <c r="K567" s="3"/>
    </row>
    <row r="568" spans="1:11" ht="12.75" customHeight="1" x14ac:dyDescent="0.3">
      <c r="A568" s="2">
        <v>570</v>
      </c>
      <c r="B568" s="2" t="s">
        <v>292</v>
      </c>
      <c r="C568" s="2" t="s">
        <v>7</v>
      </c>
      <c r="D568" s="2" t="s">
        <v>42</v>
      </c>
      <c r="E568" t="s">
        <v>1385</v>
      </c>
      <c r="F568" s="6">
        <v>30</v>
      </c>
      <c r="G568" s="9">
        <v>18</v>
      </c>
      <c r="H568" s="3">
        <f t="shared" si="24"/>
        <v>540</v>
      </c>
      <c r="I568" s="3" t="str">
        <f t="shared" si="25"/>
        <v>ITA-zan pin SPA-18,00 €</v>
      </c>
      <c r="J568" s="3" t="str">
        <f t="shared" si="26"/>
        <v>050</v>
      </c>
      <c r="K568" s="3"/>
    </row>
    <row r="569" spans="1:11" ht="12.75" customHeight="1" x14ac:dyDescent="0.3">
      <c r="A569" s="2">
        <v>571</v>
      </c>
      <c r="B569" s="2" t="s">
        <v>293</v>
      </c>
      <c r="C569" s="2" t="s">
        <v>7</v>
      </c>
      <c r="D569" s="2" t="s">
        <v>31</v>
      </c>
      <c r="E569" t="s">
        <v>1385</v>
      </c>
      <c r="F569" s="6">
        <v>10</v>
      </c>
      <c r="G569" s="9">
        <v>18</v>
      </c>
      <c r="H569" s="3">
        <f t="shared" si="24"/>
        <v>180</v>
      </c>
      <c r="I569" s="3" t="str">
        <f t="shared" si="25"/>
        <v>ITA-zan VETRI-18,00 €</v>
      </c>
      <c r="J569" s="3" t="str">
        <f t="shared" si="26"/>
        <v>102</v>
      </c>
      <c r="K569" s="3"/>
    </row>
    <row r="570" spans="1:11" ht="12.75" customHeight="1" x14ac:dyDescent="0.3">
      <c r="A570" s="2">
        <v>572</v>
      </c>
      <c r="B570" s="2" t="s">
        <v>293</v>
      </c>
      <c r="C570" s="2" t="s">
        <v>7</v>
      </c>
      <c r="D570" s="2" t="s">
        <v>31</v>
      </c>
      <c r="E570" s="2" t="s">
        <v>9</v>
      </c>
      <c r="F570" s="6">
        <v>0</v>
      </c>
      <c r="G570" s="9">
        <v>21</v>
      </c>
      <c r="H570" s="3" t="str">
        <f t="shared" si="24"/>
        <v/>
      </c>
      <c r="I570" s="3" t="str">
        <f t="shared" si="25"/>
        <v>ITA-zan VETRI-21,00 €</v>
      </c>
      <c r="J570" s="3" t="str">
        <f t="shared" si="26"/>
        <v>102</v>
      </c>
      <c r="K570" s="3"/>
    </row>
    <row r="571" spans="1:11" ht="12.75" customHeight="1" x14ac:dyDescent="0.3">
      <c r="A571" s="2">
        <v>573</v>
      </c>
      <c r="B571" s="2" t="s">
        <v>293</v>
      </c>
      <c r="C571" s="2" t="s">
        <v>7</v>
      </c>
      <c r="D571" s="2" t="s">
        <v>31</v>
      </c>
      <c r="E571" t="s">
        <v>1385</v>
      </c>
      <c r="F571" s="6">
        <v>30</v>
      </c>
      <c r="G571" s="9">
        <v>39</v>
      </c>
      <c r="H571" s="3">
        <f t="shared" si="24"/>
        <v>1170</v>
      </c>
      <c r="I571" s="3" t="str">
        <f t="shared" si="25"/>
        <v>ITA-zan VETRI-39,00 €</v>
      </c>
      <c r="J571" s="3" t="str">
        <f t="shared" si="26"/>
        <v>102</v>
      </c>
      <c r="K571" s="3"/>
    </row>
    <row r="572" spans="1:11" ht="12.75" customHeight="1" x14ac:dyDescent="0.3">
      <c r="A572" s="2">
        <v>574</v>
      </c>
      <c r="B572" s="2" t="s">
        <v>294</v>
      </c>
      <c r="C572" s="2" t="s">
        <v>7</v>
      </c>
      <c r="D572" s="2" t="s">
        <v>49</v>
      </c>
      <c r="E572" s="2" t="s">
        <v>9</v>
      </c>
      <c r="F572" s="6">
        <v>0</v>
      </c>
      <c r="G572" s="9">
        <v>31</v>
      </c>
      <c r="H572" s="3" t="str">
        <f t="shared" si="24"/>
        <v/>
      </c>
      <c r="I572" s="3" t="str">
        <f t="shared" si="25"/>
        <v>ITA-zan S.R.L.-31,00 €</v>
      </c>
      <c r="J572" s="3" t="str">
        <f t="shared" si="26"/>
        <v>751</v>
      </c>
      <c r="K572" s="3"/>
    </row>
    <row r="573" spans="1:11" ht="12.75" customHeight="1" x14ac:dyDescent="0.3">
      <c r="A573" s="2">
        <v>575</v>
      </c>
      <c r="B573" s="2" t="s">
        <v>294</v>
      </c>
      <c r="C573" s="2" t="s">
        <v>7</v>
      </c>
      <c r="D573" s="2" t="s">
        <v>49</v>
      </c>
      <c r="E573" t="s">
        <v>1385</v>
      </c>
      <c r="F573" s="6">
        <v>30</v>
      </c>
      <c r="G573" s="9">
        <v>26</v>
      </c>
      <c r="H573" s="3">
        <f t="shared" si="24"/>
        <v>780</v>
      </c>
      <c r="I573" s="3" t="str">
        <f t="shared" si="25"/>
        <v>ITA-zan S.R.L.-26,00 €</v>
      </c>
      <c r="J573" s="3" t="str">
        <f t="shared" si="26"/>
        <v>751</v>
      </c>
      <c r="K573" s="3"/>
    </row>
    <row r="574" spans="1:11" ht="12.75" customHeight="1" x14ac:dyDescent="0.3">
      <c r="A574" s="2">
        <v>576</v>
      </c>
      <c r="B574" s="2" t="s">
        <v>294</v>
      </c>
      <c r="C574" s="2" t="s">
        <v>7</v>
      </c>
      <c r="D574" s="2" t="s">
        <v>49</v>
      </c>
      <c r="E574" t="s">
        <v>1385</v>
      </c>
      <c r="F574" s="6">
        <v>10</v>
      </c>
      <c r="G574" s="9">
        <v>13</v>
      </c>
      <c r="H574" s="3">
        <f t="shared" si="24"/>
        <v>130</v>
      </c>
      <c r="I574" s="3" t="str">
        <f t="shared" si="25"/>
        <v>ITA-zan S.R.L.-13,00 €</v>
      </c>
      <c r="J574" s="3" t="str">
        <f t="shared" si="26"/>
        <v>751</v>
      </c>
      <c r="K574" s="3"/>
    </row>
    <row r="575" spans="1:11" ht="12.75" customHeight="1" x14ac:dyDescent="0.3">
      <c r="A575" s="2">
        <v>577</v>
      </c>
      <c r="B575" s="2" t="s">
        <v>295</v>
      </c>
      <c r="C575" s="2" t="s">
        <v>7</v>
      </c>
      <c r="D575" s="2" t="s">
        <v>42</v>
      </c>
      <c r="E575" s="2" t="s">
        <v>9</v>
      </c>
      <c r="F575" s="6">
        <v>0</v>
      </c>
      <c r="G575" s="9">
        <v>26</v>
      </c>
      <c r="H575" s="3" t="str">
        <f t="shared" si="24"/>
        <v/>
      </c>
      <c r="I575" s="3" t="str">
        <f t="shared" si="25"/>
        <v>ITA-zan pin SPA-26,00 €</v>
      </c>
      <c r="J575" s="3" t="str">
        <f t="shared" si="26"/>
        <v>540</v>
      </c>
      <c r="K575" s="3"/>
    </row>
    <row r="576" spans="1:11" ht="12.75" customHeight="1" x14ac:dyDescent="0.3">
      <c r="A576" s="2">
        <v>578</v>
      </c>
      <c r="B576" s="2" t="s">
        <v>296</v>
      </c>
      <c r="C576" s="2" t="s">
        <v>7</v>
      </c>
      <c r="D576" s="2" t="s">
        <v>60</v>
      </c>
      <c r="E576" s="2" t="s">
        <v>9</v>
      </c>
      <c r="F576" s="6">
        <v>0</v>
      </c>
      <c r="G576" s="9">
        <v>21</v>
      </c>
      <c r="H576" s="3" t="str">
        <f t="shared" si="24"/>
        <v/>
      </c>
      <c r="I576" s="3" t="str">
        <f t="shared" si="25"/>
        <v>ITA-zan PAM-21,00 €</v>
      </c>
      <c r="J576" s="3" t="str">
        <f t="shared" si="26"/>
        <v>194</v>
      </c>
      <c r="K576" s="3"/>
    </row>
    <row r="577" spans="1:11" ht="12.75" customHeight="1" x14ac:dyDescent="0.3">
      <c r="A577" s="2">
        <v>579</v>
      </c>
      <c r="B577" s="2" t="s">
        <v>296</v>
      </c>
      <c r="C577" s="2" t="s">
        <v>7</v>
      </c>
      <c r="D577" s="2" t="s">
        <v>60</v>
      </c>
      <c r="E577" t="s">
        <v>1385</v>
      </c>
      <c r="F577" s="6">
        <v>10</v>
      </c>
      <c r="G577" s="9">
        <v>35</v>
      </c>
      <c r="H577" s="3">
        <f t="shared" si="24"/>
        <v>350</v>
      </c>
      <c r="I577" s="3" t="str">
        <f t="shared" si="25"/>
        <v>ITA-zan PAM-35,00 €</v>
      </c>
      <c r="J577" s="3" t="str">
        <f t="shared" si="26"/>
        <v>194</v>
      </c>
      <c r="K577" s="3"/>
    </row>
    <row r="578" spans="1:11" ht="12.75" customHeight="1" x14ac:dyDescent="0.3">
      <c r="A578" s="2">
        <v>580</v>
      </c>
      <c r="B578" s="2" t="s">
        <v>297</v>
      </c>
      <c r="C578" s="2" t="s">
        <v>7</v>
      </c>
      <c r="D578" s="2" t="s">
        <v>31</v>
      </c>
      <c r="E578" t="s">
        <v>1385</v>
      </c>
      <c r="F578" s="6">
        <v>30</v>
      </c>
      <c r="G578" s="9">
        <v>29</v>
      </c>
      <c r="H578" s="3">
        <f t="shared" si="24"/>
        <v>870</v>
      </c>
      <c r="I578" s="3" t="str">
        <f t="shared" si="25"/>
        <v>ITA-zan VETRI-29,00 €</v>
      </c>
      <c r="J578" s="3" t="str">
        <f t="shared" si="26"/>
        <v>736</v>
      </c>
      <c r="K578" s="3"/>
    </row>
    <row r="579" spans="1:11" ht="12.75" customHeight="1" x14ac:dyDescent="0.3">
      <c r="A579" s="2">
        <v>581</v>
      </c>
      <c r="B579" s="2" t="s">
        <v>297</v>
      </c>
      <c r="C579" s="2" t="s">
        <v>7</v>
      </c>
      <c r="D579" s="2" t="s">
        <v>31</v>
      </c>
      <c r="E579" t="s">
        <v>1385</v>
      </c>
      <c r="F579" s="6">
        <v>10</v>
      </c>
      <c r="G579" s="9">
        <v>18</v>
      </c>
      <c r="H579" s="3">
        <f t="shared" ref="H579:H642" si="27">IF(G579*F579=0,"",G579*F579)</f>
        <v>180</v>
      </c>
      <c r="I579" s="3" t="str">
        <f t="shared" ref="I579:I642" si="28">CONCATENATE(C579,"-",D579,"-",DOLLAR(G579))</f>
        <v>ITA-zan VETRI-18,00 €</v>
      </c>
      <c r="J579" s="3" t="str">
        <f t="shared" ref="J579:J642" si="29">MID(B579,3,3)</f>
        <v>736</v>
      </c>
      <c r="K579" s="3"/>
    </row>
    <row r="580" spans="1:11" ht="12.75" customHeight="1" x14ac:dyDescent="0.3">
      <c r="A580" s="2">
        <v>582</v>
      </c>
      <c r="B580" s="2" t="s">
        <v>298</v>
      </c>
      <c r="C580" s="2" t="s">
        <v>7</v>
      </c>
      <c r="D580" s="2" t="s">
        <v>31</v>
      </c>
      <c r="E580" s="2" t="s">
        <v>9</v>
      </c>
      <c r="F580" s="6">
        <v>0</v>
      </c>
      <c r="G580" s="9">
        <v>31</v>
      </c>
      <c r="H580" s="3" t="str">
        <f t="shared" si="27"/>
        <v/>
      </c>
      <c r="I580" s="3" t="str">
        <f t="shared" si="28"/>
        <v>ITA-zan VETRI-31,00 €</v>
      </c>
      <c r="J580" s="3" t="str">
        <f t="shared" si="29"/>
        <v>052</v>
      </c>
      <c r="K580" s="3"/>
    </row>
    <row r="581" spans="1:11" ht="12.75" customHeight="1" x14ac:dyDescent="0.3">
      <c r="A581" s="2">
        <v>583</v>
      </c>
      <c r="B581" s="2" t="s">
        <v>299</v>
      </c>
      <c r="C581" s="2" t="s">
        <v>7</v>
      </c>
      <c r="D581" s="2" t="s">
        <v>49</v>
      </c>
      <c r="E581" s="2" t="s">
        <v>9</v>
      </c>
      <c r="F581" s="6">
        <v>0</v>
      </c>
      <c r="G581" s="9">
        <v>39</v>
      </c>
      <c r="H581" s="3" t="str">
        <f t="shared" si="27"/>
        <v/>
      </c>
      <c r="I581" s="3" t="str">
        <f t="shared" si="28"/>
        <v>ITA-zan S.R.L.-39,00 €</v>
      </c>
      <c r="J581" s="3" t="str">
        <f t="shared" si="29"/>
        <v>676</v>
      </c>
      <c r="K581" s="3"/>
    </row>
    <row r="582" spans="1:11" ht="12.75" customHeight="1" x14ac:dyDescent="0.3">
      <c r="A582" s="2">
        <v>584</v>
      </c>
      <c r="B582" s="2" t="s">
        <v>300</v>
      </c>
      <c r="C582" s="2" t="s">
        <v>7</v>
      </c>
      <c r="D582" s="2" t="s">
        <v>31</v>
      </c>
      <c r="E582" s="2" t="s">
        <v>9</v>
      </c>
      <c r="F582" s="6">
        <v>0</v>
      </c>
      <c r="G582" s="9">
        <v>33</v>
      </c>
      <c r="H582" s="3" t="str">
        <f t="shared" si="27"/>
        <v/>
      </c>
      <c r="I582" s="3" t="str">
        <f t="shared" si="28"/>
        <v>ITA-zan VETRI-33,00 €</v>
      </c>
      <c r="J582" s="3" t="str">
        <f t="shared" si="29"/>
        <v>162</v>
      </c>
      <c r="K582" s="3"/>
    </row>
    <row r="583" spans="1:11" ht="12.75" customHeight="1" x14ac:dyDescent="0.3">
      <c r="A583" s="2">
        <v>585</v>
      </c>
      <c r="B583" s="2" t="s">
        <v>301</v>
      </c>
      <c r="C583" s="2" t="s">
        <v>7</v>
      </c>
      <c r="D583" s="2" t="s">
        <v>31</v>
      </c>
      <c r="E583" t="s">
        <v>1385</v>
      </c>
      <c r="F583" s="6">
        <v>30</v>
      </c>
      <c r="G583" s="9">
        <v>29</v>
      </c>
      <c r="H583" s="3">
        <f t="shared" si="27"/>
        <v>870</v>
      </c>
      <c r="I583" s="3" t="str">
        <f t="shared" si="28"/>
        <v>ITA-zan VETRI-29,00 €</v>
      </c>
      <c r="J583" s="3" t="str">
        <f t="shared" si="29"/>
        <v>394</v>
      </c>
      <c r="K583" s="3"/>
    </row>
    <row r="584" spans="1:11" ht="12.75" customHeight="1" x14ac:dyDescent="0.3">
      <c r="A584" s="2">
        <v>586</v>
      </c>
      <c r="B584" s="2" t="s">
        <v>301</v>
      </c>
      <c r="C584" s="2" t="s">
        <v>7</v>
      </c>
      <c r="D584" s="2" t="s">
        <v>31</v>
      </c>
      <c r="E584" s="2" t="s">
        <v>9</v>
      </c>
      <c r="F584" s="6">
        <v>0</v>
      </c>
      <c r="G584" s="9">
        <v>25</v>
      </c>
      <c r="H584" s="3" t="str">
        <f t="shared" si="27"/>
        <v/>
      </c>
      <c r="I584" s="3" t="str">
        <f t="shared" si="28"/>
        <v>ITA-zan VETRI-25,00 €</v>
      </c>
      <c r="J584" s="3" t="str">
        <f t="shared" si="29"/>
        <v>394</v>
      </c>
      <c r="K584" s="3"/>
    </row>
    <row r="585" spans="1:11" ht="12.75" customHeight="1" x14ac:dyDescent="0.3">
      <c r="A585" s="2">
        <v>587</v>
      </c>
      <c r="B585" s="2" t="s">
        <v>302</v>
      </c>
      <c r="C585" s="2" t="s">
        <v>7</v>
      </c>
      <c r="D585" s="2" t="s">
        <v>42</v>
      </c>
      <c r="E585" t="s">
        <v>1385</v>
      </c>
      <c r="F585" s="6">
        <v>30</v>
      </c>
      <c r="G585" s="9">
        <v>17</v>
      </c>
      <c r="H585" s="3">
        <f t="shared" si="27"/>
        <v>510</v>
      </c>
      <c r="I585" s="3" t="str">
        <f t="shared" si="28"/>
        <v>ITA-zan pin SPA-17,00 €</v>
      </c>
      <c r="J585" s="3" t="str">
        <f t="shared" si="29"/>
        <v>661</v>
      </c>
      <c r="K585" s="3"/>
    </row>
    <row r="586" spans="1:11" ht="12.75" customHeight="1" x14ac:dyDescent="0.3">
      <c r="A586" s="2">
        <v>588</v>
      </c>
      <c r="B586" s="2" t="s">
        <v>302</v>
      </c>
      <c r="C586" s="2" t="s">
        <v>7</v>
      </c>
      <c r="D586" s="2" t="s">
        <v>42</v>
      </c>
      <c r="E586" s="2" t="s">
        <v>9</v>
      </c>
      <c r="F586" s="6">
        <v>0</v>
      </c>
      <c r="G586" s="9">
        <v>30</v>
      </c>
      <c r="H586" s="3" t="str">
        <f t="shared" si="27"/>
        <v/>
      </c>
      <c r="I586" s="3" t="str">
        <f t="shared" si="28"/>
        <v>ITA-zan pin SPA-30,00 €</v>
      </c>
      <c r="J586" s="3" t="str">
        <f t="shared" si="29"/>
        <v>661</v>
      </c>
      <c r="K586" s="3"/>
    </row>
    <row r="587" spans="1:11" ht="12.75" customHeight="1" x14ac:dyDescent="0.3">
      <c r="A587" s="2">
        <v>589</v>
      </c>
      <c r="B587" s="2" t="s">
        <v>302</v>
      </c>
      <c r="C587" s="2" t="s">
        <v>7</v>
      </c>
      <c r="D587" s="2" t="s">
        <v>42</v>
      </c>
      <c r="E587" t="s">
        <v>1385</v>
      </c>
      <c r="F587" s="6">
        <v>10</v>
      </c>
      <c r="G587" s="9">
        <v>35</v>
      </c>
      <c r="H587" s="3">
        <f t="shared" si="27"/>
        <v>350</v>
      </c>
      <c r="I587" s="3" t="str">
        <f t="shared" si="28"/>
        <v>ITA-zan pin SPA-35,00 €</v>
      </c>
      <c r="J587" s="3" t="str">
        <f t="shared" si="29"/>
        <v>661</v>
      </c>
      <c r="K587" s="3"/>
    </row>
    <row r="588" spans="1:11" ht="12.75" customHeight="1" x14ac:dyDescent="0.3">
      <c r="A588" s="2">
        <v>590</v>
      </c>
      <c r="B588" s="2" t="s">
        <v>303</v>
      </c>
      <c r="C588" s="2" t="s">
        <v>7</v>
      </c>
      <c r="D588" s="2" t="s">
        <v>49</v>
      </c>
      <c r="E588" s="2" t="s">
        <v>9</v>
      </c>
      <c r="F588" s="6">
        <v>0</v>
      </c>
      <c r="G588" s="9">
        <v>35</v>
      </c>
      <c r="H588" s="3" t="str">
        <f t="shared" si="27"/>
        <v/>
      </c>
      <c r="I588" s="3" t="str">
        <f t="shared" si="28"/>
        <v>ITA-zan S.R.L.-35,00 €</v>
      </c>
      <c r="J588" s="3" t="str">
        <f t="shared" si="29"/>
        <v>062</v>
      </c>
      <c r="K588" s="3"/>
    </row>
    <row r="589" spans="1:11" ht="12.75" customHeight="1" x14ac:dyDescent="0.3">
      <c r="A589" s="2">
        <v>591</v>
      </c>
      <c r="B589" s="2" t="s">
        <v>303</v>
      </c>
      <c r="C589" s="2" t="s">
        <v>7</v>
      </c>
      <c r="D589" s="2" t="s">
        <v>49</v>
      </c>
      <c r="E589" t="s">
        <v>1385</v>
      </c>
      <c r="F589" s="6">
        <v>10</v>
      </c>
      <c r="G589" s="9">
        <v>32</v>
      </c>
      <c r="H589" s="3">
        <f t="shared" si="27"/>
        <v>320</v>
      </c>
      <c r="I589" s="3" t="str">
        <f t="shared" si="28"/>
        <v>ITA-zan S.R.L.-32,00 €</v>
      </c>
      <c r="J589" s="3" t="str">
        <f t="shared" si="29"/>
        <v>062</v>
      </c>
      <c r="K589" s="3"/>
    </row>
    <row r="590" spans="1:11" ht="12.75" customHeight="1" x14ac:dyDescent="0.3">
      <c r="A590" s="2">
        <v>592</v>
      </c>
      <c r="B590" s="2" t="s">
        <v>303</v>
      </c>
      <c r="C590" s="2" t="s">
        <v>7</v>
      </c>
      <c r="D590" s="2" t="s">
        <v>49</v>
      </c>
      <c r="E590" t="s">
        <v>1385</v>
      </c>
      <c r="F590" s="6">
        <v>20</v>
      </c>
      <c r="G590" s="9">
        <v>11</v>
      </c>
      <c r="H590" s="3">
        <f t="shared" si="27"/>
        <v>220</v>
      </c>
      <c r="I590" s="3" t="str">
        <f t="shared" si="28"/>
        <v>ITA-zan S.R.L.-11,00 €</v>
      </c>
      <c r="J590" s="3" t="str">
        <f t="shared" si="29"/>
        <v>062</v>
      </c>
      <c r="K590" s="3"/>
    </row>
    <row r="591" spans="1:11" ht="12.75" customHeight="1" x14ac:dyDescent="0.3">
      <c r="A591" s="2">
        <v>593</v>
      </c>
      <c r="B591" s="2" t="s">
        <v>303</v>
      </c>
      <c r="C591" s="2" t="s">
        <v>7</v>
      </c>
      <c r="D591" s="2" t="s">
        <v>49</v>
      </c>
      <c r="E591" t="s">
        <v>1385</v>
      </c>
      <c r="F591" s="6">
        <v>30</v>
      </c>
      <c r="G591" s="9">
        <v>25</v>
      </c>
      <c r="H591" s="3">
        <f t="shared" si="27"/>
        <v>750</v>
      </c>
      <c r="I591" s="3" t="str">
        <f t="shared" si="28"/>
        <v>ITA-zan S.R.L.-25,00 €</v>
      </c>
      <c r="J591" s="3" t="str">
        <f t="shared" si="29"/>
        <v>062</v>
      </c>
      <c r="K591" s="3"/>
    </row>
    <row r="592" spans="1:11" ht="12.75" customHeight="1" x14ac:dyDescent="0.3">
      <c r="A592" s="2">
        <v>594</v>
      </c>
      <c r="B592" s="2" t="s">
        <v>304</v>
      </c>
      <c r="C592" s="2" t="s">
        <v>7</v>
      </c>
      <c r="D592" s="2" t="s">
        <v>8</v>
      </c>
      <c r="E592" t="s">
        <v>1385</v>
      </c>
      <c r="F592" s="6">
        <v>30</v>
      </c>
      <c r="G592" s="9">
        <v>13</v>
      </c>
      <c r="H592" s="3">
        <f t="shared" si="27"/>
        <v>390</v>
      </c>
      <c r="I592" s="3" t="str">
        <f t="shared" si="28"/>
        <v>ITA-SG-13,00 €</v>
      </c>
      <c r="J592" s="3" t="str">
        <f t="shared" si="29"/>
        <v>560</v>
      </c>
      <c r="K592" s="3"/>
    </row>
    <row r="593" spans="1:11" ht="12.75" customHeight="1" x14ac:dyDescent="0.3">
      <c r="A593" s="2">
        <v>595</v>
      </c>
      <c r="B593" s="2" t="s">
        <v>304</v>
      </c>
      <c r="C593" s="2" t="s">
        <v>7</v>
      </c>
      <c r="D593" s="2" t="s">
        <v>8</v>
      </c>
      <c r="E593" t="s">
        <v>1385</v>
      </c>
      <c r="F593" s="6">
        <v>20</v>
      </c>
      <c r="G593" s="9">
        <v>29</v>
      </c>
      <c r="H593" s="3">
        <f t="shared" si="27"/>
        <v>580</v>
      </c>
      <c r="I593" s="3" t="str">
        <f t="shared" si="28"/>
        <v>ITA-SG-29,00 €</v>
      </c>
      <c r="J593" s="3" t="str">
        <f t="shared" si="29"/>
        <v>560</v>
      </c>
      <c r="K593" s="3"/>
    </row>
    <row r="594" spans="1:11" ht="12.75" customHeight="1" x14ac:dyDescent="0.3">
      <c r="A594" s="2">
        <v>596</v>
      </c>
      <c r="B594" s="2" t="s">
        <v>304</v>
      </c>
      <c r="C594" s="2" t="s">
        <v>7</v>
      </c>
      <c r="D594" s="2" t="s">
        <v>8</v>
      </c>
      <c r="E594" s="2" t="s">
        <v>9</v>
      </c>
      <c r="F594" s="6">
        <v>0</v>
      </c>
      <c r="G594" s="9">
        <v>39</v>
      </c>
      <c r="H594" s="3" t="str">
        <f t="shared" si="27"/>
        <v/>
      </c>
      <c r="I594" s="3" t="str">
        <f t="shared" si="28"/>
        <v>ITA-SG-39,00 €</v>
      </c>
      <c r="J594" s="3" t="str">
        <f t="shared" si="29"/>
        <v>560</v>
      </c>
      <c r="K594" s="3"/>
    </row>
    <row r="595" spans="1:11" ht="12.75" customHeight="1" x14ac:dyDescent="0.3">
      <c r="A595" s="2">
        <v>597</v>
      </c>
      <c r="B595" s="2" t="s">
        <v>305</v>
      </c>
      <c r="C595" s="2" t="s">
        <v>7</v>
      </c>
      <c r="D595" s="2" t="s">
        <v>8</v>
      </c>
      <c r="E595" s="2" t="s">
        <v>9</v>
      </c>
      <c r="F595" s="6">
        <v>0</v>
      </c>
      <c r="G595" s="9">
        <v>29</v>
      </c>
      <c r="H595" s="3" t="str">
        <f t="shared" si="27"/>
        <v/>
      </c>
      <c r="I595" s="3" t="str">
        <f t="shared" si="28"/>
        <v>ITA-SG-29,00 €</v>
      </c>
      <c r="J595" s="3" t="str">
        <f t="shared" si="29"/>
        <v>471</v>
      </c>
      <c r="K595" s="3"/>
    </row>
    <row r="596" spans="1:11" ht="12.75" customHeight="1" x14ac:dyDescent="0.3">
      <c r="A596" s="2">
        <v>598</v>
      </c>
      <c r="B596" s="2" t="s">
        <v>305</v>
      </c>
      <c r="C596" s="2" t="s">
        <v>7</v>
      </c>
      <c r="D596" s="2" t="s">
        <v>8</v>
      </c>
      <c r="E596" t="s">
        <v>1385</v>
      </c>
      <c r="F596" s="6">
        <v>30</v>
      </c>
      <c r="G596" s="9">
        <v>34</v>
      </c>
      <c r="H596" s="3">
        <f t="shared" si="27"/>
        <v>1020</v>
      </c>
      <c r="I596" s="3" t="str">
        <f t="shared" si="28"/>
        <v>ITA-SG-34,00 €</v>
      </c>
      <c r="J596" s="3" t="str">
        <f t="shared" si="29"/>
        <v>471</v>
      </c>
      <c r="K596" s="3"/>
    </row>
    <row r="597" spans="1:11" ht="12.75" customHeight="1" x14ac:dyDescent="0.3">
      <c r="A597" s="2">
        <v>599</v>
      </c>
      <c r="B597" s="2" t="s">
        <v>306</v>
      </c>
      <c r="C597" s="2" t="s">
        <v>7</v>
      </c>
      <c r="D597" s="2" t="s">
        <v>49</v>
      </c>
      <c r="E597" s="2" t="s">
        <v>9</v>
      </c>
      <c r="F597" s="6">
        <v>0</v>
      </c>
      <c r="G597" s="9">
        <v>34</v>
      </c>
      <c r="H597" s="3" t="str">
        <f t="shared" si="27"/>
        <v/>
      </c>
      <c r="I597" s="3" t="str">
        <f t="shared" si="28"/>
        <v>ITA-zan S.R.L.-34,00 €</v>
      </c>
      <c r="J597" s="3" t="str">
        <f t="shared" si="29"/>
        <v>593</v>
      </c>
      <c r="K597" s="3"/>
    </row>
    <row r="598" spans="1:11" ht="12.75" customHeight="1" x14ac:dyDescent="0.3">
      <c r="A598" s="2">
        <v>600</v>
      </c>
      <c r="B598" s="2" t="s">
        <v>307</v>
      </c>
      <c r="C598" s="2" t="s">
        <v>7</v>
      </c>
      <c r="D598" s="2" t="s">
        <v>44</v>
      </c>
      <c r="E598" s="2" t="s">
        <v>9</v>
      </c>
      <c r="F598" s="6">
        <v>0</v>
      </c>
      <c r="G598" s="9">
        <v>39</v>
      </c>
      <c r="H598" s="3" t="str">
        <f t="shared" si="27"/>
        <v/>
      </c>
      <c r="I598" s="3" t="str">
        <f t="shared" si="28"/>
        <v>ITA-SICURpin SUD S.r.l-39,00 €</v>
      </c>
      <c r="J598" s="3" t="str">
        <f t="shared" si="29"/>
        <v>279</v>
      </c>
      <c r="K598" s="3"/>
    </row>
    <row r="599" spans="1:11" ht="12.75" customHeight="1" x14ac:dyDescent="0.3">
      <c r="A599" s="2">
        <v>601</v>
      </c>
      <c r="B599" s="2" t="s">
        <v>307</v>
      </c>
      <c r="C599" s="2" t="s">
        <v>7</v>
      </c>
      <c r="D599" s="2" t="s">
        <v>44</v>
      </c>
      <c r="E599" t="s">
        <v>1385</v>
      </c>
      <c r="F599" s="6">
        <v>30</v>
      </c>
      <c r="G599" s="9">
        <v>28</v>
      </c>
      <c r="H599" s="3">
        <f t="shared" si="27"/>
        <v>840</v>
      </c>
      <c r="I599" s="3" t="str">
        <f t="shared" si="28"/>
        <v>ITA-SICURpin SUD S.r.l-28,00 €</v>
      </c>
      <c r="J599" s="3" t="str">
        <f t="shared" si="29"/>
        <v>279</v>
      </c>
      <c r="K599" s="3"/>
    </row>
    <row r="600" spans="1:11" ht="12.75" customHeight="1" x14ac:dyDescent="0.3">
      <c r="A600" s="2">
        <v>602</v>
      </c>
      <c r="B600" s="2" t="s">
        <v>307</v>
      </c>
      <c r="C600" s="2" t="s">
        <v>7</v>
      </c>
      <c r="D600" s="2" t="s">
        <v>44</v>
      </c>
      <c r="E600" t="s">
        <v>1385</v>
      </c>
      <c r="F600" s="6">
        <v>20</v>
      </c>
      <c r="G600" s="9">
        <v>11</v>
      </c>
      <c r="H600" s="3">
        <f t="shared" si="27"/>
        <v>220</v>
      </c>
      <c r="I600" s="3" t="str">
        <f t="shared" si="28"/>
        <v>ITA-SICURpin SUD S.r.l-11,00 €</v>
      </c>
      <c r="J600" s="3" t="str">
        <f t="shared" si="29"/>
        <v>279</v>
      </c>
      <c r="K600" s="3"/>
    </row>
    <row r="601" spans="1:11" ht="12.75" customHeight="1" x14ac:dyDescent="0.3">
      <c r="A601" s="2">
        <v>603</v>
      </c>
      <c r="B601" s="2" t="s">
        <v>307</v>
      </c>
      <c r="C601" s="2" t="s">
        <v>7</v>
      </c>
      <c r="D601" s="2" t="s">
        <v>44</v>
      </c>
      <c r="E601" t="s">
        <v>1385</v>
      </c>
      <c r="F601" s="6">
        <v>10</v>
      </c>
      <c r="G601" s="9">
        <v>26</v>
      </c>
      <c r="H601" s="3">
        <f t="shared" si="27"/>
        <v>260</v>
      </c>
      <c r="I601" s="3" t="str">
        <f t="shared" si="28"/>
        <v>ITA-SICURpin SUD S.r.l-26,00 €</v>
      </c>
      <c r="J601" s="3" t="str">
        <f t="shared" si="29"/>
        <v>279</v>
      </c>
      <c r="K601" s="3"/>
    </row>
    <row r="602" spans="1:11" ht="12.75" customHeight="1" x14ac:dyDescent="0.3">
      <c r="A602" s="2">
        <v>604</v>
      </c>
      <c r="B602" s="2" t="s">
        <v>308</v>
      </c>
      <c r="C602" s="2" t="s">
        <v>7</v>
      </c>
      <c r="D602" s="2" t="s">
        <v>92</v>
      </c>
      <c r="E602" t="s">
        <v>1385</v>
      </c>
      <c r="F602" s="6">
        <v>30</v>
      </c>
      <c r="G602" s="9">
        <v>38</v>
      </c>
      <c r="H602" s="3">
        <f t="shared" si="27"/>
        <v>1140</v>
      </c>
      <c r="I602" s="3" t="str">
        <f t="shared" si="28"/>
        <v>ITA-zan SPA-38,00 €</v>
      </c>
      <c r="J602" s="3" t="str">
        <f t="shared" si="29"/>
        <v>071</v>
      </c>
      <c r="K602" s="3"/>
    </row>
    <row r="603" spans="1:11" ht="12.75" customHeight="1" x14ac:dyDescent="0.3">
      <c r="A603" s="2">
        <v>605</v>
      </c>
      <c r="B603" s="2" t="s">
        <v>309</v>
      </c>
      <c r="C603" s="2" t="s">
        <v>7</v>
      </c>
      <c r="D603" s="2" t="s">
        <v>8</v>
      </c>
      <c r="E603" s="2" t="s">
        <v>9</v>
      </c>
      <c r="F603" s="6">
        <v>0</v>
      </c>
      <c r="G603" s="9">
        <v>39</v>
      </c>
      <c r="H603" s="3" t="str">
        <f t="shared" si="27"/>
        <v/>
      </c>
      <c r="I603" s="3" t="str">
        <f t="shared" si="28"/>
        <v>ITA-SG-39,00 €</v>
      </c>
      <c r="J603" s="3" t="str">
        <f t="shared" si="29"/>
        <v>390</v>
      </c>
      <c r="K603" s="3"/>
    </row>
    <row r="604" spans="1:11" ht="12.75" customHeight="1" x14ac:dyDescent="0.3">
      <c r="A604" s="2">
        <v>606</v>
      </c>
      <c r="B604" s="2" t="s">
        <v>309</v>
      </c>
      <c r="C604" s="2" t="s">
        <v>7</v>
      </c>
      <c r="D604" s="2" t="s">
        <v>8</v>
      </c>
      <c r="E604" t="s">
        <v>1385</v>
      </c>
      <c r="F604" s="6">
        <v>10</v>
      </c>
      <c r="G604" s="9">
        <v>30</v>
      </c>
      <c r="H604" s="3">
        <f t="shared" si="27"/>
        <v>300</v>
      </c>
      <c r="I604" s="3" t="str">
        <f t="shared" si="28"/>
        <v>ITA-SG-30,00 €</v>
      </c>
      <c r="J604" s="3" t="str">
        <f t="shared" si="29"/>
        <v>390</v>
      </c>
      <c r="K604" s="3"/>
    </row>
    <row r="605" spans="1:11" ht="12.75" customHeight="1" x14ac:dyDescent="0.3">
      <c r="A605" s="2">
        <v>607</v>
      </c>
      <c r="B605" s="2" t="s">
        <v>309</v>
      </c>
      <c r="C605" s="2" t="s">
        <v>7</v>
      </c>
      <c r="D605" s="2" t="s">
        <v>8</v>
      </c>
      <c r="E605" t="s">
        <v>1385</v>
      </c>
      <c r="F605" s="6">
        <v>30</v>
      </c>
      <c r="G605" s="9">
        <v>31</v>
      </c>
      <c r="H605" s="3">
        <f t="shared" si="27"/>
        <v>930</v>
      </c>
      <c r="I605" s="3" t="str">
        <f t="shared" si="28"/>
        <v>ITA-SG-31,00 €</v>
      </c>
      <c r="J605" s="3" t="str">
        <f t="shared" si="29"/>
        <v>390</v>
      </c>
      <c r="K605" s="3"/>
    </row>
    <row r="606" spans="1:11" ht="12.75" customHeight="1" x14ac:dyDescent="0.3">
      <c r="A606" s="2">
        <v>608</v>
      </c>
      <c r="B606" s="2" t="s">
        <v>310</v>
      </c>
      <c r="C606" s="2" t="s">
        <v>7</v>
      </c>
      <c r="D606" s="2" t="s">
        <v>8</v>
      </c>
      <c r="E606" t="s">
        <v>1385</v>
      </c>
      <c r="F606" s="6">
        <v>30</v>
      </c>
      <c r="G606" s="9">
        <v>36</v>
      </c>
      <c r="H606" s="3">
        <f t="shared" si="27"/>
        <v>1080</v>
      </c>
      <c r="I606" s="3" t="str">
        <f t="shared" si="28"/>
        <v>ITA-SG-36,00 €</v>
      </c>
      <c r="J606" s="3" t="str">
        <f t="shared" si="29"/>
        <v>029</v>
      </c>
      <c r="K606" s="3"/>
    </row>
    <row r="607" spans="1:11" ht="12.75" customHeight="1" x14ac:dyDescent="0.3">
      <c r="A607" s="2">
        <v>609</v>
      </c>
      <c r="B607" s="2" t="s">
        <v>310</v>
      </c>
      <c r="C607" s="2" t="s">
        <v>7</v>
      </c>
      <c r="D607" s="2" t="s">
        <v>8</v>
      </c>
      <c r="E607" s="2" t="s">
        <v>9</v>
      </c>
      <c r="F607" s="6">
        <v>0</v>
      </c>
      <c r="G607" s="9">
        <v>35</v>
      </c>
      <c r="H607" s="3" t="str">
        <f t="shared" si="27"/>
        <v/>
      </c>
      <c r="I607" s="3" t="str">
        <f t="shared" si="28"/>
        <v>ITA-SG-35,00 €</v>
      </c>
      <c r="J607" s="3" t="str">
        <f t="shared" si="29"/>
        <v>029</v>
      </c>
      <c r="K607" s="3"/>
    </row>
    <row r="608" spans="1:11" ht="12.75" customHeight="1" x14ac:dyDescent="0.3">
      <c r="A608" s="2">
        <v>610</v>
      </c>
      <c r="B608" s="2" t="s">
        <v>311</v>
      </c>
      <c r="C608" s="2" t="s">
        <v>7</v>
      </c>
      <c r="D608" s="2" t="s">
        <v>31</v>
      </c>
      <c r="E608" t="s">
        <v>1385</v>
      </c>
      <c r="F608" s="6">
        <v>10</v>
      </c>
      <c r="G608" s="9">
        <v>19</v>
      </c>
      <c r="H608" s="3">
        <f t="shared" si="27"/>
        <v>190</v>
      </c>
      <c r="I608" s="3" t="str">
        <f t="shared" si="28"/>
        <v>ITA-zan VETRI-19,00 €</v>
      </c>
      <c r="J608" s="3" t="str">
        <f t="shared" si="29"/>
        <v>611</v>
      </c>
      <c r="K608" s="3"/>
    </row>
    <row r="609" spans="1:11" ht="12.75" customHeight="1" x14ac:dyDescent="0.3">
      <c r="A609" s="2">
        <v>611</v>
      </c>
      <c r="B609" s="2" t="s">
        <v>311</v>
      </c>
      <c r="C609" s="2" t="s">
        <v>7</v>
      </c>
      <c r="D609" s="2" t="s">
        <v>31</v>
      </c>
      <c r="E609" t="s">
        <v>1385</v>
      </c>
      <c r="F609" s="6">
        <v>30</v>
      </c>
      <c r="G609" s="9">
        <v>32</v>
      </c>
      <c r="H609" s="3">
        <f t="shared" si="27"/>
        <v>960</v>
      </c>
      <c r="I609" s="3" t="str">
        <f t="shared" si="28"/>
        <v>ITA-zan VETRI-32,00 €</v>
      </c>
      <c r="J609" s="3" t="str">
        <f t="shared" si="29"/>
        <v>611</v>
      </c>
      <c r="K609" s="3"/>
    </row>
    <row r="610" spans="1:11" ht="12.75" customHeight="1" x14ac:dyDescent="0.3">
      <c r="A610" s="2">
        <v>612</v>
      </c>
      <c r="B610" s="2" t="s">
        <v>311</v>
      </c>
      <c r="C610" s="2" t="s">
        <v>7</v>
      </c>
      <c r="D610" s="2" t="s">
        <v>31</v>
      </c>
      <c r="E610" s="2" t="s">
        <v>9</v>
      </c>
      <c r="F610" s="6">
        <v>0</v>
      </c>
      <c r="G610" s="9">
        <v>18</v>
      </c>
      <c r="H610" s="3" t="str">
        <f t="shared" si="27"/>
        <v/>
      </c>
      <c r="I610" s="3" t="str">
        <f t="shared" si="28"/>
        <v>ITA-zan VETRI-18,00 €</v>
      </c>
      <c r="J610" s="3" t="str">
        <f t="shared" si="29"/>
        <v>611</v>
      </c>
      <c r="K610" s="3"/>
    </row>
    <row r="611" spans="1:11" ht="12.75" customHeight="1" x14ac:dyDescent="0.3">
      <c r="A611" s="2">
        <v>613</v>
      </c>
      <c r="B611" s="2" t="s">
        <v>311</v>
      </c>
      <c r="C611" s="2" t="s">
        <v>7</v>
      </c>
      <c r="D611" s="2" t="s">
        <v>31</v>
      </c>
      <c r="E611" t="s">
        <v>1385</v>
      </c>
      <c r="F611" s="6">
        <v>20</v>
      </c>
      <c r="G611" s="9">
        <v>35</v>
      </c>
      <c r="H611" s="3">
        <f t="shared" si="27"/>
        <v>700</v>
      </c>
      <c r="I611" s="3" t="str">
        <f t="shared" si="28"/>
        <v>ITA-zan VETRI-35,00 €</v>
      </c>
      <c r="J611" s="3" t="str">
        <f t="shared" si="29"/>
        <v>611</v>
      </c>
      <c r="K611" s="3"/>
    </row>
    <row r="612" spans="1:11" ht="12.75" customHeight="1" x14ac:dyDescent="0.3">
      <c r="A612" s="2">
        <v>614</v>
      </c>
      <c r="B612" s="2" t="s">
        <v>312</v>
      </c>
      <c r="C612" s="2" t="s">
        <v>7</v>
      </c>
      <c r="D612" s="2" t="s">
        <v>8</v>
      </c>
      <c r="E612" t="s">
        <v>1385</v>
      </c>
      <c r="F612" s="6">
        <v>30</v>
      </c>
      <c r="G612" s="9">
        <v>11</v>
      </c>
      <c r="H612" s="3">
        <f t="shared" si="27"/>
        <v>330</v>
      </c>
      <c r="I612" s="3" t="str">
        <f t="shared" si="28"/>
        <v>ITA-SG-11,00 €</v>
      </c>
      <c r="J612" s="3" t="str">
        <f t="shared" si="29"/>
        <v>816</v>
      </c>
      <c r="K612" s="3"/>
    </row>
    <row r="613" spans="1:11" ht="12.75" customHeight="1" x14ac:dyDescent="0.3">
      <c r="A613" s="2">
        <v>615</v>
      </c>
      <c r="B613" s="2" t="s">
        <v>312</v>
      </c>
      <c r="C613" s="2" t="s">
        <v>7</v>
      </c>
      <c r="D613" s="2" t="s">
        <v>8</v>
      </c>
      <c r="E613" t="s">
        <v>1385</v>
      </c>
      <c r="F613" s="6">
        <v>20</v>
      </c>
      <c r="G613" s="9">
        <v>38</v>
      </c>
      <c r="H613" s="3">
        <f t="shared" si="27"/>
        <v>760</v>
      </c>
      <c r="I613" s="3" t="str">
        <f t="shared" si="28"/>
        <v>ITA-SG-38,00 €</v>
      </c>
      <c r="J613" s="3" t="str">
        <f t="shared" si="29"/>
        <v>816</v>
      </c>
      <c r="K613" s="3"/>
    </row>
    <row r="614" spans="1:11" ht="12.75" customHeight="1" x14ac:dyDescent="0.3">
      <c r="A614" s="2">
        <v>616</v>
      </c>
      <c r="B614" s="2" t="s">
        <v>312</v>
      </c>
      <c r="C614" s="2" t="s">
        <v>7</v>
      </c>
      <c r="D614" s="2" t="s">
        <v>8</v>
      </c>
      <c r="E614" s="2" t="s">
        <v>9</v>
      </c>
      <c r="F614" s="6">
        <v>0</v>
      </c>
      <c r="G614" s="9">
        <v>31</v>
      </c>
      <c r="H614" s="3" t="str">
        <f t="shared" si="27"/>
        <v/>
      </c>
      <c r="I614" s="3" t="str">
        <f t="shared" si="28"/>
        <v>ITA-SG-31,00 €</v>
      </c>
      <c r="J614" s="3" t="str">
        <f t="shared" si="29"/>
        <v>816</v>
      </c>
      <c r="K614" s="3"/>
    </row>
    <row r="615" spans="1:11" ht="12.75" customHeight="1" x14ac:dyDescent="0.3">
      <c r="A615" s="2">
        <v>617</v>
      </c>
      <c r="B615" s="2" t="s">
        <v>312</v>
      </c>
      <c r="C615" s="2" t="s">
        <v>7</v>
      </c>
      <c r="D615" s="2" t="s">
        <v>8</v>
      </c>
      <c r="E615" t="s">
        <v>1385</v>
      </c>
      <c r="F615" s="6">
        <v>10</v>
      </c>
      <c r="G615" s="9">
        <v>31</v>
      </c>
      <c r="H615" s="3">
        <f t="shared" si="27"/>
        <v>310</v>
      </c>
      <c r="I615" s="3" t="str">
        <f t="shared" si="28"/>
        <v>ITA-SG-31,00 €</v>
      </c>
      <c r="J615" s="3" t="str">
        <f t="shared" si="29"/>
        <v>816</v>
      </c>
      <c r="K615" s="3"/>
    </row>
    <row r="616" spans="1:11" ht="12.75" customHeight="1" x14ac:dyDescent="0.3">
      <c r="A616" s="2">
        <v>618</v>
      </c>
      <c r="B616" s="2" t="s">
        <v>313</v>
      </c>
      <c r="C616" s="2" t="s">
        <v>7</v>
      </c>
      <c r="D616" s="2" t="s">
        <v>92</v>
      </c>
      <c r="E616" t="s">
        <v>1385</v>
      </c>
      <c r="F616" s="6">
        <v>10</v>
      </c>
      <c r="G616" s="9">
        <v>14</v>
      </c>
      <c r="H616" s="3">
        <f t="shared" si="27"/>
        <v>140</v>
      </c>
      <c r="I616" s="3" t="str">
        <f t="shared" si="28"/>
        <v>ITA-zan SPA-14,00 €</v>
      </c>
      <c r="J616" s="3" t="str">
        <f t="shared" si="29"/>
        <v>475</v>
      </c>
      <c r="K616" s="3"/>
    </row>
    <row r="617" spans="1:11" ht="12.75" customHeight="1" x14ac:dyDescent="0.3">
      <c r="A617" s="2">
        <v>619</v>
      </c>
      <c r="B617" s="2" t="s">
        <v>314</v>
      </c>
      <c r="C617" s="2" t="s">
        <v>7</v>
      </c>
      <c r="D617" s="2" t="s">
        <v>42</v>
      </c>
      <c r="E617" s="2" t="s">
        <v>9</v>
      </c>
      <c r="F617" s="6">
        <v>0</v>
      </c>
      <c r="G617" s="9">
        <v>10</v>
      </c>
      <c r="H617" s="3" t="str">
        <f t="shared" si="27"/>
        <v/>
      </c>
      <c r="I617" s="3" t="str">
        <f t="shared" si="28"/>
        <v>ITA-zan pin SPA-10,00 €</v>
      </c>
      <c r="J617" s="3" t="str">
        <f t="shared" si="29"/>
        <v>924</v>
      </c>
      <c r="K617" s="3"/>
    </row>
    <row r="618" spans="1:11" ht="12.75" customHeight="1" x14ac:dyDescent="0.3">
      <c r="A618" s="2">
        <v>620</v>
      </c>
      <c r="B618" s="2" t="s">
        <v>315</v>
      </c>
      <c r="C618" s="2" t="s">
        <v>7</v>
      </c>
      <c r="D618" s="2" t="s">
        <v>8</v>
      </c>
      <c r="E618" t="s">
        <v>1385</v>
      </c>
      <c r="F618" s="6">
        <v>30</v>
      </c>
      <c r="G618" s="9">
        <v>27</v>
      </c>
      <c r="H618" s="3">
        <f t="shared" si="27"/>
        <v>810</v>
      </c>
      <c r="I618" s="3" t="str">
        <f t="shared" si="28"/>
        <v>ITA-SG-27,00 €</v>
      </c>
      <c r="J618" s="3" t="str">
        <f t="shared" si="29"/>
        <v>980</v>
      </c>
      <c r="K618" s="3"/>
    </row>
    <row r="619" spans="1:11" ht="12.75" customHeight="1" x14ac:dyDescent="0.3">
      <c r="A619" s="2">
        <v>621</v>
      </c>
      <c r="B619" s="2" t="s">
        <v>315</v>
      </c>
      <c r="C619" s="2" t="s">
        <v>7</v>
      </c>
      <c r="D619" s="2" t="s">
        <v>8</v>
      </c>
      <c r="E619" s="2" t="s">
        <v>9</v>
      </c>
      <c r="F619" s="6">
        <v>0</v>
      </c>
      <c r="G619" s="9">
        <v>17</v>
      </c>
      <c r="H619" s="3" t="str">
        <f t="shared" si="27"/>
        <v/>
      </c>
      <c r="I619" s="3" t="str">
        <f t="shared" si="28"/>
        <v>ITA-SG-17,00 €</v>
      </c>
      <c r="J619" s="3" t="str">
        <f t="shared" si="29"/>
        <v>980</v>
      </c>
      <c r="K619" s="3"/>
    </row>
    <row r="620" spans="1:11" ht="12.75" customHeight="1" x14ac:dyDescent="0.3">
      <c r="A620" s="2">
        <v>622</v>
      </c>
      <c r="B620" s="2" t="s">
        <v>316</v>
      </c>
      <c r="C620" s="2" t="s">
        <v>7</v>
      </c>
      <c r="D620" s="2" t="s">
        <v>8</v>
      </c>
      <c r="E620" t="s">
        <v>1385</v>
      </c>
      <c r="F620" s="6">
        <v>30</v>
      </c>
      <c r="G620" s="9">
        <v>27</v>
      </c>
      <c r="H620" s="3">
        <f t="shared" si="27"/>
        <v>810</v>
      </c>
      <c r="I620" s="3" t="str">
        <f t="shared" si="28"/>
        <v>ITA-SG-27,00 €</v>
      </c>
      <c r="J620" s="3" t="str">
        <f t="shared" si="29"/>
        <v>675</v>
      </c>
      <c r="K620" s="3"/>
    </row>
    <row r="621" spans="1:11" ht="12.75" customHeight="1" x14ac:dyDescent="0.3">
      <c r="A621" s="2">
        <v>623</v>
      </c>
      <c r="B621" s="2" t="s">
        <v>316</v>
      </c>
      <c r="C621" s="2" t="s">
        <v>7</v>
      </c>
      <c r="D621" s="2" t="s">
        <v>8</v>
      </c>
      <c r="E621" s="2" t="s">
        <v>9</v>
      </c>
      <c r="F621" s="6">
        <v>0</v>
      </c>
      <c r="G621" s="9">
        <v>32</v>
      </c>
      <c r="H621" s="3" t="str">
        <f t="shared" si="27"/>
        <v/>
      </c>
      <c r="I621" s="3" t="str">
        <f t="shared" si="28"/>
        <v>ITA-SG-32,00 €</v>
      </c>
      <c r="J621" s="3" t="str">
        <f t="shared" si="29"/>
        <v>675</v>
      </c>
      <c r="K621" s="3"/>
    </row>
    <row r="622" spans="1:11" ht="12.75" customHeight="1" x14ac:dyDescent="0.3">
      <c r="A622" s="2">
        <v>624</v>
      </c>
      <c r="B622" s="2" t="s">
        <v>317</v>
      </c>
      <c r="C622" s="2" t="s">
        <v>7</v>
      </c>
      <c r="D622" s="2" t="s">
        <v>8</v>
      </c>
      <c r="E622" t="s">
        <v>1385</v>
      </c>
      <c r="F622" s="6">
        <v>30</v>
      </c>
      <c r="G622" s="9">
        <v>24</v>
      </c>
      <c r="H622" s="3">
        <f t="shared" si="27"/>
        <v>720</v>
      </c>
      <c r="I622" s="3" t="str">
        <f t="shared" si="28"/>
        <v>ITA-SG-24,00 €</v>
      </c>
      <c r="J622" s="3" t="str">
        <f t="shared" si="29"/>
        <v>971</v>
      </c>
      <c r="K622" s="3"/>
    </row>
    <row r="623" spans="1:11" ht="12.75" customHeight="1" x14ac:dyDescent="0.3">
      <c r="A623" s="2">
        <v>625</v>
      </c>
      <c r="B623" s="2" t="s">
        <v>317</v>
      </c>
      <c r="C623" s="2" t="s">
        <v>7</v>
      </c>
      <c r="D623" s="2" t="s">
        <v>8</v>
      </c>
      <c r="E623" s="2" t="s">
        <v>9</v>
      </c>
      <c r="F623" s="6">
        <v>0</v>
      </c>
      <c r="G623" s="9">
        <v>29</v>
      </c>
      <c r="H623" s="3" t="str">
        <f t="shared" si="27"/>
        <v/>
      </c>
      <c r="I623" s="3" t="str">
        <f t="shared" si="28"/>
        <v>ITA-SG-29,00 €</v>
      </c>
      <c r="J623" s="3" t="str">
        <f t="shared" si="29"/>
        <v>971</v>
      </c>
      <c r="K623" s="3"/>
    </row>
    <row r="624" spans="1:11" ht="12.75" customHeight="1" x14ac:dyDescent="0.3">
      <c r="A624" s="2">
        <v>626</v>
      </c>
      <c r="B624" s="2" t="s">
        <v>318</v>
      </c>
      <c r="C624" s="2" t="s">
        <v>7</v>
      </c>
      <c r="D624" s="2" t="s">
        <v>8</v>
      </c>
      <c r="E624" s="2" t="s">
        <v>9</v>
      </c>
      <c r="F624" s="6">
        <v>0</v>
      </c>
      <c r="G624" s="9">
        <v>26</v>
      </c>
      <c r="H624" s="3" t="str">
        <f t="shared" si="27"/>
        <v/>
      </c>
      <c r="I624" s="3" t="str">
        <f t="shared" si="28"/>
        <v>ITA-SG-26,00 €</v>
      </c>
      <c r="J624" s="3" t="str">
        <f t="shared" si="29"/>
        <v>915</v>
      </c>
      <c r="K624" s="3"/>
    </row>
    <row r="625" spans="1:11" ht="12.75" customHeight="1" x14ac:dyDescent="0.3">
      <c r="A625" s="2">
        <v>627</v>
      </c>
      <c r="B625" s="2" t="s">
        <v>319</v>
      </c>
      <c r="C625" s="2" t="s">
        <v>7</v>
      </c>
      <c r="D625" s="2" t="s">
        <v>92</v>
      </c>
      <c r="E625" s="2" t="s">
        <v>9</v>
      </c>
      <c r="F625" s="6">
        <v>0</v>
      </c>
      <c r="G625" s="9">
        <v>20</v>
      </c>
      <c r="H625" s="3" t="str">
        <f t="shared" si="27"/>
        <v/>
      </c>
      <c r="I625" s="3" t="str">
        <f t="shared" si="28"/>
        <v>ITA-zan SPA-20,00 €</v>
      </c>
      <c r="J625" s="3" t="str">
        <f t="shared" si="29"/>
        <v>009</v>
      </c>
      <c r="K625" s="3"/>
    </row>
    <row r="626" spans="1:11" ht="12.75" customHeight="1" x14ac:dyDescent="0.3">
      <c r="A626" s="2">
        <v>628</v>
      </c>
      <c r="B626" s="2" t="s">
        <v>319</v>
      </c>
      <c r="C626" s="2" t="s">
        <v>7</v>
      </c>
      <c r="D626" s="2" t="s">
        <v>92</v>
      </c>
      <c r="E626" t="s">
        <v>1385</v>
      </c>
      <c r="F626" s="6">
        <v>10</v>
      </c>
      <c r="G626" s="9">
        <v>31</v>
      </c>
      <c r="H626" s="3">
        <f t="shared" si="27"/>
        <v>310</v>
      </c>
      <c r="I626" s="3" t="str">
        <f t="shared" si="28"/>
        <v>ITA-zan SPA-31,00 €</v>
      </c>
      <c r="J626" s="3" t="str">
        <f t="shared" si="29"/>
        <v>009</v>
      </c>
      <c r="K626" s="3"/>
    </row>
    <row r="627" spans="1:11" ht="12.75" customHeight="1" x14ac:dyDescent="0.3">
      <c r="A627" s="2">
        <v>629</v>
      </c>
      <c r="B627" s="2" t="s">
        <v>319</v>
      </c>
      <c r="C627" s="2" t="s">
        <v>7</v>
      </c>
      <c r="D627" s="2" t="s">
        <v>92</v>
      </c>
      <c r="E627" t="s">
        <v>1385</v>
      </c>
      <c r="F627" s="6">
        <v>30</v>
      </c>
      <c r="G627" s="9">
        <v>28</v>
      </c>
      <c r="H627" s="3">
        <f t="shared" si="27"/>
        <v>840</v>
      </c>
      <c r="I627" s="3" t="str">
        <f t="shared" si="28"/>
        <v>ITA-zan SPA-28,00 €</v>
      </c>
      <c r="J627" s="3" t="str">
        <f t="shared" si="29"/>
        <v>009</v>
      </c>
      <c r="K627" s="3"/>
    </row>
    <row r="628" spans="1:11" ht="12.75" customHeight="1" x14ac:dyDescent="0.3">
      <c r="A628" s="2">
        <v>630</v>
      </c>
      <c r="B628" s="2" t="s">
        <v>320</v>
      </c>
      <c r="C628" s="2" t="s">
        <v>7</v>
      </c>
      <c r="D628" s="2" t="s">
        <v>8</v>
      </c>
      <c r="E628" s="2" t="s">
        <v>9</v>
      </c>
      <c r="F628" s="6">
        <v>0</v>
      </c>
      <c r="G628" s="9">
        <v>33</v>
      </c>
      <c r="H628" s="3" t="str">
        <f t="shared" si="27"/>
        <v/>
      </c>
      <c r="I628" s="3" t="str">
        <f t="shared" si="28"/>
        <v>ITA-SG-33,00 €</v>
      </c>
      <c r="J628" s="3" t="str">
        <f t="shared" si="29"/>
        <v>547</v>
      </c>
      <c r="K628" s="3"/>
    </row>
    <row r="629" spans="1:11" ht="12.75" customHeight="1" x14ac:dyDescent="0.3">
      <c r="A629" s="2">
        <v>631</v>
      </c>
      <c r="B629" s="2" t="s">
        <v>320</v>
      </c>
      <c r="C629" s="2" t="s">
        <v>7</v>
      </c>
      <c r="D629" s="2" t="s">
        <v>8</v>
      </c>
      <c r="E629" t="s">
        <v>1385</v>
      </c>
      <c r="F629" s="6">
        <v>30</v>
      </c>
      <c r="G629" s="9">
        <v>33</v>
      </c>
      <c r="H629" s="3">
        <f t="shared" si="27"/>
        <v>990</v>
      </c>
      <c r="I629" s="3" t="str">
        <f t="shared" si="28"/>
        <v>ITA-SG-33,00 €</v>
      </c>
      <c r="J629" s="3" t="str">
        <f t="shared" si="29"/>
        <v>547</v>
      </c>
      <c r="K629" s="3"/>
    </row>
    <row r="630" spans="1:11" ht="12.75" customHeight="1" x14ac:dyDescent="0.3">
      <c r="A630" s="2">
        <v>632</v>
      </c>
      <c r="B630" s="2" t="s">
        <v>321</v>
      </c>
      <c r="C630" s="2" t="s">
        <v>7</v>
      </c>
      <c r="D630" s="2" t="s">
        <v>8</v>
      </c>
      <c r="E630" s="2" t="s">
        <v>9</v>
      </c>
      <c r="F630" s="6">
        <v>0</v>
      </c>
      <c r="G630" s="9">
        <v>10</v>
      </c>
      <c r="H630" s="3" t="str">
        <f t="shared" si="27"/>
        <v/>
      </c>
      <c r="I630" s="3" t="str">
        <f t="shared" si="28"/>
        <v>ITA-SG-10,00 €</v>
      </c>
      <c r="J630" s="3" t="str">
        <f t="shared" si="29"/>
        <v>529</v>
      </c>
      <c r="K630" s="3"/>
    </row>
    <row r="631" spans="1:11" ht="12.75" customHeight="1" x14ac:dyDescent="0.3">
      <c r="A631" s="2">
        <v>633</v>
      </c>
      <c r="B631" s="2" t="s">
        <v>321</v>
      </c>
      <c r="C631" s="2" t="s">
        <v>7</v>
      </c>
      <c r="D631" s="2" t="s">
        <v>8</v>
      </c>
      <c r="E631" t="s">
        <v>1385</v>
      </c>
      <c r="F631" s="6">
        <v>30</v>
      </c>
      <c r="G631" s="9">
        <v>12</v>
      </c>
      <c r="H631" s="3">
        <f t="shared" si="27"/>
        <v>360</v>
      </c>
      <c r="I631" s="3" t="str">
        <f t="shared" si="28"/>
        <v>ITA-SG-12,00 €</v>
      </c>
      <c r="J631" s="3" t="str">
        <f t="shared" si="29"/>
        <v>529</v>
      </c>
      <c r="K631" s="3"/>
    </row>
    <row r="632" spans="1:11" ht="12.75" customHeight="1" x14ac:dyDescent="0.3">
      <c r="A632" s="2">
        <v>634</v>
      </c>
      <c r="B632" s="2" t="s">
        <v>321</v>
      </c>
      <c r="C632" s="2" t="s">
        <v>7</v>
      </c>
      <c r="D632" s="2" t="s">
        <v>8</v>
      </c>
      <c r="E632" t="s">
        <v>1385</v>
      </c>
      <c r="F632" s="6">
        <v>10</v>
      </c>
      <c r="G632" s="9">
        <v>19</v>
      </c>
      <c r="H632" s="3">
        <f t="shared" si="27"/>
        <v>190</v>
      </c>
      <c r="I632" s="3" t="str">
        <f t="shared" si="28"/>
        <v>ITA-SG-19,00 €</v>
      </c>
      <c r="J632" s="3" t="str">
        <f t="shared" si="29"/>
        <v>529</v>
      </c>
      <c r="K632" s="3"/>
    </row>
    <row r="633" spans="1:11" ht="12.75" customHeight="1" x14ac:dyDescent="0.3">
      <c r="A633" s="2">
        <v>635</v>
      </c>
      <c r="B633" s="2" t="s">
        <v>322</v>
      </c>
      <c r="C633" s="2" t="s">
        <v>7</v>
      </c>
      <c r="D633" s="2" t="s">
        <v>31</v>
      </c>
      <c r="E633" s="2" t="s">
        <v>9</v>
      </c>
      <c r="F633" s="6">
        <v>0</v>
      </c>
      <c r="G633" s="9">
        <v>25</v>
      </c>
      <c r="H633" s="3" t="str">
        <f t="shared" si="27"/>
        <v/>
      </c>
      <c r="I633" s="3" t="str">
        <f t="shared" si="28"/>
        <v>ITA-zan VETRI-25,00 €</v>
      </c>
      <c r="J633" s="3" t="str">
        <f t="shared" si="29"/>
        <v>816</v>
      </c>
      <c r="K633" s="3"/>
    </row>
    <row r="634" spans="1:11" ht="12.75" customHeight="1" x14ac:dyDescent="0.3">
      <c r="A634" s="2">
        <v>636</v>
      </c>
      <c r="B634" s="2" t="s">
        <v>322</v>
      </c>
      <c r="C634" s="2" t="s">
        <v>7</v>
      </c>
      <c r="D634" s="2" t="s">
        <v>31</v>
      </c>
      <c r="E634" t="s">
        <v>1385</v>
      </c>
      <c r="F634" s="6">
        <v>30</v>
      </c>
      <c r="G634" s="9">
        <v>29</v>
      </c>
      <c r="H634" s="3">
        <f t="shared" si="27"/>
        <v>870</v>
      </c>
      <c r="I634" s="3" t="str">
        <f t="shared" si="28"/>
        <v>ITA-zan VETRI-29,00 €</v>
      </c>
      <c r="J634" s="3" t="str">
        <f t="shared" si="29"/>
        <v>816</v>
      </c>
      <c r="K634" s="3"/>
    </row>
    <row r="635" spans="1:11" ht="12.75" customHeight="1" x14ac:dyDescent="0.3">
      <c r="A635" s="2">
        <v>637</v>
      </c>
      <c r="B635" s="2" t="s">
        <v>322</v>
      </c>
      <c r="C635" s="2" t="s">
        <v>7</v>
      </c>
      <c r="D635" s="2" t="s">
        <v>31</v>
      </c>
      <c r="E635" t="s">
        <v>1385</v>
      </c>
      <c r="F635" s="6">
        <v>10</v>
      </c>
      <c r="G635" s="9">
        <v>26</v>
      </c>
      <c r="H635" s="3">
        <f t="shared" si="27"/>
        <v>260</v>
      </c>
      <c r="I635" s="3" t="str">
        <f t="shared" si="28"/>
        <v>ITA-zan VETRI-26,00 €</v>
      </c>
      <c r="J635" s="3" t="str">
        <f t="shared" si="29"/>
        <v>816</v>
      </c>
      <c r="K635" s="3"/>
    </row>
    <row r="636" spans="1:11" ht="12.75" customHeight="1" x14ac:dyDescent="0.3">
      <c r="A636" s="2">
        <v>638</v>
      </c>
      <c r="B636" s="2" t="s">
        <v>323</v>
      </c>
      <c r="C636" s="2" t="s">
        <v>7</v>
      </c>
      <c r="D636" s="2" t="s">
        <v>44</v>
      </c>
      <c r="E636" s="2" t="s">
        <v>9</v>
      </c>
      <c r="F636" s="6">
        <v>0</v>
      </c>
      <c r="G636" s="9">
        <v>16</v>
      </c>
      <c r="H636" s="3" t="str">
        <f t="shared" si="27"/>
        <v/>
      </c>
      <c r="I636" s="3" t="str">
        <f t="shared" si="28"/>
        <v>ITA-SICURpin SUD S.r.l-16,00 €</v>
      </c>
      <c r="J636" s="3" t="str">
        <f t="shared" si="29"/>
        <v>478</v>
      </c>
      <c r="K636" s="3"/>
    </row>
    <row r="637" spans="1:11" ht="12.75" customHeight="1" x14ac:dyDescent="0.3">
      <c r="A637" s="2">
        <v>639</v>
      </c>
      <c r="B637" s="2" t="s">
        <v>323</v>
      </c>
      <c r="C637" s="2" t="s">
        <v>7</v>
      </c>
      <c r="D637" s="2" t="s">
        <v>44</v>
      </c>
      <c r="E637" t="s">
        <v>1385</v>
      </c>
      <c r="F637" s="6">
        <v>10</v>
      </c>
      <c r="G637" s="9">
        <v>22</v>
      </c>
      <c r="H637" s="3">
        <f t="shared" si="27"/>
        <v>220</v>
      </c>
      <c r="I637" s="3" t="str">
        <f t="shared" si="28"/>
        <v>ITA-SICURpin SUD S.r.l-22,00 €</v>
      </c>
      <c r="J637" s="3" t="str">
        <f t="shared" si="29"/>
        <v>478</v>
      </c>
      <c r="K637" s="3"/>
    </row>
    <row r="638" spans="1:11" ht="12.75" customHeight="1" x14ac:dyDescent="0.3">
      <c r="A638" s="2">
        <v>640</v>
      </c>
      <c r="B638" s="2" t="s">
        <v>323</v>
      </c>
      <c r="C638" s="2" t="s">
        <v>7</v>
      </c>
      <c r="D638" s="2" t="s">
        <v>44</v>
      </c>
      <c r="E638" t="s">
        <v>1385</v>
      </c>
      <c r="F638" s="6">
        <v>20</v>
      </c>
      <c r="G638" s="9">
        <v>13</v>
      </c>
      <c r="H638" s="3">
        <f t="shared" si="27"/>
        <v>260</v>
      </c>
      <c r="I638" s="3" t="str">
        <f t="shared" si="28"/>
        <v>ITA-SICURpin SUD S.r.l-13,00 €</v>
      </c>
      <c r="J638" s="3" t="str">
        <f t="shared" si="29"/>
        <v>478</v>
      </c>
      <c r="K638" s="3"/>
    </row>
    <row r="639" spans="1:11" ht="12.75" customHeight="1" x14ac:dyDescent="0.3">
      <c r="A639" s="2">
        <v>641</v>
      </c>
      <c r="B639" s="2" t="s">
        <v>323</v>
      </c>
      <c r="C639" s="2" t="s">
        <v>7</v>
      </c>
      <c r="D639" s="2" t="s">
        <v>44</v>
      </c>
      <c r="E639" t="s">
        <v>1385</v>
      </c>
      <c r="F639" s="6">
        <v>30</v>
      </c>
      <c r="G639" s="9">
        <v>28</v>
      </c>
      <c r="H639" s="3">
        <f t="shared" si="27"/>
        <v>840</v>
      </c>
      <c r="I639" s="3" t="str">
        <f t="shared" si="28"/>
        <v>ITA-SICURpin SUD S.r.l-28,00 €</v>
      </c>
      <c r="J639" s="3" t="str">
        <f t="shared" si="29"/>
        <v>478</v>
      </c>
      <c r="K639" s="3"/>
    </row>
    <row r="640" spans="1:11" ht="12.75" customHeight="1" x14ac:dyDescent="0.3">
      <c r="A640" s="2">
        <v>642</v>
      </c>
      <c r="B640" s="2" t="s">
        <v>324</v>
      </c>
      <c r="C640" s="2" t="s">
        <v>7</v>
      </c>
      <c r="D640" s="2" t="s">
        <v>8</v>
      </c>
      <c r="E640" t="s">
        <v>1385</v>
      </c>
      <c r="F640" s="6">
        <v>10</v>
      </c>
      <c r="G640" s="9">
        <v>11</v>
      </c>
      <c r="H640" s="3">
        <f t="shared" si="27"/>
        <v>110</v>
      </c>
      <c r="I640" s="3" t="str">
        <f t="shared" si="28"/>
        <v>ITA-SG-11,00 €</v>
      </c>
      <c r="J640" s="3" t="str">
        <f t="shared" si="29"/>
        <v>374</v>
      </c>
      <c r="K640" s="3"/>
    </row>
    <row r="641" spans="1:11" ht="12.75" customHeight="1" x14ac:dyDescent="0.3">
      <c r="A641" s="2">
        <v>643</v>
      </c>
      <c r="B641" s="2" t="s">
        <v>324</v>
      </c>
      <c r="C641" s="2" t="s">
        <v>7</v>
      </c>
      <c r="D641" s="2" t="s">
        <v>8</v>
      </c>
      <c r="E641" s="2" t="s">
        <v>9</v>
      </c>
      <c r="F641" s="6">
        <v>0</v>
      </c>
      <c r="G641" s="9">
        <v>14</v>
      </c>
      <c r="H641" s="3" t="str">
        <f t="shared" si="27"/>
        <v/>
      </c>
      <c r="I641" s="3" t="str">
        <f t="shared" si="28"/>
        <v>ITA-SG-14,00 €</v>
      </c>
      <c r="J641" s="3" t="str">
        <f t="shared" si="29"/>
        <v>374</v>
      </c>
      <c r="K641" s="3"/>
    </row>
    <row r="642" spans="1:11" ht="12.75" customHeight="1" x14ac:dyDescent="0.3">
      <c r="A642" s="2">
        <v>644</v>
      </c>
      <c r="B642" s="2" t="s">
        <v>325</v>
      </c>
      <c r="C642" s="2" t="s">
        <v>7</v>
      </c>
      <c r="D642" s="2" t="s">
        <v>8</v>
      </c>
      <c r="E642" s="2" t="s">
        <v>9</v>
      </c>
      <c r="F642" s="6">
        <v>0</v>
      </c>
      <c r="G642" s="9">
        <v>29</v>
      </c>
      <c r="H642" s="3" t="str">
        <f t="shared" si="27"/>
        <v/>
      </c>
      <c r="I642" s="3" t="str">
        <f t="shared" si="28"/>
        <v>ITA-SG-29,00 €</v>
      </c>
      <c r="J642" s="3" t="str">
        <f t="shared" si="29"/>
        <v>638</v>
      </c>
      <c r="K642" s="3"/>
    </row>
    <row r="643" spans="1:11" ht="12.75" customHeight="1" x14ac:dyDescent="0.3">
      <c r="A643" s="2">
        <v>645</v>
      </c>
      <c r="B643" s="2" t="s">
        <v>325</v>
      </c>
      <c r="C643" s="2" t="s">
        <v>7</v>
      </c>
      <c r="D643" s="2" t="s">
        <v>8</v>
      </c>
      <c r="E643" t="s">
        <v>1385</v>
      </c>
      <c r="F643" s="6">
        <v>20</v>
      </c>
      <c r="G643" s="9">
        <v>10</v>
      </c>
      <c r="H643" s="3">
        <f t="shared" ref="H643:H706" si="30">IF(G643*F643=0,"",G643*F643)</f>
        <v>200</v>
      </c>
      <c r="I643" s="3" t="str">
        <f t="shared" ref="I643:I706" si="31">CONCATENATE(C643,"-",D643,"-",DOLLAR(G643))</f>
        <v>ITA-SG-10,00 €</v>
      </c>
      <c r="J643" s="3" t="str">
        <f t="shared" ref="J643:J706" si="32">MID(B643,3,3)</f>
        <v>638</v>
      </c>
      <c r="K643" s="3"/>
    </row>
    <row r="644" spans="1:11" ht="12.75" customHeight="1" x14ac:dyDescent="0.3">
      <c r="A644" s="2">
        <v>646</v>
      </c>
      <c r="B644" s="2" t="s">
        <v>325</v>
      </c>
      <c r="C644" s="2" t="s">
        <v>7</v>
      </c>
      <c r="D644" s="2" t="s">
        <v>8</v>
      </c>
      <c r="E644" t="s">
        <v>1385</v>
      </c>
      <c r="F644" s="6">
        <v>10</v>
      </c>
      <c r="G644" s="9">
        <v>20</v>
      </c>
      <c r="H644" s="3">
        <f t="shared" si="30"/>
        <v>200</v>
      </c>
      <c r="I644" s="3" t="str">
        <f t="shared" si="31"/>
        <v>ITA-SG-20,00 €</v>
      </c>
      <c r="J644" s="3" t="str">
        <f t="shared" si="32"/>
        <v>638</v>
      </c>
      <c r="K644" s="3"/>
    </row>
    <row r="645" spans="1:11" ht="12.75" customHeight="1" x14ac:dyDescent="0.3">
      <c r="A645" s="2">
        <v>647</v>
      </c>
      <c r="B645" s="2" t="s">
        <v>325</v>
      </c>
      <c r="C645" s="2" t="s">
        <v>7</v>
      </c>
      <c r="D645" s="2" t="s">
        <v>8</v>
      </c>
      <c r="E645" t="s">
        <v>1385</v>
      </c>
      <c r="F645" s="6">
        <v>30</v>
      </c>
      <c r="G645" s="9">
        <v>33</v>
      </c>
      <c r="H645" s="3">
        <f t="shared" si="30"/>
        <v>990</v>
      </c>
      <c r="I645" s="3" t="str">
        <f t="shared" si="31"/>
        <v>ITA-SG-33,00 €</v>
      </c>
      <c r="J645" s="3" t="str">
        <f t="shared" si="32"/>
        <v>638</v>
      </c>
      <c r="K645" s="3"/>
    </row>
    <row r="646" spans="1:11" ht="12.75" customHeight="1" x14ac:dyDescent="0.3">
      <c r="A646" s="2">
        <v>648</v>
      </c>
      <c r="B646" s="2" t="s">
        <v>326</v>
      </c>
      <c r="C646" s="2" t="s">
        <v>7</v>
      </c>
      <c r="D646" s="2" t="s">
        <v>70</v>
      </c>
      <c r="E646" s="2" t="s">
        <v>9</v>
      </c>
      <c r="F646" s="6">
        <v>0</v>
      </c>
      <c r="G646" s="9">
        <v>29</v>
      </c>
      <c r="H646" s="3" t="str">
        <f t="shared" si="30"/>
        <v/>
      </c>
      <c r="I646" s="3" t="str">
        <f t="shared" si="31"/>
        <v>ITA-lollo SRL-29,00 €</v>
      </c>
      <c r="J646" s="3" t="str">
        <f t="shared" si="32"/>
        <v>831</v>
      </c>
      <c r="K646" s="3"/>
    </row>
    <row r="647" spans="1:11" ht="12.75" customHeight="1" x14ac:dyDescent="0.3">
      <c r="A647" s="2">
        <v>649</v>
      </c>
      <c r="B647" s="2" t="s">
        <v>327</v>
      </c>
      <c r="C647" s="2" t="s">
        <v>7</v>
      </c>
      <c r="D647" s="2" t="s">
        <v>92</v>
      </c>
      <c r="E647" t="s">
        <v>1385</v>
      </c>
      <c r="F647" s="6">
        <v>30</v>
      </c>
      <c r="G647" s="9">
        <v>18</v>
      </c>
      <c r="H647" s="3">
        <f t="shared" si="30"/>
        <v>540</v>
      </c>
      <c r="I647" s="3" t="str">
        <f t="shared" si="31"/>
        <v>ITA-zan SPA-18,00 €</v>
      </c>
      <c r="J647" s="3" t="str">
        <f t="shared" si="32"/>
        <v>360</v>
      </c>
      <c r="K647" s="3"/>
    </row>
    <row r="648" spans="1:11" ht="12.75" customHeight="1" x14ac:dyDescent="0.3">
      <c r="A648" s="2">
        <v>650</v>
      </c>
      <c r="B648" s="2" t="s">
        <v>328</v>
      </c>
      <c r="C648" s="2" t="s">
        <v>7</v>
      </c>
      <c r="D648" s="2" t="s">
        <v>42</v>
      </c>
      <c r="E648" t="s">
        <v>1385</v>
      </c>
      <c r="F648" s="6">
        <v>30</v>
      </c>
      <c r="G648" s="9">
        <v>35</v>
      </c>
      <c r="H648" s="3">
        <f t="shared" si="30"/>
        <v>1050</v>
      </c>
      <c r="I648" s="3" t="str">
        <f t="shared" si="31"/>
        <v>ITA-zan pin SPA-35,00 €</v>
      </c>
      <c r="J648" s="3" t="str">
        <f t="shared" si="32"/>
        <v>159</v>
      </c>
      <c r="K648" s="3"/>
    </row>
    <row r="649" spans="1:11" ht="12.75" customHeight="1" x14ac:dyDescent="0.3">
      <c r="A649" s="2">
        <v>651</v>
      </c>
      <c r="B649" s="2" t="s">
        <v>328</v>
      </c>
      <c r="C649" s="2" t="s">
        <v>7</v>
      </c>
      <c r="D649" s="2" t="s">
        <v>42</v>
      </c>
      <c r="E649" s="2" t="s">
        <v>9</v>
      </c>
      <c r="F649" s="6">
        <v>0</v>
      </c>
      <c r="G649" s="9">
        <v>28</v>
      </c>
      <c r="H649" s="3" t="str">
        <f t="shared" si="30"/>
        <v/>
      </c>
      <c r="I649" s="3" t="str">
        <f t="shared" si="31"/>
        <v>ITA-zan pin SPA-28,00 €</v>
      </c>
      <c r="J649" s="3" t="str">
        <f t="shared" si="32"/>
        <v>159</v>
      </c>
      <c r="K649" s="3"/>
    </row>
    <row r="650" spans="1:11" ht="12.75" customHeight="1" x14ac:dyDescent="0.3">
      <c r="A650" s="2">
        <v>652</v>
      </c>
      <c r="B650" s="2" t="s">
        <v>329</v>
      </c>
      <c r="C650" s="2" t="s">
        <v>7</v>
      </c>
      <c r="D650" s="2" t="s">
        <v>31</v>
      </c>
      <c r="E650" s="2" t="s">
        <v>9</v>
      </c>
      <c r="F650" s="6">
        <v>0</v>
      </c>
      <c r="G650" s="9">
        <v>19</v>
      </c>
      <c r="H650" s="3" t="str">
        <f t="shared" si="30"/>
        <v/>
      </c>
      <c r="I650" s="3" t="str">
        <f t="shared" si="31"/>
        <v>ITA-zan VETRI-19,00 €</v>
      </c>
      <c r="J650" s="3" t="str">
        <f t="shared" si="32"/>
        <v>320</v>
      </c>
      <c r="K650" s="3"/>
    </row>
    <row r="651" spans="1:11" ht="12.75" customHeight="1" x14ac:dyDescent="0.3">
      <c r="A651" s="2">
        <v>653</v>
      </c>
      <c r="B651" s="2" t="s">
        <v>329</v>
      </c>
      <c r="C651" s="2" t="s">
        <v>7</v>
      </c>
      <c r="D651" s="2" t="s">
        <v>31</v>
      </c>
      <c r="E651" t="s">
        <v>1385</v>
      </c>
      <c r="F651" s="6">
        <v>20</v>
      </c>
      <c r="G651" s="9">
        <v>10</v>
      </c>
      <c r="H651" s="3">
        <f t="shared" si="30"/>
        <v>200</v>
      </c>
      <c r="I651" s="3" t="str">
        <f t="shared" si="31"/>
        <v>ITA-zan VETRI-10,00 €</v>
      </c>
      <c r="J651" s="3" t="str">
        <f t="shared" si="32"/>
        <v>320</v>
      </c>
      <c r="K651" s="3"/>
    </row>
    <row r="652" spans="1:11" ht="12.75" customHeight="1" x14ac:dyDescent="0.3">
      <c r="A652" s="2">
        <v>654</v>
      </c>
      <c r="B652" s="2" t="s">
        <v>329</v>
      </c>
      <c r="C652" s="2" t="s">
        <v>7</v>
      </c>
      <c r="D652" s="2" t="s">
        <v>31</v>
      </c>
      <c r="E652" t="s">
        <v>1385</v>
      </c>
      <c r="F652" s="6">
        <v>30</v>
      </c>
      <c r="G652" s="9">
        <v>11</v>
      </c>
      <c r="H652" s="3">
        <f t="shared" si="30"/>
        <v>330</v>
      </c>
      <c r="I652" s="3" t="str">
        <f t="shared" si="31"/>
        <v>ITA-zan VETRI-11,00 €</v>
      </c>
      <c r="J652" s="3" t="str">
        <f t="shared" si="32"/>
        <v>320</v>
      </c>
      <c r="K652" s="3"/>
    </row>
    <row r="653" spans="1:11" ht="12.75" customHeight="1" x14ac:dyDescent="0.3">
      <c r="A653" s="2">
        <v>655</v>
      </c>
      <c r="B653" s="2" t="s">
        <v>330</v>
      </c>
      <c r="C653" s="2" t="s">
        <v>7</v>
      </c>
      <c r="D653" s="2" t="s">
        <v>8</v>
      </c>
      <c r="E653" t="s">
        <v>1385</v>
      </c>
      <c r="F653" s="6">
        <v>20</v>
      </c>
      <c r="G653" s="9">
        <v>10</v>
      </c>
      <c r="H653" s="3">
        <f t="shared" si="30"/>
        <v>200</v>
      </c>
      <c r="I653" s="3" t="str">
        <f t="shared" si="31"/>
        <v>ITA-SG-10,00 €</v>
      </c>
      <c r="J653" s="3" t="str">
        <f t="shared" si="32"/>
        <v>930</v>
      </c>
      <c r="K653" s="3"/>
    </row>
    <row r="654" spans="1:11" ht="12.75" customHeight="1" x14ac:dyDescent="0.3">
      <c r="A654" s="2">
        <v>656</v>
      </c>
      <c r="B654" s="2" t="s">
        <v>330</v>
      </c>
      <c r="C654" s="2" t="s">
        <v>7</v>
      </c>
      <c r="D654" s="2" t="s">
        <v>8</v>
      </c>
      <c r="E654" s="2" t="s">
        <v>9</v>
      </c>
      <c r="F654" s="6">
        <v>0</v>
      </c>
      <c r="G654" s="9">
        <v>31</v>
      </c>
      <c r="H654" s="3" t="str">
        <f t="shared" si="30"/>
        <v/>
      </c>
      <c r="I654" s="3" t="str">
        <f t="shared" si="31"/>
        <v>ITA-SG-31,00 €</v>
      </c>
      <c r="J654" s="3" t="str">
        <f t="shared" si="32"/>
        <v>930</v>
      </c>
      <c r="K654" s="3"/>
    </row>
    <row r="655" spans="1:11" ht="12.75" customHeight="1" x14ac:dyDescent="0.3">
      <c r="A655" s="2">
        <v>657</v>
      </c>
      <c r="B655" s="2" t="s">
        <v>331</v>
      </c>
      <c r="C655" s="2" t="s">
        <v>7</v>
      </c>
      <c r="D655" s="2" t="s">
        <v>8</v>
      </c>
      <c r="E655" s="2" t="s">
        <v>9</v>
      </c>
      <c r="F655" s="6">
        <v>0</v>
      </c>
      <c r="G655" s="9">
        <v>23</v>
      </c>
      <c r="H655" s="3" t="str">
        <f t="shared" si="30"/>
        <v/>
      </c>
      <c r="I655" s="3" t="str">
        <f t="shared" si="31"/>
        <v>ITA-SG-23,00 €</v>
      </c>
      <c r="J655" s="3" t="str">
        <f t="shared" si="32"/>
        <v>161</v>
      </c>
      <c r="K655" s="3"/>
    </row>
    <row r="656" spans="1:11" ht="12.75" customHeight="1" x14ac:dyDescent="0.3">
      <c r="A656" s="2">
        <v>658</v>
      </c>
      <c r="B656" s="2" t="s">
        <v>331</v>
      </c>
      <c r="C656" s="2" t="s">
        <v>7</v>
      </c>
      <c r="D656" s="2" t="s">
        <v>8</v>
      </c>
      <c r="E656" t="s">
        <v>1385</v>
      </c>
      <c r="F656" s="6">
        <v>30</v>
      </c>
      <c r="G656" s="9">
        <v>37</v>
      </c>
      <c r="H656" s="3">
        <f t="shared" si="30"/>
        <v>1110</v>
      </c>
      <c r="I656" s="3" t="str">
        <f t="shared" si="31"/>
        <v>ITA-SG-37,00 €</v>
      </c>
      <c r="J656" s="3" t="str">
        <f t="shared" si="32"/>
        <v>161</v>
      </c>
      <c r="K656" s="3"/>
    </row>
    <row r="657" spans="1:11" ht="12.75" customHeight="1" x14ac:dyDescent="0.3">
      <c r="A657" s="2">
        <v>659</v>
      </c>
      <c r="B657" s="2" t="s">
        <v>332</v>
      </c>
      <c r="C657" s="2" t="s">
        <v>7</v>
      </c>
      <c r="D657" s="2" t="s">
        <v>92</v>
      </c>
      <c r="E657" t="s">
        <v>1385</v>
      </c>
      <c r="F657" s="6">
        <v>20</v>
      </c>
      <c r="G657" s="9">
        <v>17</v>
      </c>
      <c r="H657" s="3">
        <f t="shared" si="30"/>
        <v>340</v>
      </c>
      <c r="I657" s="3" t="str">
        <f t="shared" si="31"/>
        <v>ITA-zan SPA-17,00 €</v>
      </c>
      <c r="J657" s="3" t="str">
        <f t="shared" si="32"/>
        <v>200</v>
      </c>
      <c r="K657" s="3"/>
    </row>
    <row r="658" spans="1:11" ht="12.75" customHeight="1" x14ac:dyDescent="0.3">
      <c r="A658" s="2">
        <v>660</v>
      </c>
      <c r="B658" s="2" t="s">
        <v>332</v>
      </c>
      <c r="C658" s="2" t="s">
        <v>7</v>
      </c>
      <c r="D658" s="2" t="s">
        <v>92</v>
      </c>
      <c r="E658" s="2" t="s">
        <v>9</v>
      </c>
      <c r="F658" s="6">
        <v>0</v>
      </c>
      <c r="G658" s="9">
        <v>35</v>
      </c>
      <c r="H658" s="3" t="str">
        <f t="shared" si="30"/>
        <v/>
      </c>
      <c r="I658" s="3" t="str">
        <f t="shared" si="31"/>
        <v>ITA-zan SPA-35,00 €</v>
      </c>
      <c r="J658" s="3" t="str">
        <f t="shared" si="32"/>
        <v>200</v>
      </c>
      <c r="K658" s="3"/>
    </row>
    <row r="659" spans="1:11" ht="12.75" customHeight="1" x14ac:dyDescent="0.3">
      <c r="A659" s="2">
        <v>661</v>
      </c>
      <c r="B659" s="2" t="s">
        <v>332</v>
      </c>
      <c r="C659" s="2" t="s">
        <v>7</v>
      </c>
      <c r="D659" s="2" t="s">
        <v>92</v>
      </c>
      <c r="E659" t="s">
        <v>1385</v>
      </c>
      <c r="F659" s="6">
        <v>30</v>
      </c>
      <c r="G659" s="9">
        <v>13</v>
      </c>
      <c r="H659" s="3">
        <f t="shared" si="30"/>
        <v>390</v>
      </c>
      <c r="I659" s="3" t="str">
        <f t="shared" si="31"/>
        <v>ITA-zan SPA-13,00 €</v>
      </c>
      <c r="J659" s="3" t="str">
        <f t="shared" si="32"/>
        <v>200</v>
      </c>
      <c r="K659" s="3"/>
    </row>
    <row r="660" spans="1:11" ht="12.75" customHeight="1" x14ac:dyDescent="0.3">
      <c r="A660" s="2">
        <v>662</v>
      </c>
      <c r="B660" s="2" t="s">
        <v>333</v>
      </c>
      <c r="C660" s="2" t="s">
        <v>7</v>
      </c>
      <c r="D660" s="2" t="s">
        <v>8</v>
      </c>
      <c r="E660" s="2" t="s">
        <v>9</v>
      </c>
      <c r="F660" s="6">
        <v>0</v>
      </c>
      <c r="G660" s="9">
        <v>18</v>
      </c>
      <c r="H660" s="3" t="str">
        <f t="shared" si="30"/>
        <v/>
      </c>
      <c r="I660" s="3" t="str">
        <f t="shared" si="31"/>
        <v>ITA-SG-18,00 €</v>
      </c>
      <c r="J660" s="3" t="str">
        <f t="shared" si="32"/>
        <v>005</v>
      </c>
      <c r="K660" s="3"/>
    </row>
    <row r="661" spans="1:11" ht="12.75" customHeight="1" x14ac:dyDescent="0.3">
      <c r="A661" s="2">
        <v>663</v>
      </c>
      <c r="B661" s="2" t="s">
        <v>334</v>
      </c>
      <c r="C661" s="2" t="s">
        <v>7</v>
      </c>
      <c r="D661" s="2" t="s">
        <v>8</v>
      </c>
      <c r="E661" t="s">
        <v>1385</v>
      </c>
      <c r="F661" s="6">
        <v>30</v>
      </c>
      <c r="G661" s="9">
        <v>38</v>
      </c>
      <c r="H661" s="3">
        <f t="shared" si="30"/>
        <v>1140</v>
      </c>
      <c r="I661" s="3" t="str">
        <f t="shared" si="31"/>
        <v>ITA-SG-38,00 €</v>
      </c>
      <c r="J661" s="3" t="str">
        <f t="shared" si="32"/>
        <v>730</v>
      </c>
      <c r="K661" s="3"/>
    </row>
    <row r="662" spans="1:11" ht="12.75" customHeight="1" x14ac:dyDescent="0.3">
      <c r="A662" s="2">
        <v>664</v>
      </c>
      <c r="B662" s="2" t="s">
        <v>334</v>
      </c>
      <c r="C662" s="2" t="s">
        <v>7</v>
      </c>
      <c r="D662" s="2" t="s">
        <v>8</v>
      </c>
      <c r="E662" s="2" t="s">
        <v>9</v>
      </c>
      <c r="F662" s="6">
        <v>0</v>
      </c>
      <c r="G662" s="9">
        <v>38</v>
      </c>
      <c r="H662" s="3" t="str">
        <f t="shared" si="30"/>
        <v/>
      </c>
      <c r="I662" s="3" t="str">
        <f t="shared" si="31"/>
        <v>ITA-SG-38,00 €</v>
      </c>
      <c r="J662" s="3" t="str">
        <f t="shared" si="32"/>
        <v>730</v>
      </c>
      <c r="K662" s="3"/>
    </row>
    <row r="663" spans="1:11" ht="12.75" customHeight="1" x14ac:dyDescent="0.3">
      <c r="A663" s="2">
        <v>665</v>
      </c>
      <c r="B663" s="2" t="s">
        <v>334</v>
      </c>
      <c r="C663" s="2" t="s">
        <v>7</v>
      </c>
      <c r="D663" s="2" t="s">
        <v>8</v>
      </c>
      <c r="E663" t="s">
        <v>1385</v>
      </c>
      <c r="F663" s="6">
        <v>20</v>
      </c>
      <c r="G663" s="9">
        <v>30</v>
      </c>
      <c r="H663" s="3">
        <f t="shared" si="30"/>
        <v>600</v>
      </c>
      <c r="I663" s="3" t="str">
        <f t="shared" si="31"/>
        <v>ITA-SG-30,00 €</v>
      </c>
      <c r="J663" s="3" t="str">
        <f t="shared" si="32"/>
        <v>730</v>
      </c>
      <c r="K663" s="3"/>
    </row>
    <row r="664" spans="1:11" ht="12.75" customHeight="1" x14ac:dyDescent="0.3">
      <c r="A664" s="2">
        <v>666</v>
      </c>
      <c r="B664" s="2" t="s">
        <v>335</v>
      </c>
      <c r="C664" s="2" t="s">
        <v>7</v>
      </c>
      <c r="D664" s="2" t="s">
        <v>49</v>
      </c>
      <c r="E664" t="s">
        <v>1385</v>
      </c>
      <c r="F664" s="6">
        <v>20</v>
      </c>
      <c r="G664" s="9">
        <v>36</v>
      </c>
      <c r="H664" s="3">
        <f t="shared" si="30"/>
        <v>720</v>
      </c>
      <c r="I664" s="3" t="str">
        <f t="shared" si="31"/>
        <v>ITA-zan S.R.L.-36,00 €</v>
      </c>
      <c r="J664" s="3" t="str">
        <f t="shared" si="32"/>
        <v>468</v>
      </c>
      <c r="K664" s="3"/>
    </row>
    <row r="665" spans="1:11" ht="12.75" customHeight="1" x14ac:dyDescent="0.3">
      <c r="A665" s="2">
        <v>667</v>
      </c>
      <c r="B665" s="2" t="s">
        <v>335</v>
      </c>
      <c r="C665" s="2" t="s">
        <v>7</v>
      </c>
      <c r="D665" s="2" t="s">
        <v>49</v>
      </c>
      <c r="E665" s="2" t="s">
        <v>9</v>
      </c>
      <c r="F665" s="6">
        <v>0</v>
      </c>
      <c r="G665" s="9">
        <v>22</v>
      </c>
      <c r="H665" s="3" t="str">
        <f t="shared" si="30"/>
        <v/>
      </c>
      <c r="I665" s="3" t="str">
        <f t="shared" si="31"/>
        <v>ITA-zan S.R.L.-22,00 €</v>
      </c>
      <c r="J665" s="3" t="str">
        <f t="shared" si="32"/>
        <v>468</v>
      </c>
      <c r="K665" s="3"/>
    </row>
    <row r="666" spans="1:11" ht="12.75" customHeight="1" x14ac:dyDescent="0.3">
      <c r="A666" s="2">
        <v>668</v>
      </c>
      <c r="B666" s="2" t="s">
        <v>336</v>
      </c>
      <c r="C666" s="2" t="s">
        <v>7</v>
      </c>
      <c r="D666" s="2" t="s">
        <v>49</v>
      </c>
      <c r="E666" t="s">
        <v>1385</v>
      </c>
      <c r="F666" s="6">
        <v>20</v>
      </c>
      <c r="G666" s="9">
        <v>30</v>
      </c>
      <c r="H666" s="3">
        <f t="shared" si="30"/>
        <v>600</v>
      </c>
      <c r="I666" s="3" t="str">
        <f t="shared" si="31"/>
        <v>ITA-zan S.R.L.-30,00 €</v>
      </c>
      <c r="J666" s="3" t="str">
        <f t="shared" si="32"/>
        <v>182</v>
      </c>
      <c r="K666" s="3"/>
    </row>
    <row r="667" spans="1:11" ht="12.75" customHeight="1" x14ac:dyDescent="0.3">
      <c r="A667" s="2">
        <v>669</v>
      </c>
      <c r="B667" s="2" t="s">
        <v>337</v>
      </c>
      <c r="C667" s="2" t="s">
        <v>7</v>
      </c>
      <c r="D667" s="2" t="s">
        <v>8</v>
      </c>
      <c r="E667" s="2" t="s">
        <v>9</v>
      </c>
      <c r="F667" s="6">
        <v>0</v>
      </c>
      <c r="G667" s="9">
        <v>20</v>
      </c>
      <c r="H667" s="3" t="str">
        <f t="shared" si="30"/>
        <v/>
      </c>
      <c r="I667" s="3" t="str">
        <f t="shared" si="31"/>
        <v>ITA-SG-20,00 €</v>
      </c>
      <c r="J667" s="3" t="str">
        <f t="shared" si="32"/>
        <v>428</v>
      </c>
      <c r="K667" s="3"/>
    </row>
    <row r="668" spans="1:11" ht="12.75" customHeight="1" x14ac:dyDescent="0.3">
      <c r="A668" s="2">
        <v>670</v>
      </c>
      <c r="B668" s="2" t="s">
        <v>338</v>
      </c>
      <c r="C668" s="2" t="s">
        <v>7</v>
      </c>
      <c r="D668" s="2" t="s">
        <v>8</v>
      </c>
      <c r="E668" t="s">
        <v>1385</v>
      </c>
      <c r="F668" s="6">
        <v>30</v>
      </c>
      <c r="G668" s="9">
        <v>39</v>
      </c>
      <c r="H668" s="3">
        <f t="shared" si="30"/>
        <v>1170</v>
      </c>
      <c r="I668" s="3" t="str">
        <f t="shared" si="31"/>
        <v>ITA-SG-39,00 €</v>
      </c>
      <c r="J668" s="3" t="str">
        <f t="shared" si="32"/>
        <v>876</v>
      </c>
      <c r="K668" s="3"/>
    </row>
    <row r="669" spans="1:11" ht="12.75" customHeight="1" x14ac:dyDescent="0.3">
      <c r="A669" s="2">
        <v>671</v>
      </c>
      <c r="B669" s="2" t="s">
        <v>338</v>
      </c>
      <c r="C669" s="2" t="s">
        <v>7</v>
      </c>
      <c r="D669" s="2" t="s">
        <v>8</v>
      </c>
      <c r="E669" t="s">
        <v>1385</v>
      </c>
      <c r="F669" s="6">
        <v>20</v>
      </c>
      <c r="G669" s="9">
        <v>38</v>
      </c>
      <c r="H669" s="3">
        <f t="shared" si="30"/>
        <v>760</v>
      </c>
      <c r="I669" s="3" t="str">
        <f t="shared" si="31"/>
        <v>ITA-SG-38,00 €</v>
      </c>
      <c r="J669" s="3" t="str">
        <f t="shared" si="32"/>
        <v>876</v>
      </c>
      <c r="K669" s="3"/>
    </row>
    <row r="670" spans="1:11" ht="12.75" customHeight="1" x14ac:dyDescent="0.3">
      <c r="A670" s="2">
        <v>672</v>
      </c>
      <c r="B670" s="2" t="s">
        <v>338</v>
      </c>
      <c r="C670" s="2" t="s">
        <v>7</v>
      </c>
      <c r="D670" s="2" t="s">
        <v>8</v>
      </c>
      <c r="E670" t="s">
        <v>1385</v>
      </c>
      <c r="F670" s="6">
        <v>20</v>
      </c>
      <c r="G670" s="9">
        <v>15</v>
      </c>
      <c r="H670" s="3">
        <f t="shared" si="30"/>
        <v>300</v>
      </c>
      <c r="I670" s="3" t="str">
        <f t="shared" si="31"/>
        <v>ITA-SG-15,00 €</v>
      </c>
      <c r="J670" s="3" t="str">
        <f t="shared" si="32"/>
        <v>876</v>
      </c>
      <c r="K670" s="3"/>
    </row>
    <row r="671" spans="1:11" ht="12.75" customHeight="1" x14ac:dyDescent="0.3">
      <c r="A671" s="2">
        <v>673</v>
      </c>
      <c r="B671" s="2" t="s">
        <v>338</v>
      </c>
      <c r="C671" s="2" t="s">
        <v>7</v>
      </c>
      <c r="D671" s="2" t="s">
        <v>8</v>
      </c>
      <c r="E671" s="2" t="s">
        <v>9</v>
      </c>
      <c r="F671" s="6">
        <v>0</v>
      </c>
      <c r="G671" s="9">
        <v>34</v>
      </c>
      <c r="H671" s="3" t="str">
        <f t="shared" si="30"/>
        <v/>
      </c>
      <c r="I671" s="3" t="str">
        <f t="shared" si="31"/>
        <v>ITA-SG-34,00 €</v>
      </c>
      <c r="J671" s="3" t="str">
        <f t="shared" si="32"/>
        <v>876</v>
      </c>
      <c r="K671" s="3"/>
    </row>
    <row r="672" spans="1:11" ht="12.75" customHeight="1" x14ac:dyDescent="0.3">
      <c r="A672" s="2">
        <v>674</v>
      </c>
      <c r="B672" s="2" t="s">
        <v>339</v>
      </c>
      <c r="C672" s="2" t="s">
        <v>7</v>
      </c>
      <c r="D672" s="2" t="s">
        <v>42</v>
      </c>
      <c r="E672" s="2" t="s">
        <v>9</v>
      </c>
      <c r="F672" s="6">
        <v>0</v>
      </c>
      <c r="G672" s="9">
        <v>13</v>
      </c>
      <c r="H672" s="3" t="str">
        <f t="shared" si="30"/>
        <v/>
      </c>
      <c r="I672" s="3" t="str">
        <f t="shared" si="31"/>
        <v>ITA-zan pin SPA-13,00 €</v>
      </c>
      <c r="J672" s="3" t="str">
        <f t="shared" si="32"/>
        <v>690</v>
      </c>
      <c r="K672" s="3"/>
    </row>
    <row r="673" spans="1:11" ht="12.75" customHeight="1" x14ac:dyDescent="0.3">
      <c r="A673" s="2">
        <v>675</v>
      </c>
      <c r="B673" s="2" t="s">
        <v>340</v>
      </c>
      <c r="C673" s="2" t="s">
        <v>7</v>
      </c>
      <c r="D673" s="2" t="s">
        <v>42</v>
      </c>
      <c r="E673" s="2" t="s">
        <v>9</v>
      </c>
      <c r="F673" s="6">
        <v>0</v>
      </c>
      <c r="G673" s="9">
        <v>17</v>
      </c>
      <c r="H673" s="3" t="str">
        <f t="shared" si="30"/>
        <v/>
      </c>
      <c r="I673" s="3" t="str">
        <f t="shared" si="31"/>
        <v>ITA-zan pin SPA-17,00 €</v>
      </c>
      <c r="J673" s="3" t="str">
        <f t="shared" si="32"/>
        <v>297</v>
      </c>
      <c r="K673" s="3"/>
    </row>
    <row r="674" spans="1:11" ht="12.75" customHeight="1" x14ac:dyDescent="0.3">
      <c r="A674" s="2">
        <v>676</v>
      </c>
      <c r="B674" s="2" t="s">
        <v>340</v>
      </c>
      <c r="C674" s="2" t="s">
        <v>7</v>
      </c>
      <c r="D674" s="2" t="s">
        <v>42</v>
      </c>
      <c r="E674" t="s">
        <v>1385</v>
      </c>
      <c r="F674" s="6">
        <v>20</v>
      </c>
      <c r="G674" s="9">
        <v>21</v>
      </c>
      <c r="H674" s="3">
        <f t="shared" si="30"/>
        <v>420</v>
      </c>
      <c r="I674" s="3" t="str">
        <f t="shared" si="31"/>
        <v>ITA-zan pin SPA-21,00 €</v>
      </c>
      <c r="J674" s="3" t="str">
        <f t="shared" si="32"/>
        <v>297</v>
      </c>
      <c r="K674" s="3"/>
    </row>
    <row r="675" spans="1:11" ht="12.75" customHeight="1" x14ac:dyDescent="0.3">
      <c r="A675" s="2">
        <v>677</v>
      </c>
      <c r="B675" s="2" t="s">
        <v>341</v>
      </c>
      <c r="C675" s="2" t="s">
        <v>7</v>
      </c>
      <c r="D675" s="2" t="s">
        <v>92</v>
      </c>
      <c r="E675" t="s">
        <v>1385</v>
      </c>
      <c r="F675" s="6">
        <v>20</v>
      </c>
      <c r="G675" s="9">
        <v>16</v>
      </c>
      <c r="H675" s="3">
        <f t="shared" si="30"/>
        <v>320</v>
      </c>
      <c r="I675" s="3" t="str">
        <f t="shared" si="31"/>
        <v>ITA-zan SPA-16,00 €</v>
      </c>
      <c r="J675" s="3" t="str">
        <f t="shared" si="32"/>
        <v>613</v>
      </c>
      <c r="K675" s="3"/>
    </row>
    <row r="676" spans="1:11" ht="12.75" customHeight="1" x14ac:dyDescent="0.3">
      <c r="A676" s="2">
        <v>678</v>
      </c>
      <c r="B676" s="2" t="s">
        <v>341</v>
      </c>
      <c r="C676" s="2" t="s">
        <v>7</v>
      </c>
      <c r="D676" s="2" t="s">
        <v>92</v>
      </c>
      <c r="E676" t="s">
        <v>1385</v>
      </c>
      <c r="F676" s="6">
        <v>20</v>
      </c>
      <c r="G676" s="9">
        <v>18</v>
      </c>
      <c r="H676" s="3">
        <f t="shared" si="30"/>
        <v>360</v>
      </c>
      <c r="I676" s="3" t="str">
        <f t="shared" si="31"/>
        <v>ITA-zan SPA-18,00 €</v>
      </c>
      <c r="J676" s="3" t="str">
        <f t="shared" si="32"/>
        <v>613</v>
      </c>
      <c r="K676" s="3"/>
    </row>
    <row r="677" spans="1:11" ht="12.75" customHeight="1" x14ac:dyDescent="0.3">
      <c r="A677" s="2">
        <v>679</v>
      </c>
      <c r="B677" s="2" t="s">
        <v>341</v>
      </c>
      <c r="C677" s="2" t="s">
        <v>7</v>
      </c>
      <c r="D677" s="2" t="s">
        <v>92</v>
      </c>
      <c r="E677" s="2" t="s">
        <v>9</v>
      </c>
      <c r="F677" s="6">
        <v>0</v>
      </c>
      <c r="G677" s="9">
        <v>31</v>
      </c>
      <c r="H677" s="3" t="str">
        <f t="shared" si="30"/>
        <v/>
      </c>
      <c r="I677" s="3" t="str">
        <f t="shared" si="31"/>
        <v>ITA-zan SPA-31,00 €</v>
      </c>
      <c r="J677" s="3" t="str">
        <f t="shared" si="32"/>
        <v>613</v>
      </c>
      <c r="K677" s="3"/>
    </row>
    <row r="678" spans="1:11" ht="12.75" customHeight="1" x14ac:dyDescent="0.3">
      <c r="A678" s="2">
        <v>680</v>
      </c>
      <c r="B678" s="2" t="s">
        <v>341</v>
      </c>
      <c r="C678" s="2" t="s">
        <v>7</v>
      </c>
      <c r="D678" s="2" t="s">
        <v>92</v>
      </c>
      <c r="E678" t="s">
        <v>1385</v>
      </c>
      <c r="F678" s="6">
        <v>30</v>
      </c>
      <c r="G678" s="9">
        <v>33</v>
      </c>
      <c r="H678" s="3">
        <f t="shared" si="30"/>
        <v>990</v>
      </c>
      <c r="I678" s="3" t="str">
        <f t="shared" si="31"/>
        <v>ITA-zan SPA-33,00 €</v>
      </c>
      <c r="J678" s="3" t="str">
        <f t="shared" si="32"/>
        <v>613</v>
      </c>
      <c r="K678" s="3"/>
    </row>
    <row r="679" spans="1:11" ht="12.75" customHeight="1" x14ac:dyDescent="0.3">
      <c r="A679" s="2">
        <v>681</v>
      </c>
      <c r="B679" s="2" t="s">
        <v>342</v>
      </c>
      <c r="C679" s="2" t="s">
        <v>7</v>
      </c>
      <c r="D679" s="2" t="s">
        <v>8</v>
      </c>
      <c r="E679" s="2" t="s">
        <v>9</v>
      </c>
      <c r="F679" s="6">
        <v>0</v>
      </c>
      <c r="G679" s="9">
        <v>29</v>
      </c>
      <c r="H679" s="3" t="str">
        <f t="shared" si="30"/>
        <v/>
      </c>
      <c r="I679" s="3" t="str">
        <f t="shared" si="31"/>
        <v>ITA-SG-29,00 €</v>
      </c>
      <c r="J679" s="3" t="str">
        <f t="shared" si="32"/>
        <v>016</v>
      </c>
      <c r="K679" s="3"/>
    </row>
    <row r="680" spans="1:11" ht="12.75" customHeight="1" x14ac:dyDescent="0.3">
      <c r="A680" s="2">
        <v>682</v>
      </c>
      <c r="B680" s="2" t="s">
        <v>343</v>
      </c>
      <c r="C680" s="2" t="s">
        <v>7</v>
      </c>
      <c r="D680" s="2" t="s">
        <v>8</v>
      </c>
      <c r="E680" s="2" t="s">
        <v>9</v>
      </c>
      <c r="F680" s="6">
        <v>0</v>
      </c>
      <c r="G680" s="9">
        <v>33</v>
      </c>
      <c r="H680" s="3" t="str">
        <f t="shared" si="30"/>
        <v/>
      </c>
      <c r="I680" s="3" t="str">
        <f t="shared" si="31"/>
        <v>ITA-SG-33,00 €</v>
      </c>
      <c r="J680" s="3" t="str">
        <f t="shared" si="32"/>
        <v>009</v>
      </c>
      <c r="K680" s="3"/>
    </row>
    <row r="681" spans="1:11" ht="12.75" customHeight="1" x14ac:dyDescent="0.3">
      <c r="A681" s="2">
        <v>683</v>
      </c>
      <c r="B681" s="2" t="s">
        <v>344</v>
      </c>
      <c r="C681" s="2" t="s">
        <v>7</v>
      </c>
      <c r="D681" s="2" t="s">
        <v>70</v>
      </c>
      <c r="E681" s="2" t="s">
        <v>9</v>
      </c>
      <c r="F681" s="6">
        <v>0</v>
      </c>
      <c r="G681" s="9">
        <v>38</v>
      </c>
      <c r="H681" s="3" t="str">
        <f t="shared" si="30"/>
        <v/>
      </c>
      <c r="I681" s="3" t="str">
        <f t="shared" si="31"/>
        <v>ITA-lollo SRL-38,00 €</v>
      </c>
      <c r="J681" s="3" t="str">
        <f t="shared" si="32"/>
        <v>424</v>
      </c>
      <c r="K681" s="3"/>
    </row>
    <row r="682" spans="1:11" ht="12.75" customHeight="1" x14ac:dyDescent="0.3">
      <c r="A682" s="2">
        <v>684</v>
      </c>
      <c r="B682" s="2" t="s">
        <v>345</v>
      </c>
      <c r="C682" s="2" t="s">
        <v>7</v>
      </c>
      <c r="D682" s="2" t="s">
        <v>31</v>
      </c>
      <c r="E682" s="2" t="s">
        <v>9</v>
      </c>
      <c r="F682" s="6">
        <v>0</v>
      </c>
      <c r="G682" s="9">
        <v>26</v>
      </c>
      <c r="H682" s="3" t="str">
        <f t="shared" si="30"/>
        <v/>
      </c>
      <c r="I682" s="3" t="str">
        <f t="shared" si="31"/>
        <v>ITA-zan VETRI-26,00 €</v>
      </c>
      <c r="J682" s="3" t="str">
        <f t="shared" si="32"/>
        <v>511</v>
      </c>
      <c r="K682" s="3"/>
    </row>
    <row r="683" spans="1:11" ht="12.75" customHeight="1" x14ac:dyDescent="0.3">
      <c r="A683" s="2">
        <v>685</v>
      </c>
      <c r="B683" s="2" t="s">
        <v>346</v>
      </c>
      <c r="C683" s="2" t="s">
        <v>7</v>
      </c>
      <c r="D683" s="2" t="s">
        <v>8</v>
      </c>
      <c r="E683" t="s">
        <v>1385</v>
      </c>
      <c r="F683" s="6">
        <v>20</v>
      </c>
      <c r="G683" s="9">
        <v>15</v>
      </c>
      <c r="H683" s="3">
        <f t="shared" si="30"/>
        <v>300</v>
      </c>
      <c r="I683" s="3" t="str">
        <f t="shared" si="31"/>
        <v>ITA-SG-15,00 €</v>
      </c>
      <c r="J683" s="3" t="str">
        <f t="shared" si="32"/>
        <v>576</v>
      </c>
      <c r="K683" s="3"/>
    </row>
    <row r="684" spans="1:11" ht="12.75" customHeight="1" x14ac:dyDescent="0.3">
      <c r="A684" s="2">
        <v>686</v>
      </c>
      <c r="B684" s="2" t="s">
        <v>346</v>
      </c>
      <c r="C684" s="2" t="s">
        <v>7</v>
      </c>
      <c r="D684" s="2" t="s">
        <v>8</v>
      </c>
      <c r="E684" t="s">
        <v>1385</v>
      </c>
      <c r="F684" s="6">
        <v>20</v>
      </c>
      <c r="G684" s="9">
        <v>33</v>
      </c>
      <c r="H684" s="3">
        <f t="shared" si="30"/>
        <v>660</v>
      </c>
      <c r="I684" s="3" t="str">
        <f t="shared" si="31"/>
        <v>ITA-SG-33,00 €</v>
      </c>
      <c r="J684" s="3" t="str">
        <f t="shared" si="32"/>
        <v>576</v>
      </c>
      <c r="K684" s="3"/>
    </row>
    <row r="685" spans="1:11" ht="12.75" customHeight="1" x14ac:dyDescent="0.3">
      <c r="A685" s="2">
        <v>687</v>
      </c>
      <c r="B685" s="2" t="s">
        <v>346</v>
      </c>
      <c r="C685" s="2" t="s">
        <v>7</v>
      </c>
      <c r="D685" s="2" t="s">
        <v>8</v>
      </c>
      <c r="E685" s="2" t="s">
        <v>9</v>
      </c>
      <c r="F685" s="6">
        <v>0</v>
      </c>
      <c r="G685" s="9">
        <v>11</v>
      </c>
      <c r="H685" s="3" t="str">
        <f t="shared" si="30"/>
        <v/>
      </c>
      <c r="I685" s="3" t="str">
        <f t="shared" si="31"/>
        <v>ITA-SG-11,00 €</v>
      </c>
      <c r="J685" s="3" t="str">
        <f t="shared" si="32"/>
        <v>576</v>
      </c>
      <c r="K685" s="3"/>
    </row>
    <row r="686" spans="1:11" ht="12.75" customHeight="1" x14ac:dyDescent="0.3">
      <c r="A686" s="2">
        <v>688</v>
      </c>
      <c r="B686" s="2" t="s">
        <v>346</v>
      </c>
      <c r="C686" s="2" t="s">
        <v>7</v>
      </c>
      <c r="D686" s="2" t="s">
        <v>8</v>
      </c>
      <c r="E686" t="s">
        <v>1385</v>
      </c>
      <c r="F686" s="6">
        <v>30</v>
      </c>
      <c r="G686" s="9">
        <v>23</v>
      </c>
      <c r="H686" s="3">
        <f t="shared" si="30"/>
        <v>690</v>
      </c>
      <c r="I686" s="3" t="str">
        <f t="shared" si="31"/>
        <v>ITA-SG-23,00 €</v>
      </c>
      <c r="J686" s="3" t="str">
        <f t="shared" si="32"/>
        <v>576</v>
      </c>
      <c r="K686" s="3"/>
    </row>
    <row r="687" spans="1:11" ht="12.75" customHeight="1" x14ac:dyDescent="0.3">
      <c r="A687" s="2">
        <v>689</v>
      </c>
      <c r="B687" s="2" t="s">
        <v>347</v>
      </c>
      <c r="C687" s="2" t="s">
        <v>7</v>
      </c>
      <c r="D687" s="2" t="s">
        <v>49</v>
      </c>
      <c r="E687" t="s">
        <v>1385</v>
      </c>
      <c r="F687" s="6">
        <v>30</v>
      </c>
      <c r="G687" s="9">
        <v>39</v>
      </c>
      <c r="H687" s="3">
        <f t="shared" si="30"/>
        <v>1170</v>
      </c>
      <c r="I687" s="3" t="str">
        <f t="shared" si="31"/>
        <v>ITA-zan S.R.L.-39,00 €</v>
      </c>
      <c r="J687" s="3" t="str">
        <f t="shared" si="32"/>
        <v>523</v>
      </c>
      <c r="K687" s="3"/>
    </row>
    <row r="688" spans="1:11" ht="12.75" customHeight="1" x14ac:dyDescent="0.3">
      <c r="A688" s="2">
        <v>690</v>
      </c>
      <c r="B688" s="2" t="s">
        <v>348</v>
      </c>
      <c r="C688" s="2" t="s">
        <v>7</v>
      </c>
      <c r="D688" s="2" t="s">
        <v>42</v>
      </c>
      <c r="E688" s="2" t="s">
        <v>9</v>
      </c>
      <c r="F688" s="6">
        <v>0</v>
      </c>
      <c r="G688" s="9">
        <v>19</v>
      </c>
      <c r="H688" s="3" t="str">
        <f t="shared" si="30"/>
        <v/>
      </c>
      <c r="I688" s="3" t="str">
        <f t="shared" si="31"/>
        <v>ITA-zan pin SPA-19,00 €</v>
      </c>
      <c r="J688" s="3" t="str">
        <f t="shared" si="32"/>
        <v>810</v>
      </c>
      <c r="K688" s="3"/>
    </row>
    <row r="689" spans="1:11" ht="12.75" customHeight="1" x14ac:dyDescent="0.3">
      <c r="A689" s="2">
        <v>691</v>
      </c>
      <c r="B689" s="2" t="s">
        <v>349</v>
      </c>
      <c r="C689" s="2" t="s">
        <v>7</v>
      </c>
      <c r="D689" s="2" t="s">
        <v>70</v>
      </c>
      <c r="E689" s="2" t="s">
        <v>9</v>
      </c>
      <c r="F689" s="6">
        <v>0</v>
      </c>
      <c r="G689" s="9">
        <v>38</v>
      </c>
      <c r="H689" s="3" t="str">
        <f t="shared" si="30"/>
        <v/>
      </c>
      <c r="I689" s="3" t="str">
        <f t="shared" si="31"/>
        <v>ITA-lollo SRL-38,00 €</v>
      </c>
      <c r="J689" s="3" t="str">
        <f t="shared" si="32"/>
        <v>111</v>
      </c>
      <c r="K689" s="3"/>
    </row>
    <row r="690" spans="1:11" ht="12.75" customHeight="1" x14ac:dyDescent="0.3">
      <c r="A690" s="2">
        <v>692</v>
      </c>
      <c r="B690" s="2" t="s">
        <v>350</v>
      </c>
      <c r="C690" s="2" t="s">
        <v>7</v>
      </c>
      <c r="D690" s="2" t="s">
        <v>42</v>
      </c>
      <c r="E690" s="2" t="s">
        <v>9</v>
      </c>
      <c r="F690" s="6">
        <v>0</v>
      </c>
      <c r="G690" s="9">
        <v>31</v>
      </c>
      <c r="H690" s="3" t="str">
        <f t="shared" si="30"/>
        <v/>
      </c>
      <c r="I690" s="3" t="str">
        <f t="shared" si="31"/>
        <v>ITA-zan pin SPA-31,00 €</v>
      </c>
      <c r="J690" s="3" t="str">
        <f t="shared" si="32"/>
        <v>511</v>
      </c>
      <c r="K690" s="3"/>
    </row>
    <row r="691" spans="1:11" ht="12.75" customHeight="1" x14ac:dyDescent="0.3">
      <c r="A691" s="2">
        <v>693</v>
      </c>
      <c r="B691" s="2" t="s">
        <v>351</v>
      </c>
      <c r="C691" s="2" t="s">
        <v>7</v>
      </c>
      <c r="D691" s="2" t="s">
        <v>8</v>
      </c>
      <c r="E691" s="2" t="s">
        <v>9</v>
      </c>
      <c r="F691" s="6">
        <v>0</v>
      </c>
      <c r="G691" s="9">
        <v>16</v>
      </c>
      <c r="H691" s="3" t="str">
        <f t="shared" si="30"/>
        <v/>
      </c>
      <c r="I691" s="3" t="str">
        <f t="shared" si="31"/>
        <v>ITA-SG-16,00 €</v>
      </c>
      <c r="J691" s="3" t="str">
        <f t="shared" si="32"/>
        <v>565</v>
      </c>
      <c r="K691" s="3"/>
    </row>
    <row r="692" spans="1:11" ht="12.75" customHeight="1" x14ac:dyDescent="0.3">
      <c r="A692" s="2">
        <v>694</v>
      </c>
      <c r="B692" s="2" t="s">
        <v>351</v>
      </c>
      <c r="C692" s="2" t="s">
        <v>7</v>
      </c>
      <c r="D692" s="2" t="s">
        <v>8</v>
      </c>
      <c r="E692" t="s">
        <v>1385</v>
      </c>
      <c r="F692" s="6">
        <v>30</v>
      </c>
      <c r="G692" s="9">
        <v>21</v>
      </c>
      <c r="H692" s="3">
        <f t="shared" si="30"/>
        <v>630</v>
      </c>
      <c r="I692" s="3" t="str">
        <f t="shared" si="31"/>
        <v>ITA-SG-21,00 €</v>
      </c>
      <c r="J692" s="3" t="str">
        <f t="shared" si="32"/>
        <v>565</v>
      </c>
      <c r="K692" s="3"/>
    </row>
    <row r="693" spans="1:11" ht="12.75" customHeight="1" x14ac:dyDescent="0.3">
      <c r="A693" s="2">
        <v>695</v>
      </c>
      <c r="B693" s="2" t="s">
        <v>351</v>
      </c>
      <c r="C693" s="2" t="s">
        <v>7</v>
      </c>
      <c r="D693" s="2" t="s">
        <v>8</v>
      </c>
      <c r="E693" t="s">
        <v>1385</v>
      </c>
      <c r="F693" s="6">
        <v>20</v>
      </c>
      <c r="G693" s="9">
        <v>14</v>
      </c>
      <c r="H693" s="3">
        <f t="shared" si="30"/>
        <v>280</v>
      </c>
      <c r="I693" s="3" t="str">
        <f t="shared" si="31"/>
        <v>ITA-SG-14,00 €</v>
      </c>
      <c r="J693" s="3" t="str">
        <f t="shared" si="32"/>
        <v>565</v>
      </c>
      <c r="K693" s="3"/>
    </row>
    <row r="694" spans="1:11" ht="12.75" customHeight="1" x14ac:dyDescent="0.3">
      <c r="A694" s="2">
        <v>696</v>
      </c>
      <c r="B694" s="2" t="s">
        <v>352</v>
      </c>
      <c r="C694" s="2" t="s">
        <v>7</v>
      </c>
      <c r="D694" s="2" t="s">
        <v>8</v>
      </c>
      <c r="E694" s="2" t="s">
        <v>9</v>
      </c>
      <c r="F694" s="6">
        <v>0</v>
      </c>
      <c r="G694" s="9">
        <v>23</v>
      </c>
      <c r="H694" s="3" t="str">
        <f t="shared" si="30"/>
        <v/>
      </c>
      <c r="I694" s="3" t="str">
        <f t="shared" si="31"/>
        <v>ITA-SG-23,00 €</v>
      </c>
      <c r="J694" s="3" t="str">
        <f t="shared" si="32"/>
        <v>666</v>
      </c>
      <c r="K694" s="3"/>
    </row>
    <row r="695" spans="1:11" ht="12.75" customHeight="1" x14ac:dyDescent="0.3">
      <c r="A695" s="2">
        <v>697</v>
      </c>
      <c r="B695" s="2" t="s">
        <v>353</v>
      </c>
      <c r="C695" s="2" t="s">
        <v>7</v>
      </c>
      <c r="D695" s="2" t="s">
        <v>92</v>
      </c>
      <c r="E695" t="s">
        <v>1385</v>
      </c>
      <c r="F695" s="6">
        <v>30</v>
      </c>
      <c r="G695" s="9">
        <v>28</v>
      </c>
      <c r="H695" s="3">
        <f t="shared" si="30"/>
        <v>840</v>
      </c>
      <c r="I695" s="3" t="str">
        <f t="shared" si="31"/>
        <v>ITA-zan SPA-28,00 €</v>
      </c>
      <c r="J695" s="3" t="str">
        <f t="shared" si="32"/>
        <v>664</v>
      </c>
      <c r="K695" s="3"/>
    </row>
    <row r="696" spans="1:11" ht="12.75" customHeight="1" x14ac:dyDescent="0.3">
      <c r="A696" s="2">
        <v>698</v>
      </c>
      <c r="B696" s="2" t="s">
        <v>353</v>
      </c>
      <c r="C696" s="2" t="s">
        <v>7</v>
      </c>
      <c r="D696" s="2" t="s">
        <v>92</v>
      </c>
      <c r="E696" t="s">
        <v>1385</v>
      </c>
      <c r="F696" s="6">
        <v>20</v>
      </c>
      <c r="G696" s="9">
        <v>32</v>
      </c>
      <c r="H696" s="3">
        <f t="shared" si="30"/>
        <v>640</v>
      </c>
      <c r="I696" s="3" t="str">
        <f t="shared" si="31"/>
        <v>ITA-zan SPA-32,00 €</v>
      </c>
      <c r="J696" s="3" t="str">
        <f t="shared" si="32"/>
        <v>664</v>
      </c>
      <c r="K696" s="3"/>
    </row>
    <row r="697" spans="1:11" ht="12.75" customHeight="1" x14ac:dyDescent="0.3">
      <c r="A697" s="2">
        <v>699</v>
      </c>
      <c r="B697" s="2" t="s">
        <v>353</v>
      </c>
      <c r="C697" s="2" t="s">
        <v>7</v>
      </c>
      <c r="D697" s="2" t="s">
        <v>92</v>
      </c>
      <c r="E697" s="2" t="s">
        <v>9</v>
      </c>
      <c r="F697" s="6">
        <v>0</v>
      </c>
      <c r="G697" s="9">
        <v>30</v>
      </c>
      <c r="H697" s="3" t="str">
        <f t="shared" si="30"/>
        <v/>
      </c>
      <c r="I697" s="3" t="str">
        <f t="shared" si="31"/>
        <v>ITA-zan SPA-30,00 €</v>
      </c>
      <c r="J697" s="3" t="str">
        <f t="shared" si="32"/>
        <v>664</v>
      </c>
      <c r="K697" s="3"/>
    </row>
    <row r="698" spans="1:11" ht="12.75" customHeight="1" x14ac:dyDescent="0.3">
      <c r="A698" s="2">
        <v>700</v>
      </c>
      <c r="B698" s="2" t="s">
        <v>354</v>
      </c>
      <c r="C698" s="2" t="s">
        <v>7</v>
      </c>
      <c r="D698" s="2" t="s">
        <v>8</v>
      </c>
      <c r="E698" t="s">
        <v>1385</v>
      </c>
      <c r="F698" s="6">
        <v>30</v>
      </c>
      <c r="G698" s="9">
        <v>28</v>
      </c>
      <c r="H698" s="3">
        <f t="shared" si="30"/>
        <v>840</v>
      </c>
      <c r="I698" s="3" t="str">
        <f t="shared" si="31"/>
        <v>ITA-SG-28,00 €</v>
      </c>
      <c r="J698" s="3" t="str">
        <f t="shared" si="32"/>
        <v>262</v>
      </c>
      <c r="K698" s="3"/>
    </row>
    <row r="699" spans="1:11" ht="12.75" customHeight="1" x14ac:dyDescent="0.3">
      <c r="A699" s="2">
        <v>701</v>
      </c>
      <c r="B699" s="2" t="s">
        <v>354</v>
      </c>
      <c r="C699" s="2" t="s">
        <v>7</v>
      </c>
      <c r="D699" s="2" t="s">
        <v>8</v>
      </c>
      <c r="E699" s="2" t="s">
        <v>9</v>
      </c>
      <c r="F699" s="6">
        <v>0</v>
      </c>
      <c r="G699" s="9">
        <v>36</v>
      </c>
      <c r="H699" s="3" t="str">
        <f t="shared" si="30"/>
        <v/>
      </c>
      <c r="I699" s="3" t="str">
        <f t="shared" si="31"/>
        <v>ITA-SG-36,00 €</v>
      </c>
      <c r="J699" s="3" t="str">
        <f t="shared" si="32"/>
        <v>262</v>
      </c>
      <c r="K699" s="3"/>
    </row>
    <row r="700" spans="1:11" ht="12.75" customHeight="1" x14ac:dyDescent="0.3">
      <c r="A700" s="2">
        <v>702</v>
      </c>
      <c r="B700" s="2" t="s">
        <v>354</v>
      </c>
      <c r="C700" s="2" t="s">
        <v>7</v>
      </c>
      <c r="D700" s="2" t="s">
        <v>8</v>
      </c>
      <c r="E700" t="s">
        <v>1385</v>
      </c>
      <c r="F700" s="6">
        <v>20</v>
      </c>
      <c r="G700" s="9">
        <v>15</v>
      </c>
      <c r="H700" s="3">
        <f t="shared" si="30"/>
        <v>300</v>
      </c>
      <c r="I700" s="3" t="str">
        <f t="shared" si="31"/>
        <v>ITA-SG-15,00 €</v>
      </c>
      <c r="J700" s="3" t="str">
        <f t="shared" si="32"/>
        <v>262</v>
      </c>
      <c r="K700" s="3"/>
    </row>
    <row r="701" spans="1:11" ht="12.75" customHeight="1" x14ac:dyDescent="0.3">
      <c r="A701" s="2">
        <v>703</v>
      </c>
      <c r="B701" s="2" t="s">
        <v>355</v>
      </c>
      <c r="C701" s="2" t="s">
        <v>7</v>
      </c>
      <c r="D701" s="2" t="s">
        <v>8</v>
      </c>
      <c r="E701" s="2" t="s">
        <v>9</v>
      </c>
      <c r="F701" s="6">
        <v>0</v>
      </c>
      <c r="G701" s="9">
        <v>11</v>
      </c>
      <c r="H701" s="3" t="str">
        <f t="shared" si="30"/>
        <v/>
      </c>
      <c r="I701" s="3" t="str">
        <f t="shared" si="31"/>
        <v>ITA-SG-11,00 €</v>
      </c>
      <c r="J701" s="3" t="str">
        <f t="shared" si="32"/>
        <v>128</v>
      </c>
      <c r="K701" s="3"/>
    </row>
    <row r="702" spans="1:11" ht="12.75" customHeight="1" x14ac:dyDescent="0.3">
      <c r="A702" s="2">
        <v>704</v>
      </c>
      <c r="B702" s="2" t="s">
        <v>355</v>
      </c>
      <c r="C702" s="2" t="s">
        <v>7</v>
      </c>
      <c r="D702" s="2" t="s">
        <v>8</v>
      </c>
      <c r="E702" t="s">
        <v>1385</v>
      </c>
      <c r="F702" s="6">
        <v>30</v>
      </c>
      <c r="G702" s="9">
        <v>29</v>
      </c>
      <c r="H702" s="3">
        <f t="shared" si="30"/>
        <v>870</v>
      </c>
      <c r="I702" s="3" t="str">
        <f t="shared" si="31"/>
        <v>ITA-SG-29,00 €</v>
      </c>
      <c r="J702" s="3" t="str">
        <f t="shared" si="32"/>
        <v>128</v>
      </c>
      <c r="K702" s="3"/>
    </row>
    <row r="703" spans="1:11" ht="12.75" customHeight="1" x14ac:dyDescent="0.3">
      <c r="A703" s="2">
        <v>705</v>
      </c>
      <c r="B703" s="2" t="s">
        <v>356</v>
      </c>
      <c r="C703" s="2" t="s">
        <v>7</v>
      </c>
      <c r="D703" s="2" t="s">
        <v>92</v>
      </c>
      <c r="E703" s="2" t="s">
        <v>9</v>
      </c>
      <c r="F703" s="6">
        <v>0</v>
      </c>
      <c r="G703" s="9">
        <v>19</v>
      </c>
      <c r="H703" s="3" t="str">
        <f t="shared" si="30"/>
        <v/>
      </c>
      <c r="I703" s="3" t="str">
        <f t="shared" si="31"/>
        <v>ITA-zan SPA-19,00 €</v>
      </c>
      <c r="J703" s="3" t="str">
        <f t="shared" si="32"/>
        <v>477</v>
      </c>
      <c r="K703" s="3"/>
    </row>
    <row r="704" spans="1:11" ht="12.75" customHeight="1" x14ac:dyDescent="0.3">
      <c r="A704" s="2">
        <v>706</v>
      </c>
      <c r="B704" s="2" t="s">
        <v>356</v>
      </c>
      <c r="C704" s="2" t="s">
        <v>7</v>
      </c>
      <c r="D704" s="2" t="s">
        <v>92</v>
      </c>
      <c r="E704" t="s">
        <v>1385</v>
      </c>
      <c r="F704" s="6">
        <v>20</v>
      </c>
      <c r="G704" s="9">
        <v>32</v>
      </c>
      <c r="H704" s="3">
        <f t="shared" si="30"/>
        <v>640</v>
      </c>
      <c r="I704" s="3" t="str">
        <f t="shared" si="31"/>
        <v>ITA-zan SPA-32,00 €</v>
      </c>
      <c r="J704" s="3" t="str">
        <f t="shared" si="32"/>
        <v>477</v>
      </c>
      <c r="K704" s="3"/>
    </row>
    <row r="705" spans="1:11" ht="12.75" customHeight="1" x14ac:dyDescent="0.3">
      <c r="A705" s="2">
        <v>707</v>
      </c>
      <c r="B705" s="2" t="s">
        <v>356</v>
      </c>
      <c r="C705" s="2" t="s">
        <v>7</v>
      </c>
      <c r="D705" s="2" t="s">
        <v>92</v>
      </c>
      <c r="E705" t="s">
        <v>1385</v>
      </c>
      <c r="F705" s="6">
        <v>30</v>
      </c>
      <c r="G705" s="9">
        <v>32</v>
      </c>
      <c r="H705" s="3">
        <f t="shared" si="30"/>
        <v>960</v>
      </c>
      <c r="I705" s="3" t="str">
        <f t="shared" si="31"/>
        <v>ITA-zan SPA-32,00 €</v>
      </c>
      <c r="J705" s="3" t="str">
        <f t="shared" si="32"/>
        <v>477</v>
      </c>
      <c r="K705" s="3"/>
    </row>
    <row r="706" spans="1:11" ht="12.75" customHeight="1" x14ac:dyDescent="0.3">
      <c r="A706" s="2">
        <v>708</v>
      </c>
      <c r="B706" s="2" t="s">
        <v>357</v>
      </c>
      <c r="C706" s="2" t="s">
        <v>7</v>
      </c>
      <c r="D706" s="2" t="s">
        <v>31</v>
      </c>
      <c r="E706" t="s">
        <v>1385</v>
      </c>
      <c r="F706" s="6">
        <v>20</v>
      </c>
      <c r="G706" s="9">
        <v>26</v>
      </c>
      <c r="H706" s="3">
        <f t="shared" si="30"/>
        <v>520</v>
      </c>
      <c r="I706" s="3" t="str">
        <f t="shared" si="31"/>
        <v>ITA-zan VETRI-26,00 €</v>
      </c>
      <c r="J706" s="3" t="str">
        <f t="shared" si="32"/>
        <v>597</v>
      </c>
      <c r="K706" s="3"/>
    </row>
    <row r="707" spans="1:11" ht="12.75" customHeight="1" x14ac:dyDescent="0.3">
      <c r="A707" s="2">
        <v>709</v>
      </c>
      <c r="B707" s="2" t="s">
        <v>357</v>
      </c>
      <c r="C707" s="2" t="s">
        <v>7</v>
      </c>
      <c r="D707" s="2" t="s">
        <v>31</v>
      </c>
      <c r="E707" t="s">
        <v>1385</v>
      </c>
      <c r="F707" s="6">
        <v>30</v>
      </c>
      <c r="G707" s="9">
        <v>28</v>
      </c>
      <c r="H707" s="3">
        <f t="shared" ref="H707:H770" si="33">IF(G707*F707=0,"",G707*F707)</f>
        <v>840</v>
      </c>
      <c r="I707" s="3" t="str">
        <f t="shared" ref="I707:I770" si="34">CONCATENATE(C707,"-",D707,"-",DOLLAR(G707))</f>
        <v>ITA-zan VETRI-28,00 €</v>
      </c>
      <c r="J707" s="3" t="str">
        <f t="shared" ref="J707:J770" si="35">MID(B707,3,3)</f>
        <v>597</v>
      </c>
      <c r="K707" s="3"/>
    </row>
    <row r="708" spans="1:11" ht="12.75" customHeight="1" x14ac:dyDescent="0.3">
      <c r="A708" s="2">
        <v>710</v>
      </c>
      <c r="B708" s="2" t="s">
        <v>357</v>
      </c>
      <c r="C708" s="2" t="s">
        <v>7</v>
      </c>
      <c r="D708" s="2" t="s">
        <v>31</v>
      </c>
      <c r="E708" s="2" t="s">
        <v>9</v>
      </c>
      <c r="F708" s="6">
        <v>0</v>
      </c>
      <c r="G708" s="9">
        <v>39</v>
      </c>
      <c r="H708" s="3" t="str">
        <f t="shared" si="33"/>
        <v/>
      </c>
      <c r="I708" s="3" t="str">
        <f t="shared" si="34"/>
        <v>ITA-zan VETRI-39,00 €</v>
      </c>
      <c r="J708" s="3" t="str">
        <f t="shared" si="35"/>
        <v>597</v>
      </c>
      <c r="K708" s="3"/>
    </row>
    <row r="709" spans="1:11" ht="12.75" customHeight="1" x14ac:dyDescent="0.3">
      <c r="A709" s="2">
        <v>711</v>
      </c>
      <c r="B709" s="2" t="s">
        <v>358</v>
      </c>
      <c r="C709" s="2" t="s">
        <v>7</v>
      </c>
      <c r="D709" s="2" t="s">
        <v>8</v>
      </c>
      <c r="E709" s="2" t="s">
        <v>9</v>
      </c>
      <c r="F709" s="6">
        <v>0</v>
      </c>
      <c r="G709" s="9">
        <v>15</v>
      </c>
      <c r="H709" s="3" t="str">
        <f t="shared" si="33"/>
        <v/>
      </c>
      <c r="I709" s="3" t="str">
        <f t="shared" si="34"/>
        <v>ITA-SG-15,00 €</v>
      </c>
      <c r="J709" s="3" t="str">
        <f t="shared" si="35"/>
        <v>935</v>
      </c>
      <c r="K709" s="3"/>
    </row>
    <row r="710" spans="1:11" ht="12.75" customHeight="1" x14ac:dyDescent="0.3">
      <c r="A710" s="2">
        <v>712</v>
      </c>
      <c r="B710" s="2" t="s">
        <v>358</v>
      </c>
      <c r="C710" s="2" t="s">
        <v>7</v>
      </c>
      <c r="D710" s="2" t="s">
        <v>8</v>
      </c>
      <c r="E710" t="s">
        <v>1385</v>
      </c>
      <c r="F710" s="6">
        <v>30</v>
      </c>
      <c r="G710" s="9">
        <v>27</v>
      </c>
      <c r="H710" s="3">
        <f t="shared" si="33"/>
        <v>810</v>
      </c>
      <c r="I710" s="3" t="str">
        <f t="shared" si="34"/>
        <v>ITA-SG-27,00 €</v>
      </c>
      <c r="J710" s="3" t="str">
        <f t="shared" si="35"/>
        <v>935</v>
      </c>
      <c r="K710" s="3"/>
    </row>
    <row r="711" spans="1:11" ht="12.75" customHeight="1" x14ac:dyDescent="0.3">
      <c r="A711" s="2">
        <v>713</v>
      </c>
      <c r="B711" s="2" t="s">
        <v>359</v>
      </c>
      <c r="C711" s="2" t="s">
        <v>7</v>
      </c>
      <c r="D711" s="2" t="s">
        <v>42</v>
      </c>
      <c r="E711" t="s">
        <v>1385</v>
      </c>
      <c r="F711" s="6">
        <v>20</v>
      </c>
      <c r="G711" s="9">
        <v>20</v>
      </c>
      <c r="H711" s="3">
        <f t="shared" si="33"/>
        <v>400</v>
      </c>
      <c r="I711" s="3" t="str">
        <f t="shared" si="34"/>
        <v>ITA-zan pin SPA-20,00 €</v>
      </c>
      <c r="J711" s="3" t="str">
        <f t="shared" si="35"/>
        <v>083</v>
      </c>
      <c r="K711" s="3"/>
    </row>
    <row r="712" spans="1:11" ht="12.75" customHeight="1" x14ac:dyDescent="0.3">
      <c r="A712" s="2">
        <v>714</v>
      </c>
      <c r="B712" s="2" t="s">
        <v>359</v>
      </c>
      <c r="C712" s="2" t="s">
        <v>7</v>
      </c>
      <c r="D712" s="2" t="s">
        <v>42</v>
      </c>
      <c r="E712" t="s">
        <v>1385</v>
      </c>
      <c r="F712" s="6">
        <v>30</v>
      </c>
      <c r="G712" s="9">
        <v>31</v>
      </c>
      <c r="H712" s="3">
        <f t="shared" si="33"/>
        <v>930</v>
      </c>
      <c r="I712" s="3" t="str">
        <f t="shared" si="34"/>
        <v>ITA-zan pin SPA-31,00 €</v>
      </c>
      <c r="J712" s="3" t="str">
        <f t="shared" si="35"/>
        <v>083</v>
      </c>
      <c r="K712" s="3"/>
    </row>
    <row r="713" spans="1:11" ht="12.75" customHeight="1" x14ac:dyDescent="0.3">
      <c r="A713" s="2">
        <v>715</v>
      </c>
      <c r="B713" s="2" t="s">
        <v>359</v>
      </c>
      <c r="C713" s="2" t="s">
        <v>7</v>
      </c>
      <c r="D713" s="2" t="s">
        <v>42</v>
      </c>
      <c r="E713" s="2" t="s">
        <v>9</v>
      </c>
      <c r="F713" s="6">
        <v>0</v>
      </c>
      <c r="G713" s="9">
        <v>31</v>
      </c>
      <c r="H713" s="3" t="str">
        <f t="shared" si="33"/>
        <v/>
      </c>
      <c r="I713" s="3" t="str">
        <f t="shared" si="34"/>
        <v>ITA-zan pin SPA-31,00 €</v>
      </c>
      <c r="J713" s="3" t="str">
        <f t="shared" si="35"/>
        <v>083</v>
      </c>
      <c r="K713" s="3"/>
    </row>
    <row r="714" spans="1:11" ht="12.75" customHeight="1" x14ac:dyDescent="0.3">
      <c r="A714" s="2">
        <v>716</v>
      </c>
      <c r="B714" s="2" t="s">
        <v>360</v>
      </c>
      <c r="C714" s="2" t="s">
        <v>7</v>
      </c>
      <c r="D714" s="2" t="s">
        <v>8</v>
      </c>
      <c r="E714" t="s">
        <v>1385</v>
      </c>
      <c r="F714" s="6">
        <v>20</v>
      </c>
      <c r="G714" s="9">
        <v>16</v>
      </c>
      <c r="H714" s="3">
        <f t="shared" si="33"/>
        <v>320</v>
      </c>
      <c r="I714" s="3" t="str">
        <f t="shared" si="34"/>
        <v>ITA-SG-16,00 €</v>
      </c>
      <c r="J714" s="3" t="str">
        <f t="shared" si="35"/>
        <v>917</v>
      </c>
      <c r="K714" s="3"/>
    </row>
    <row r="715" spans="1:11" ht="12.75" customHeight="1" x14ac:dyDescent="0.3">
      <c r="A715" s="2">
        <v>717</v>
      </c>
      <c r="B715" s="2" t="s">
        <v>360</v>
      </c>
      <c r="C715" s="2" t="s">
        <v>7</v>
      </c>
      <c r="D715" s="2" t="s">
        <v>8</v>
      </c>
      <c r="E715" s="2" t="s">
        <v>9</v>
      </c>
      <c r="F715" s="6">
        <v>0</v>
      </c>
      <c r="G715" s="9">
        <v>40</v>
      </c>
      <c r="H715" s="3" t="str">
        <f t="shared" si="33"/>
        <v/>
      </c>
      <c r="I715" s="3" t="str">
        <f t="shared" si="34"/>
        <v>ITA-SG-40,00 €</v>
      </c>
      <c r="J715" s="3" t="str">
        <f t="shared" si="35"/>
        <v>917</v>
      </c>
      <c r="K715" s="3"/>
    </row>
    <row r="716" spans="1:11" ht="12.75" customHeight="1" x14ac:dyDescent="0.3">
      <c r="A716" s="2">
        <v>718</v>
      </c>
      <c r="B716" s="2" t="s">
        <v>360</v>
      </c>
      <c r="C716" s="2" t="s">
        <v>7</v>
      </c>
      <c r="D716" s="2" t="s">
        <v>8</v>
      </c>
      <c r="E716" t="s">
        <v>1385</v>
      </c>
      <c r="F716" s="6">
        <v>30</v>
      </c>
      <c r="G716" s="9">
        <v>21</v>
      </c>
      <c r="H716" s="3">
        <f t="shared" si="33"/>
        <v>630</v>
      </c>
      <c r="I716" s="3" t="str">
        <f t="shared" si="34"/>
        <v>ITA-SG-21,00 €</v>
      </c>
      <c r="J716" s="3" t="str">
        <f t="shared" si="35"/>
        <v>917</v>
      </c>
      <c r="K716" s="3"/>
    </row>
    <row r="717" spans="1:11" ht="12.75" customHeight="1" x14ac:dyDescent="0.3">
      <c r="A717" s="2">
        <v>719</v>
      </c>
      <c r="B717" s="2" t="s">
        <v>361</v>
      </c>
      <c r="C717" s="2" t="s">
        <v>7</v>
      </c>
      <c r="D717" s="2" t="s">
        <v>42</v>
      </c>
      <c r="E717" t="s">
        <v>1385</v>
      </c>
      <c r="F717" s="6">
        <v>20</v>
      </c>
      <c r="G717" s="9">
        <v>30</v>
      </c>
      <c r="H717" s="3">
        <f t="shared" si="33"/>
        <v>600</v>
      </c>
      <c r="I717" s="3" t="str">
        <f t="shared" si="34"/>
        <v>ITA-zan pin SPA-30,00 €</v>
      </c>
      <c r="J717" s="3" t="str">
        <f t="shared" si="35"/>
        <v>161</v>
      </c>
      <c r="K717" s="3"/>
    </row>
    <row r="718" spans="1:11" ht="12.75" customHeight="1" x14ac:dyDescent="0.3">
      <c r="A718" s="2">
        <v>720</v>
      </c>
      <c r="B718" s="2" t="s">
        <v>361</v>
      </c>
      <c r="C718" s="2" t="s">
        <v>7</v>
      </c>
      <c r="D718" s="2" t="s">
        <v>42</v>
      </c>
      <c r="E718" t="s">
        <v>1385</v>
      </c>
      <c r="F718" s="6">
        <v>30</v>
      </c>
      <c r="G718" s="9">
        <v>39</v>
      </c>
      <c r="H718" s="3">
        <f t="shared" si="33"/>
        <v>1170</v>
      </c>
      <c r="I718" s="3" t="str">
        <f t="shared" si="34"/>
        <v>ITA-zan pin SPA-39,00 €</v>
      </c>
      <c r="J718" s="3" t="str">
        <f t="shared" si="35"/>
        <v>161</v>
      </c>
      <c r="K718" s="3"/>
    </row>
    <row r="719" spans="1:11" ht="12.75" customHeight="1" x14ac:dyDescent="0.3">
      <c r="A719" s="2">
        <v>721</v>
      </c>
      <c r="B719" s="2" t="s">
        <v>361</v>
      </c>
      <c r="C719" s="2" t="s">
        <v>7</v>
      </c>
      <c r="D719" s="2" t="s">
        <v>42</v>
      </c>
      <c r="E719" s="2" t="s">
        <v>9</v>
      </c>
      <c r="F719" s="6">
        <v>0</v>
      </c>
      <c r="G719" s="9">
        <v>20</v>
      </c>
      <c r="H719" s="3" t="str">
        <f t="shared" si="33"/>
        <v/>
      </c>
      <c r="I719" s="3" t="str">
        <f t="shared" si="34"/>
        <v>ITA-zan pin SPA-20,00 €</v>
      </c>
      <c r="J719" s="3" t="str">
        <f t="shared" si="35"/>
        <v>161</v>
      </c>
      <c r="K719" s="3"/>
    </row>
    <row r="720" spans="1:11" ht="12.75" customHeight="1" x14ac:dyDescent="0.3">
      <c r="A720" s="2">
        <v>722</v>
      </c>
      <c r="B720" s="2" t="s">
        <v>362</v>
      </c>
      <c r="C720" s="2" t="s">
        <v>7</v>
      </c>
      <c r="D720" s="2" t="s">
        <v>8</v>
      </c>
      <c r="E720" t="s">
        <v>1385</v>
      </c>
      <c r="F720" s="6">
        <v>30</v>
      </c>
      <c r="G720" s="9">
        <v>36</v>
      </c>
      <c r="H720" s="3">
        <f t="shared" si="33"/>
        <v>1080</v>
      </c>
      <c r="I720" s="3" t="str">
        <f t="shared" si="34"/>
        <v>ITA-SG-36,00 €</v>
      </c>
      <c r="J720" s="3" t="str">
        <f t="shared" si="35"/>
        <v>307</v>
      </c>
      <c r="K720" s="3"/>
    </row>
    <row r="721" spans="1:11" ht="12.75" customHeight="1" x14ac:dyDescent="0.3">
      <c r="A721" s="2">
        <v>723</v>
      </c>
      <c r="B721" s="2" t="s">
        <v>362</v>
      </c>
      <c r="C721" s="2" t="s">
        <v>7</v>
      </c>
      <c r="D721" s="2" t="s">
        <v>8</v>
      </c>
      <c r="E721" s="2" t="s">
        <v>9</v>
      </c>
      <c r="F721" s="6">
        <v>0</v>
      </c>
      <c r="G721" s="9">
        <v>38</v>
      </c>
      <c r="H721" s="3" t="str">
        <f t="shared" si="33"/>
        <v/>
      </c>
      <c r="I721" s="3" t="str">
        <f t="shared" si="34"/>
        <v>ITA-SG-38,00 €</v>
      </c>
      <c r="J721" s="3" t="str">
        <f t="shared" si="35"/>
        <v>307</v>
      </c>
      <c r="K721" s="3"/>
    </row>
    <row r="722" spans="1:11" ht="12.75" customHeight="1" x14ac:dyDescent="0.3">
      <c r="A722" s="2">
        <v>724</v>
      </c>
      <c r="B722" s="2" t="s">
        <v>362</v>
      </c>
      <c r="C722" s="2" t="s">
        <v>7</v>
      </c>
      <c r="D722" s="2" t="s">
        <v>8</v>
      </c>
      <c r="E722" t="s">
        <v>1385</v>
      </c>
      <c r="F722" s="6">
        <v>20</v>
      </c>
      <c r="G722" s="9">
        <v>18</v>
      </c>
      <c r="H722" s="3">
        <f t="shared" si="33"/>
        <v>360</v>
      </c>
      <c r="I722" s="3" t="str">
        <f t="shared" si="34"/>
        <v>ITA-SG-18,00 €</v>
      </c>
      <c r="J722" s="3" t="str">
        <f t="shared" si="35"/>
        <v>307</v>
      </c>
      <c r="K722" s="3"/>
    </row>
    <row r="723" spans="1:11" ht="12.75" customHeight="1" x14ac:dyDescent="0.3">
      <c r="A723" s="2">
        <v>725</v>
      </c>
      <c r="B723" s="2" t="s">
        <v>363</v>
      </c>
      <c r="C723" s="2" t="s">
        <v>7</v>
      </c>
      <c r="D723" s="2" t="s">
        <v>49</v>
      </c>
      <c r="E723" t="s">
        <v>1385</v>
      </c>
      <c r="F723" s="6">
        <v>20</v>
      </c>
      <c r="G723" s="9">
        <v>26</v>
      </c>
      <c r="H723" s="3">
        <f t="shared" si="33"/>
        <v>520</v>
      </c>
      <c r="I723" s="3" t="str">
        <f t="shared" si="34"/>
        <v>ITA-zan S.R.L.-26,00 €</v>
      </c>
      <c r="J723" s="3" t="str">
        <f t="shared" si="35"/>
        <v>788</v>
      </c>
      <c r="K723" s="3"/>
    </row>
    <row r="724" spans="1:11" ht="12.75" customHeight="1" x14ac:dyDescent="0.3">
      <c r="A724" s="2">
        <v>726</v>
      </c>
      <c r="B724" s="2" t="s">
        <v>363</v>
      </c>
      <c r="C724" s="2" t="s">
        <v>7</v>
      </c>
      <c r="D724" s="2" t="s">
        <v>49</v>
      </c>
      <c r="E724" t="s">
        <v>1385</v>
      </c>
      <c r="F724" s="6">
        <v>30</v>
      </c>
      <c r="G724" s="9">
        <v>27</v>
      </c>
      <c r="H724" s="3">
        <f t="shared" si="33"/>
        <v>810</v>
      </c>
      <c r="I724" s="3" t="str">
        <f t="shared" si="34"/>
        <v>ITA-zan S.R.L.-27,00 €</v>
      </c>
      <c r="J724" s="3" t="str">
        <f t="shared" si="35"/>
        <v>788</v>
      </c>
      <c r="K724" s="3"/>
    </row>
    <row r="725" spans="1:11" ht="12.75" customHeight="1" x14ac:dyDescent="0.3">
      <c r="A725" s="2">
        <v>727</v>
      </c>
      <c r="B725" s="2" t="s">
        <v>364</v>
      </c>
      <c r="C725" s="2" t="s">
        <v>7</v>
      </c>
      <c r="D725" s="2" t="s">
        <v>8</v>
      </c>
      <c r="E725" t="s">
        <v>1385</v>
      </c>
      <c r="F725" s="6">
        <v>30</v>
      </c>
      <c r="G725" s="9">
        <v>15</v>
      </c>
      <c r="H725" s="3">
        <f t="shared" si="33"/>
        <v>450</v>
      </c>
      <c r="I725" s="3" t="str">
        <f t="shared" si="34"/>
        <v>ITA-SG-15,00 €</v>
      </c>
      <c r="J725" s="3" t="str">
        <f t="shared" si="35"/>
        <v>343</v>
      </c>
      <c r="K725" s="3"/>
    </row>
    <row r="726" spans="1:11" ht="12.75" customHeight="1" x14ac:dyDescent="0.3">
      <c r="A726" s="2">
        <v>728</v>
      </c>
      <c r="B726" s="2" t="s">
        <v>364</v>
      </c>
      <c r="C726" s="2" t="s">
        <v>7</v>
      </c>
      <c r="D726" s="2" t="s">
        <v>8</v>
      </c>
      <c r="E726" s="2" t="s">
        <v>9</v>
      </c>
      <c r="F726" s="6">
        <v>0</v>
      </c>
      <c r="G726" s="9">
        <v>22</v>
      </c>
      <c r="H726" s="3" t="str">
        <f t="shared" si="33"/>
        <v/>
      </c>
      <c r="I726" s="3" t="str">
        <f t="shared" si="34"/>
        <v>ITA-SG-22,00 €</v>
      </c>
      <c r="J726" s="3" t="str">
        <f t="shared" si="35"/>
        <v>343</v>
      </c>
      <c r="K726" s="3"/>
    </row>
    <row r="727" spans="1:11" ht="12.75" customHeight="1" x14ac:dyDescent="0.3">
      <c r="A727" s="2">
        <v>729</v>
      </c>
      <c r="B727" s="2" t="s">
        <v>365</v>
      </c>
      <c r="C727" s="2" t="s">
        <v>7</v>
      </c>
      <c r="D727" s="2" t="s">
        <v>8</v>
      </c>
      <c r="E727" s="2" t="s">
        <v>9</v>
      </c>
      <c r="F727" s="6">
        <v>0</v>
      </c>
      <c r="G727" s="9">
        <v>22</v>
      </c>
      <c r="H727" s="3" t="str">
        <f t="shared" si="33"/>
        <v/>
      </c>
      <c r="I727" s="3" t="str">
        <f t="shared" si="34"/>
        <v>ITA-SG-22,00 €</v>
      </c>
      <c r="J727" s="3" t="str">
        <f t="shared" si="35"/>
        <v>919</v>
      </c>
      <c r="K727" s="3"/>
    </row>
    <row r="728" spans="1:11" ht="12.75" customHeight="1" x14ac:dyDescent="0.3">
      <c r="A728" s="2">
        <v>730</v>
      </c>
      <c r="B728" s="2" t="s">
        <v>365</v>
      </c>
      <c r="C728" s="2" t="s">
        <v>7</v>
      </c>
      <c r="D728" s="2" t="s">
        <v>8</v>
      </c>
      <c r="E728" t="s">
        <v>1385</v>
      </c>
      <c r="F728" s="6">
        <v>30</v>
      </c>
      <c r="G728" s="9">
        <v>17</v>
      </c>
      <c r="H728" s="3">
        <f t="shared" si="33"/>
        <v>510</v>
      </c>
      <c r="I728" s="3" t="str">
        <f t="shared" si="34"/>
        <v>ITA-SG-17,00 €</v>
      </c>
      <c r="J728" s="3" t="str">
        <f t="shared" si="35"/>
        <v>919</v>
      </c>
      <c r="K728" s="3"/>
    </row>
    <row r="729" spans="1:11" ht="12.75" customHeight="1" x14ac:dyDescent="0.3">
      <c r="A729" s="2">
        <v>731</v>
      </c>
      <c r="B729" s="2" t="s">
        <v>365</v>
      </c>
      <c r="C729" s="2" t="s">
        <v>7</v>
      </c>
      <c r="D729" s="2" t="s">
        <v>8</v>
      </c>
      <c r="E729" t="s">
        <v>1385</v>
      </c>
      <c r="F729" s="6">
        <v>20</v>
      </c>
      <c r="G729" s="9">
        <v>28</v>
      </c>
      <c r="H729" s="3">
        <f t="shared" si="33"/>
        <v>560</v>
      </c>
      <c r="I729" s="3" t="str">
        <f t="shared" si="34"/>
        <v>ITA-SG-28,00 €</v>
      </c>
      <c r="J729" s="3" t="str">
        <f t="shared" si="35"/>
        <v>919</v>
      </c>
      <c r="K729" s="3"/>
    </row>
    <row r="730" spans="1:11" ht="12.75" customHeight="1" x14ac:dyDescent="0.3">
      <c r="A730" s="2">
        <v>732</v>
      </c>
      <c r="B730" s="2" t="s">
        <v>366</v>
      </c>
      <c r="C730" s="2" t="s">
        <v>7</v>
      </c>
      <c r="D730" s="2" t="s">
        <v>49</v>
      </c>
      <c r="E730" t="s">
        <v>1385</v>
      </c>
      <c r="F730" s="6">
        <v>20</v>
      </c>
      <c r="G730" s="9">
        <v>21</v>
      </c>
      <c r="H730" s="3">
        <f t="shared" si="33"/>
        <v>420</v>
      </c>
      <c r="I730" s="3" t="str">
        <f t="shared" si="34"/>
        <v>ITA-zan S.R.L.-21,00 €</v>
      </c>
      <c r="J730" s="3" t="str">
        <f t="shared" si="35"/>
        <v>585</v>
      </c>
      <c r="K730" s="3"/>
    </row>
    <row r="731" spans="1:11" ht="12.75" customHeight="1" x14ac:dyDescent="0.3">
      <c r="A731" s="2">
        <v>733</v>
      </c>
      <c r="B731" s="2" t="s">
        <v>366</v>
      </c>
      <c r="C731" s="2" t="s">
        <v>7</v>
      </c>
      <c r="D731" s="2" t="s">
        <v>49</v>
      </c>
      <c r="E731" t="s">
        <v>1385</v>
      </c>
      <c r="F731" s="6">
        <v>30</v>
      </c>
      <c r="G731" s="9">
        <v>40</v>
      </c>
      <c r="H731" s="3">
        <f t="shared" si="33"/>
        <v>1200</v>
      </c>
      <c r="I731" s="3" t="str">
        <f t="shared" si="34"/>
        <v>ITA-zan S.R.L.-40,00 €</v>
      </c>
      <c r="J731" s="3" t="str">
        <f t="shared" si="35"/>
        <v>585</v>
      </c>
      <c r="K731" s="3"/>
    </row>
    <row r="732" spans="1:11" ht="12.75" customHeight="1" x14ac:dyDescent="0.3">
      <c r="A732" s="2">
        <v>734</v>
      </c>
      <c r="B732" s="2" t="s">
        <v>367</v>
      </c>
      <c r="C732" s="2" t="s">
        <v>7</v>
      </c>
      <c r="D732" s="2" t="s">
        <v>8</v>
      </c>
      <c r="E732" s="2" t="s">
        <v>9</v>
      </c>
      <c r="F732" s="6">
        <v>0</v>
      </c>
      <c r="G732" s="9">
        <v>38</v>
      </c>
      <c r="H732" s="3" t="str">
        <f t="shared" si="33"/>
        <v/>
      </c>
      <c r="I732" s="3" t="str">
        <f t="shared" si="34"/>
        <v>ITA-SG-38,00 €</v>
      </c>
      <c r="J732" s="3" t="str">
        <f t="shared" si="35"/>
        <v>372</v>
      </c>
      <c r="K732" s="3"/>
    </row>
    <row r="733" spans="1:11" ht="12.75" customHeight="1" x14ac:dyDescent="0.3">
      <c r="A733" s="2">
        <v>735</v>
      </c>
      <c r="B733" s="2" t="s">
        <v>367</v>
      </c>
      <c r="C733" s="2" t="s">
        <v>7</v>
      </c>
      <c r="D733" s="2" t="s">
        <v>8</v>
      </c>
      <c r="E733" t="s">
        <v>1385</v>
      </c>
      <c r="F733" s="6">
        <v>30</v>
      </c>
      <c r="G733" s="9">
        <v>34</v>
      </c>
      <c r="H733" s="3">
        <f t="shared" si="33"/>
        <v>1020</v>
      </c>
      <c r="I733" s="3" t="str">
        <f t="shared" si="34"/>
        <v>ITA-SG-34,00 €</v>
      </c>
      <c r="J733" s="3" t="str">
        <f t="shared" si="35"/>
        <v>372</v>
      </c>
      <c r="K733" s="3"/>
    </row>
    <row r="734" spans="1:11" ht="12.75" customHeight="1" x14ac:dyDescent="0.3">
      <c r="A734" s="2">
        <v>736</v>
      </c>
      <c r="B734" s="2" t="s">
        <v>368</v>
      </c>
      <c r="C734" s="2" t="s">
        <v>7</v>
      </c>
      <c r="D734" s="2" t="s">
        <v>31</v>
      </c>
      <c r="E734" s="2" t="s">
        <v>9</v>
      </c>
      <c r="F734" s="6">
        <v>0</v>
      </c>
      <c r="G734" s="9">
        <v>25</v>
      </c>
      <c r="H734" s="3" t="str">
        <f t="shared" si="33"/>
        <v/>
      </c>
      <c r="I734" s="3" t="str">
        <f t="shared" si="34"/>
        <v>ITA-zan VETRI-25,00 €</v>
      </c>
      <c r="J734" s="3" t="str">
        <f t="shared" si="35"/>
        <v>496</v>
      </c>
      <c r="K734" s="3"/>
    </row>
    <row r="735" spans="1:11" ht="12.75" customHeight="1" x14ac:dyDescent="0.3">
      <c r="A735" s="2">
        <v>737</v>
      </c>
      <c r="B735" s="2" t="s">
        <v>369</v>
      </c>
      <c r="C735" s="2" t="s">
        <v>7</v>
      </c>
      <c r="D735" s="2" t="s">
        <v>44</v>
      </c>
      <c r="E735" t="s">
        <v>1385</v>
      </c>
      <c r="F735" s="6">
        <v>30</v>
      </c>
      <c r="G735" s="9">
        <v>10</v>
      </c>
      <c r="H735" s="3">
        <f t="shared" si="33"/>
        <v>300</v>
      </c>
      <c r="I735" s="3" t="str">
        <f t="shared" si="34"/>
        <v>ITA-SICURpin SUD S.r.l-10,00 €</v>
      </c>
      <c r="J735" s="3" t="str">
        <f t="shared" si="35"/>
        <v>370</v>
      </c>
      <c r="K735" s="3"/>
    </row>
    <row r="736" spans="1:11" ht="12.75" customHeight="1" x14ac:dyDescent="0.3">
      <c r="A736" s="2">
        <v>738</v>
      </c>
      <c r="B736" s="2" t="s">
        <v>369</v>
      </c>
      <c r="C736" s="2" t="s">
        <v>7</v>
      </c>
      <c r="D736" s="2" t="s">
        <v>44</v>
      </c>
      <c r="E736" s="2" t="s">
        <v>9</v>
      </c>
      <c r="F736" s="6">
        <v>0</v>
      </c>
      <c r="G736" s="9">
        <v>12</v>
      </c>
      <c r="H736" s="3" t="str">
        <f t="shared" si="33"/>
        <v/>
      </c>
      <c r="I736" s="3" t="str">
        <f t="shared" si="34"/>
        <v>ITA-SICURpin SUD S.r.l-12,00 €</v>
      </c>
      <c r="J736" s="3" t="str">
        <f t="shared" si="35"/>
        <v>370</v>
      </c>
      <c r="K736" s="3"/>
    </row>
    <row r="737" spans="1:11" ht="12.75" customHeight="1" x14ac:dyDescent="0.3">
      <c r="A737" s="2">
        <v>739</v>
      </c>
      <c r="B737" s="2" t="s">
        <v>370</v>
      </c>
      <c r="C737" s="2" t="s">
        <v>7</v>
      </c>
      <c r="D737" s="2" t="s">
        <v>70</v>
      </c>
      <c r="E737" s="2" t="s">
        <v>9</v>
      </c>
      <c r="F737" s="6">
        <v>0</v>
      </c>
      <c r="G737" s="9">
        <v>24</v>
      </c>
      <c r="H737" s="3" t="str">
        <f t="shared" si="33"/>
        <v/>
      </c>
      <c r="I737" s="3" t="str">
        <f t="shared" si="34"/>
        <v>ITA-lollo SRL-24,00 €</v>
      </c>
      <c r="J737" s="3" t="str">
        <f t="shared" si="35"/>
        <v>391</v>
      </c>
      <c r="K737" s="3"/>
    </row>
    <row r="738" spans="1:11" ht="12.75" customHeight="1" x14ac:dyDescent="0.3">
      <c r="A738" s="2">
        <v>740</v>
      </c>
      <c r="B738" s="2" t="s">
        <v>371</v>
      </c>
      <c r="C738" s="2" t="s">
        <v>7</v>
      </c>
      <c r="D738" s="2" t="s">
        <v>70</v>
      </c>
      <c r="E738" s="2" t="s">
        <v>9</v>
      </c>
      <c r="F738" s="6">
        <v>0</v>
      </c>
      <c r="G738" s="9">
        <v>31</v>
      </c>
      <c r="H738" s="3" t="str">
        <f t="shared" si="33"/>
        <v/>
      </c>
      <c r="I738" s="3" t="str">
        <f t="shared" si="34"/>
        <v>ITA-lollo SRL-31,00 €</v>
      </c>
      <c r="J738" s="3" t="str">
        <f t="shared" si="35"/>
        <v>267</v>
      </c>
      <c r="K738" s="3"/>
    </row>
    <row r="739" spans="1:11" ht="12.75" customHeight="1" x14ac:dyDescent="0.3">
      <c r="A739" s="2">
        <v>741</v>
      </c>
      <c r="B739" s="2" t="s">
        <v>372</v>
      </c>
      <c r="C739" s="2" t="s">
        <v>7</v>
      </c>
      <c r="D739" s="2" t="s">
        <v>8</v>
      </c>
      <c r="E739" s="2" t="s">
        <v>9</v>
      </c>
      <c r="F739" s="6">
        <v>0</v>
      </c>
      <c r="G739" s="9">
        <v>34</v>
      </c>
      <c r="H739" s="3" t="str">
        <f t="shared" si="33"/>
        <v/>
      </c>
      <c r="I739" s="3" t="str">
        <f t="shared" si="34"/>
        <v>ITA-SG-34,00 €</v>
      </c>
      <c r="J739" s="3" t="str">
        <f t="shared" si="35"/>
        <v>223</v>
      </c>
      <c r="K739" s="3"/>
    </row>
    <row r="740" spans="1:11" ht="12.75" customHeight="1" x14ac:dyDescent="0.3">
      <c r="A740" s="2">
        <v>742</v>
      </c>
      <c r="B740" s="2" t="s">
        <v>372</v>
      </c>
      <c r="C740" s="2" t="s">
        <v>7</v>
      </c>
      <c r="D740" s="2" t="s">
        <v>8</v>
      </c>
      <c r="E740" t="s">
        <v>1385</v>
      </c>
      <c r="F740" s="6">
        <v>30</v>
      </c>
      <c r="G740" s="9">
        <v>28</v>
      </c>
      <c r="H740" s="3">
        <f t="shared" si="33"/>
        <v>840</v>
      </c>
      <c r="I740" s="3" t="str">
        <f t="shared" si="34"/>
        <v>ITA-SG-28,00 €</v>
      </c>
      <c r="J740" s="3" t="str">
        <f t="shared" si="35"/>
        <v>223</v>
      </c>
      <c r="K740" s="3"/>
    </row>
    <row r="741" spans="1:11" ht="12.75" customHeight="1" x14ac:dyDescent="0.3">
      <c r="A741" s="2">
        <v>743</v>
      </c>
      <c r="B741" s="2" t="s">
        <v>373</v>
      </c>
      <c r="C741" s="2" t="s">
        <v>7</v>
      </c>
      <c r="D741" s="2" t="s">
        <v>8</v>
      </c>
      <c r="E741" t="s">
        <v>1385</v>
      </c>
      <c r="F741" s="6">
        <v>30</v>
      </c>
      <c r="G741" s="9">
        <v>20</v>
      </c>
      <c r="H741" s="3">
        <f t="shared" si="33"/>
        <v>600</v>
      </c>
      <c r="I741" s="3" t="str">
        <f t="shared" si="34"/>
        <v>ITA-SG-20,00 €</v>
      </c>
      <c r="J741" s="3" t="str">
        <f t="shared" si="35"/>
        <v>533</v>
      </c>
      <c r="K741" s="3"/>
    </row>
    <row r="742" spans="1:11" ht="12.75" customHeight="1" x14ac:dyDescent="0.3">
      <c r="A742" s="2">
        <v>744</v>
      </c>
      <c r="B742" s="2" t="s">
        <v>373</v>
      </c>
      <c r="C742" s="2" t="s">
        <v>7</v>
      </c>
      <c r="D742" s="2" t="s">
        <v>8</v>
      </c>
      <c r="E742" s="2" t="s">
        <v>9</v>
      </c>
      <c r="F742" s="6">
        <v>0</v>
      </c>
      <c r="G742" s="9">
        <v>14</v>
      </c>
      <c r="H742" s="3" t="str">
        <f t="shared" si="33"/>
        <v/>
      </c>
      <c r="I742" s="3" t="str">
        <f t="shared" si="34"/>
        <v>ITA-SG-14,00 €</v>
      </c>
      <c r="J742" s="3" t="str">
        <f t="shared" si="35"/>
        <v>533</v>
      </c>
      <c r="K742" s="3"/>
    </row>
    <row r="743" spans="1:11" ht="12.75" customHeight="1" x14ac:dyDescent="0.3">
      <c r="A743" s="2">
        <v>745</v>
      </c>
      <c r="B743" s="2" t="s">
        <v>373</v>
      </c>
      <c r="C743" s="2" t="s">
        <v>7</v>
      </c>
      <c r="D743" s="2" t="s">
        <v>8</v>
      </c>
      <c r="E743" t="s">
        <v>1385</v>
      </c>
      <c r="F743" s="6">
        <v>20</v>
      </c>
      <c r="G743" s="9">
        <v>30</v>
      </c>
      <c r="H743" s="3">
        <f t="shared" si="33"/>
        <v>600</v>
      </c>
      <c r="I743" s="3" t="str">
        <f t="shared" si="34"/>
        <v>ITA-SG-30,00 €</v>
      </c>
      <c r="J743" s="3" t="str">
        <f t="shared" si="35"/>
        <v>533</v>
      </c>
      <c r="K743" s="3"/>
    </row>
    <row r="744" spans="1:11" ht="12.75" customHeight="1" x14ac:dyDescent="0.3">
      <c r="A744" s="2">
        <v>746</v>
      </c>
      <c r="B744" s="2" t="s">
        <v>373</v>
      </c>
      <c r="C744" s="2" t="s">
        <v>7</v>
      </c>
      <c r="D744" s="2" t="s">
        <v>8</v>
      </c>
      <c r="E744" t="s">
        <v>1385</v>
      </c>
      <c r="F744" s="6">
        <v>20</v>
      </c>
      <c r="G744" s="9">
        <v>13</v>
      </c>
      <c r="H744" s="3">
        <f t="shared" si="33"/>
        <v>260</v>
      </c>
      <c r="I744" s="3" t="str">
        <f t="shared" si="34"/>
        <v>ITA-SG-13,00 €</v>
      </c>
      <c r="J744" s="3" t="str">
        <f t="shared" si="35"/>
        <v>533</v>
      </c>
      <c r="K744" s="3"/>
    </row>
    <row r="745" spans="1:11" ht="12.75" customHeight="1" x14ac:dyDescent="0.3">
      <c r="A745" s="2">
        <v>747</v>
      </c>
      <c r="B745" s="2" t="s">
        <v>374</v>
      </c>
      <c r="C745" s="2" t="s">
        <v>7</v>
      </c>
      <c r="D745" s="2" t="s">
        <v>8</v>
      </c>
      <c r="E745" t="s">
        <v>1385</v>
      </c>
      <c r="F745" s="6">
        <v>30</v>
      </c>
      <c r="G745" s="9">
        <v>23</v>
      </c>
      <c r="H745" s="3">
        <f t="shared" si="33"/>
        <v>690</v>
      </c>
      <c r="I745" s="3" t="str">
        <f t="shared" si="34"/>
        <v>ITA-SG-23,00 €</v>
      </c>
      <c r="J745" s="3" t="str">
        <f t="shared" si="35"/>
        <v>915</v>
      </c>
      <c r="K745" s="3"/>
    </row>
    <row r="746" spans="1:11" ht="12.75" customHeight="1" x14ac:dyDescent="0.3">
      <c r="A746" s="2">
        <v>748</v>
      </c>
      <c r="B746" s="2" t="s">
        <v>374</v>
      </c>
      <c r="C746" s="2" t="s">
        <v>7</v>
      </c>
      <c r="D746" s="2" t="s">
        <v>8</v>
      </c>
      <c r="E746" s="2" t="s">
        <v>9</v>
      </c>
      <c r="F746" s="6">
        <v>0</v>
      </c>
      <c r="G746" s="9">
        <v>34</v>
      </c>
      <c r="H746" s="3" t="str">
        <f t="shared" si="33"/>
        <v/>
      </c>
      <c r="I746" s="3" t="str">
        <f t="shared" si="34"/>
        <v>ITA-SG-34,00 €</v>
      </c>
      <c r="J746" s="3" t="str">
        <f t="shared" si="35"/>
        <v>915</v>
      </c>
      <c r="K746" s="3"/>
    </row>
    <row r="747" spans="1:11" ht="12.75" customHeight="1" x14ac:dyDescent="0.3">
      <c r="A747" s="2">
        <v>749</v>
      </c>
      <c r="B747" s="2" t="s">
        <v>375</v>
      </c>
      <c r="C747" s="2" t="s">
        <v>7</v>
      </c>
      <c r="D747" s="2" t="s">
        <v>60</v>
      </c>
      <c r="E747" t="s">
        <v>1385</v>
      </c>
      <c r="F747" s="6">
        <v>30</v>
      </c>
      <c r="G747" s="9">
        <v>12</v>
      </c>
      <c r="H747" s="3">
        <f t="shared" si="33"/>
        <v>360</v>
      </c>
      <c r="I747" s="3" t="str">
        <f t="shared" si="34"/>
        <v>ITA-zan PAM-12,00 €</v>
      </c>
      <c r="J747" s="3" t="str">
        <f t="shared" si="35"/>
        <v>323</v>
      </c>
      <c r="K747" s="3"/>
    </row>
    <row r="748" spans="1:11" ht="12.75" customHeight="1" x14ac:dyDescent="0.3">
      <c r="A748" s="2">
        <v>750</v>
      </c>
      <c r="B748" s="2" t="s">
        <v>375</v>
      </c>
      <c r="C748" s="2" t="s">
        <v>7</v>
      </c>
      <c r="D748" s="2" t="s">
        <v>60</v>
      </c>
      <c r="E748" t="s">
        <v>1385</v>
      </c>
      <c r="F748" s="6">
        <v>20</v>
      </c>
      <c r="G748" s="9">
        <v>29</v>
      </c>
      <c r="H748" s="3">
        <f t="shared" si="33"/>
        <v>580</v>
      </c>
      <c r="I748" s="3" t="str">
        <f t="shared" si="34"/>
        <v>ITA-zan PAM-29,00 €</v>
      </c>
      <c r="J748" s="3" t="str">
        <f t="shared" si="35"/>
        <v>323</v>
      </c>
      <c r="K748" s="3"/>
    </row>
    <row r="749" spans="1:11" ht="12.75" customHeight="1" x14ac:dyDescent="0.3">
      <c r="A749" s="2">
        <v>751</v>
      </c>
      <c r="B749" s="2" t="s">
        <v>375</v>
      </c>
      <c r="C749" s="2" t="s">
        <v>7</v>
      </c>
      <c r="D749" s="2" t="s">
        <v>60</v>
      </c>
      <c r="E749" s="2" t="s">
        <v>9</v>
      </c>
      <c r="F749" s="6">
        <v>0</v>
      </c>
      <c r="G749" s="9">
        <v>15</v>
      </c>
      <c r="H749" s="3" t="str">
        <f t="shared" si="33"/>
        <v/>
      </c>
      <c r="I749" s="3" t="str">
        <f t="shared" si="34"/>
        <v>ITA-zan PAM-15,00 €</v>
      </c>
      <c r="J749" s="3" t="str">
        <f t="shared" si="35"/>
        <v>323</v>
      </c>
      <c r="K749" s="3"/>
    </row>
    <row r="750" spans="1:11" ht="12.75" customHeight="1" x14ac:dyDescent="0.3">
      <c r="A750" s="2">
        <v>752</v>
      </c>
      <c r="B750" s="2" t="s">
        <v>376</v>
      </c>
      <c r="C750" s="2" t="s">
        <v>13</v>
      </c>
      <c r="D750" s="2" t="s">
        <v>19</v>
      </c>
      <c r="E750" s="2" t="s">
        <v>9</v>
      </c>
      <c r="F750" s="6">
        <v>0</v>
      </c>
      <c r="G750" s="9">
        <v>28</v>
      </c>
      <c r="H750" s="3" t="str">
        <f t="shared" si="33"/>
        <v/>
      </c>
      <c r="I750" s="3" t="str">
        <f t="shared" si="34"/>
        <v>EGY-zan pin assuf S.A.E.-28,00 €</v>
      </c>
      <c r="J750" s="3" t="str">
        <f t="shared" si="35"/>
        <v>041</v>
      </c>
      <c r="K750" s="3"/>
    </row>
    <row r="751" spans="1:11" ht="12.75" customHeight="1" x14ac:dyDescent="0.3">
      <c r="A751" s="2">
        <v>753</v>
      </c>
      <c r="B751" s="2" t="s">
        <v>376</v>
      </c>
      <c r="C751" s="2" t="s">
        <v>13</v>
      </c>
      <c r="D751" s="2" t="s">
        <v>19</v>
      </c>
      <c r="E751" t="s">
        <v>1385</v>
      </c>
      <c r="F751" s="6">
        <v>30</v>
      </c>
      <c r="G751" s="9">
        <v>26</v>
      </c>
      <c r="H751" s="3">
        <f t="shared" si="33"/>
        <v>780</v>
      </c>
      <c r="I751" s="3" t="str">
        <f t="shared" si="34"/>
        <v>EGY-zan pin assuf S.A.E.-26,00 €</v>
      </c>
      <c r="J751" s="3" t="str">
        <f t="shared" si="35"/>
        <v>041</v>
      </c>
      <c r="K751" s="3"/>
    </row>
    <row r="752" spans="1:11" ht="12.75" customHeight="1" x14ac:dyDescent="0.3">
      <c r="A752" s="2">
        <v>754</v>
      </c>
      <c r="B752" s="2" t="s">
        <v>376</v>
      </c>
      <c r="C752" s="2" t="s">
        <v>13</v>
      </c>
      <c r="D752" s="2" t="s">
        <v>19</v>
      </c>
      <c r="E752" t="s">
        <v>1385</v>
      </c>
      <c r="F752" s="6">
        <v>20</v>
      </c>
      <c r="G752" s="9">
        <v>35</v>
      </c>
      <c r="H752" s="3">
        <f t="shared" si="33"/>
        <v>700</v>
      </c>
      <c r="I752" s="3" t="str">
        <f t="shared" si="34"/>
        <v>EGY-zan pin assuf S.A.E.-35,00 €</v>
      </c>
      <c r="J752" s="3" t="str">
        <f t="shared" si="35"/>
        <v>041</v>
      </c>
      <c r="K752" s="3"/>
    </row>
    <row r="753" spans="1:11" ht="12.75" customHeight="1" x14ac:dyDescent="0.3">
      <c r="A753" s="2">
        <v>755</v>
      </c>
      <c r="B753" s="2" t="s">
        <v>377</v>
      </c>
      <c r="C753" s="24" t="s">
        <v>13</v>
      </c>
      <c r="D753" s="2" t="s">
        <v>15</v>
      </c>
      <c r="E753" s="2" t="s">
        <v>9</v>
      </c>
      <c r="F753" s="6">
        <v>0</v>
      </c>
      <c r="G753" s="9">
        <v>19</v>
      </c>
      <c r="H753" s="3" t="str">
        <f t="shared" si="33"/>
        <v/>
      </c>
      <c r="I753" s="3" t="str">
        <f t="shared" si="34"/>
        <v>EGY-EGYPTIAN SAE-19,00 €</v>
      </c>
      <c r="J753" s="3" t="str">
        <f t="shared" si="35"/>
        <v>508</v>
      </c>
      <c r="K753" s="3"/>
    </row>
    <row r="754" spans="1:11" ht="12.75" customHeight="1" x14ac:dyDescent="0.3">
      <c r="A754" s="2">
        <v>756</v>
      </c>
      <c r="B754" s="2" t="s">
        <v>378</v>
      </c>
      <c r="C754" s="2" t="s">
        <v>7</v>
      </c>
      <c r="D754" s="2" t="s">
        <v>42</v>
      </c>
      <c r="E754" s="2" t="s">
        <v>9</v>
      </c>
      <c r="F754" s="6">
        <v>0</v>
      </c>
      <c r="G754" s="9">
        <v>19</v>
      </c>
      <c r="H754" s="3" t="str">
        <f t="shared" si="33"/>
        <v/>
      </c>
      <c r="I754" s="3" t="str">
        <f t="shared" si="34"/>
        <v>ITA-zan pin SPA-19,00 €</v>
      </c>
      <c r="J754" s="3" t="str">
        <f t="shared" si="35"/>
        <v>978</v>
      </c>
      <c r="K754" s="3"/>
    </row>
    <row r="755" spans="1:11" ht="12.75" customHeight="1" x14ac:dyDescent="0.3">
      <c r="A755" s="2">
        <v>757</v>
      </c>
      <c r="B755" s="2" t="s">
        <v>379</v>
      </c>
      <c r="C755" s="2" t="s">
        <v>7</v>
      </c>
      <c r="D755" s="2" t="s">
        <v>31</v>
      </c>
      <c r="E755" s="2" t="s">
        <v>9</v>
      </c>
      <c r="F755" s="6">
        <v>0</v>
      </c>
      <c r="G755" s="9">
        <v>15</v>
      </c>
      <c r="H755" s="3" t="str">
        <f t="shared" si="33"/>
        <v/>
      </c>
      <c r="I755" s="3" t="str">
        <f t="shared" si="34"/>
        <v>ITA-zan VETRI-15,00 €</v>
      </c>
      <c r="J755" s="3" t="str">
        <f t="shared" si="35"/>
        <v>824</v>
      </c>
      <c r="K755" s="3"/>
    </row>
    <row r="756" spans="1:11" ht="12.75" customHeight="1" x14ac:dyDescent="0.3">
      <c r="A756" s="2">
        <v>758</v>
      </c>
      <c r="B756" s="2" t="s">
        <v>380</v>
      </c>
      <c r="C756" s="2" t="s">
        <v>7</v>
      </c>
      <c r="D756" s="2" t="s">
        <v>31</v>
      </c>
      <c r="E756" s="2" t="s">
        <v>9</v>
      </c>
      <c r="F756" s="6">
        <v>0</v>
      </c>
      <c r="G756" s="9">
        <v>16</v>
      </c>
      <c r="H756" s="3" t="str">
        <f t="shared" si="33"/>
        <v/>
      </c>
      <c r="I756" s="3" t="str">
        <f t="shared" si="34"/>
        <v>ITA-zan VETRI-16,00 €</v>
      </c>
      <c r="J756" s="3" t="str">
        <f t="shared" si="35"/>
        <v>182</v>
      </c>
      <c r="K756" s="3"/>
    </row>
    <row r="757" spans="1:11" ht="12.75" customHeight="1" x14ac:dyDescent="0.3">
      <c r="A757" s="2">
        <v>759</v>
      </c>
      <c r="B757" s="2" t="s">
        <v>381</v>
      </c>
      <c r="C757" s="2" t="s">
        <v>7</v>
      </c>
      <c r="D757" s="2" t="s">
        <v>31</v>
      </c>
      <c r="E757" t="s">
        <v>1385</v>
      </c>
      <c r="F757" s="6">
        <v>20</v>
      </c>
      <c r="G757" s="9">
        <v>37</v>
      </c>
      <c r="H757" s="3">
        <f t="shared" si="33"/>
        <v>740</v>
      </c>
      <c r="I757" s="3" t="str">
        <f t="shared" si="34"/>
        <v>ITA-zan VETRI-37,00 €</v>
      </c>
      <c r="J757" s="3" t="str">
        <f t="shared" si="35"/>
        <v>556</v>
      </c>
      <c r="K757" s="3"/>
    </row>
    <row r="758" spans="1:11" ht="12.75" customHeight="1" x14ac:dyDescent="0.3">
      <c r="A758" s="2">
        <v>760</v>
      </c>
      <c r="B758" s="2" t="s">
        <v>381</v>
      </c>
      <c r="C758" s="2" t="s">
        <v>7</v>
      </c>
      <c r="D758" s="2" t="s">
        <v>31</v>
      </c>
      <c r="E758" t="s">
        <v>1385</v>
      </c>
      <c r="F758" s="6">
        <v>30</v>
      </c>
      <c r="G758" s="9">
        <v>26</v>
      </c>
      <c r="H758" s="3">
        <f t="shared" si="33"/>
        <v>780</v>
      </c>
      <c r="I758" s="3" t="str">
        <f t="shared" si="34"/>
        <v>ITA-zan VETRI-26,00 €</v>
      </c>
      <c r="J758" s="3" t="str">
        <f t="shared" si="35"/>
        <v>556</v>
      </c>
      <c r="K758" s="3"/>
    </row>
    <row r="759" spans="1:11" ht="12.75" customHeight="1" x14ac:dyDescent="0.3">
      <c r="A759" s="2">
        <v>761</v>
      </c>
      <c r="B759" s="2" t="s">
        <v>381</v>
      </c>
      <c r="C759" s="2" t="s">
        <v>7</v>
      </c>
      <c r="D759" s="2" t="s">
        <v>31</v>
      </c>
      <c r="E759" s="2" t="s">
        <v>9</v>
      </c>
      <c r="F759" s="6">
        <v>0</v>
      </c>
      <c r="G759" s="9">
        <v>37</v>
      </c>
      <c r="H759" s="3" t="str">
        <f t="shared" si="33"/>
        <v/>
      </c>
      <c r="I759" s="3" t="str">
        <f t="shared" si="34"/>
        <v>ITA-zan VETRI-37,00 €</v>
      </c>
      <c r="J759" s="3" t="str">
        <f t="shared" si="35"/>
        <v>556</v>
      </c>
      <c r="K759" s="3"/>
    </row>
    <row r="760" spans="1:11" ht="12.75" customHeight="1" x14ac:dyDescent="0.3">
      <c r="A760" s="2">
        <v>762</v>
      </c>
      <c r="B760" s="2" t="s">
        <v>382</v>
      </c>
      <c r="C760" s="2" t="s">
        <v>7</v>
      </c>
      <c r="D760" s="2" t="s">
        <v>42</v>
      </c>
      <c r="E760" s="2" t="s">
        <v>9</v>
      </c>
      <c r="F760" s="6">
        <v>0</v>
      </c>
      <c r="G760" s="9">
        <v>15</v>
      </c>
      <c r="H760" s="3" t="str">
        <f t="shared" si="33"/>
        <v/>
      </c>
      <c r="I760" s="3" t="str">
        <f t="shared" si="34"/>
        <v>ITA-zan pin SPA-15,00 €</v>
      </c>
      <c r="J760" s="3" t="str">
        <f t="shared" si="35"/>
        <v>201</v>
      </c>
      <c r="K760" s="3"/>
    </row>
    <row r="761" spans="1:11" ht="12.75" customHeight="1" x14ac:dyDescent="0.3">
      <c r="A761" s="2">
        <v>763</v>
      </c>
      <c r="B761" s="2" t="s">
        <v>383</v>
      </c>
      <c r="C761" s="2" t="s">
        <v>7</v>
      </c>
      <c r="D761" s="2" t="s">
        <v>49</v>
      </c>
      <c r="E761" t="s">
        <v>1385</v>
      </c>
      <c r="F761" s="6">
        <v>30</v>
      </c>
      <c r="G761" s="9">
        <v>39</v>
      </c>
      <c r="H761" s="3">
        <f t="shared" si="33"/>
        <v>1170</v>
      </c>
      <c r="I761" s="3" t="str">
        <f t="shared" si="34"/>
        <v>ITA-zan S.R.L.-39,00 €</v>
      </c>
      <c r="J761" s="3" t="str">
        <f t="shared" si="35"/>
        <v>059</v>
      </c>
      <c r="K761" s="3"/>
    </row>
    <row r="762" spans="1:11" ht="12.75" customHeight="1" x14ac:dyDescent="0.3">
      <c r="A762" s="2">
        <v>764</v>
      </c>
      <c r="B762" s="2" t="s">
        <v>383</v>
      </c>
      <c r="C762" s="2" t="s">
        <v>7</v>
      </c>
      <c r="D762" s="2" t="s">
        <v>49</v>
      </c>
      <c r="E762" t="s">
        <v>1385</v>
      </c>
      <c r="F762" s="6">
        <v>20</v>
      </c>
      <c r="G762" s="9">
        <v>37</v>
      </c>
      <c r="H762" s="3">
        <f t="shared" si="33"/>
        <v>740</v>
      </c>
      <c r="I762" s="3" t="str">
        <f t="shared" si="34"/>
        <v>ITA-zan S.R.L.-37,00 €</v>
      </c>
      <c r="J762" s="3" t="str">
        <f t="shared" si="35"/>
        <v>059</v>
      </c>
      <c r="K762" s="3"/>
    </row>
    <row r="763" spans="1:11" ht="12.75" customHeight="1" x14ac:dyDescent="0.3">
      <c r="A763" s="2">
        <v>765</v>
      </c>
      <c r="B763" s="2" t="s">
        <v>383</v>
      </c>
      <c r="C763" s="2" t="s">
        <v>7</v>
      </c>
      <c r="D763" s="2" t="s">
        <v>49</v>
      </c>
      <c r="E763" s="2" t="s">
        <v>9</v>
      </c>
      <c r="F763" s="6">
        <v>0</v>
      </c>
      <c r="G763" s="9">
        <v>30</v>
      </c>
      <c r="H763" s="3" t="str">
        <f t="shared" si="33"/>
        <v/>
      </c>
      <c r="I763" s="3" t="str">
        <f t="shared" si="34"/>
        <v>ITA-zan S.R.L.-30,00 €</v>
      </c>
      <c r="J763" s="3" t="str">
        <f t="shared" si="35"/>
        <v>059</v>
      </c>
      <c r="K763" s="3"/>
    </row>
    <row r="764" spans="1:11" ht="12.75" customHeight="1" x14ac:dyDescent="0.3">
      <c r="A764" s="2">
        <v>766</v>
      </c>
      <c r="B764" s="2" t="s">
        <v>384</v>
      </c>
      <c r="C764" s="2" t="s">
        <v>7</v>
      </c>
      <c r="D764" s="2" t="s">
        <v>49</v>
      </c>
      <c r="E764" t="s">
        <v>1385</v>
      </c>
      <c r="F764" s="6">
        <v>20</v>
      </c>
      <c r="G764" s="9">
        <v>22</v>
      </c>
      <c r="H764" s="3">
        <f t="shared" si="33"/>
        <v>440</v>
      </c>
      <c r="I764" s="3" t="str">
        <f t="shared" si="34"/>
        <v>ITA-zan S.R.L.-22,00 €</v>
      </c>
      <c r="J764" s="3" t="str">
        <f t="shared" si="35"/>
        <v>756</v>
      </c>
      <c r="K764" s="3"/>
    </row>
    <row r="765" spans="1:11" ht="12.75" customHeight="1" x14ac:dyDescent="0.3">
      <c r="A765" s="2">
        <v>767</v>
      </c>
      <c r="B765" s="2" t="s">
        <v>385</v>
      </c>
      <c r="C765" s="2" t="s">
        <v>7</v>
      </c>
      <c r="D765" s="2" t="s">
        <v>60</v>
      </c>
      <c r="E765" t="s">
        <v>1385</v>
      </c>
      <c r="F765" s="6">
        <v>20</v>
      </c>
      <c r="G765" s="9">
        <v>30</v>
      </c>
      <c r="H765" s="3">
        <f t="shared" si="33"/>
        <v>600</v>
      </c>
      <c r="I765" s="3" t="str">
        <f t="shared" si="34"/>
        <v>ITA-zan PAM-30,00 €</v>
      </c>
      <c r="J765" s="3" t="str">
        <f t="shared" si="35"/>
        <v>518</v>
      </c>
      <c r="K765" s="3"/>
    </row>
    <row r="766" spans="1:11" ht="12.75" customHeight="1" x14ac:dyDescent="0.3">
      <c r="A766" s="2">
        <v>768</v>
      </c>
      <c r="B766" s="2" t="s">
        <v>385</v>
      </c>
      <c r="C766" s="2" t="s">
        <v>7</v>
      </c>
      <c r="D766" s="2" t="s">
        <v>60</v>
      </c>
      <c r="E766" t="s">
        <v>1385</v>
      </c>
      <c r="F766" s="6">
        <v>30</v>
      </c>
      <c r="G766" s="9">
        <v>31</v>
      </c>
      <c r="H766" s="3">
        <f t="shared" si="33"/>
        <v>930</v>
      </c>
      <c r="I766" s="3" t="str">
        <f t="shared" si="34"/>
        <v>ITA-zan PAM-31,00 €</v>
      </c>
      <c r="J766" s="3" t="str">
        <f t="shared" si="35"/>
        <v>518</v>
      </c>
      <c r="K766" s="3"/>
    </row>
    <row r="767" spans="1:11" ht="12.75" customHeight="1" x14ac:dyDescent="0.3">
      <c r="A767" s="2">
        <v>769</v>
      </c>
      <c r="B767" s="2" t="s">
        <v>385</v>
      </c>
      <c r="C767" s="2" t="s">
        <v>7</v>
      </c>
      <c r="D767" s="2" t="s">
        <v>60</v>
      </c>
      <c r="E767" s="2" t="s">
        <v>9</v>
      </c>
      <c r="F767" s="6">
        <v>0</v>
      </c>
      <c r="G767" s="9">
        <v>29</v>
      </c>
      <c r="H767" s="3" t="str">
        <f t="shared" si="33"/>
        <v/>
      </c>
      <c r="I767" s="3" t="str">
        <f t="shared" si="34"/>
        <v>ITA-zan PAM-29,00 €</v>
      </c>
      <c r="J767" s="3" t="str">
        <f t="shared" si="35"/>
        <v>518</v>
      </c>
      <c r="K767" s="3"/>
    </row>
    <row r="768" spans="1:11" ht="12.75" customHeight="1" x14ac:dyDescent="0.3">
      <c r="A768" s="2">
        <v>770</v>
      </c>
      <c r="B768" s="2" t="s">
        <v>386</v>
      </c>
      <c r="C768" s="2" t="s">
        <v>7</v>
      </c>
      <c r="D768" s="2" t="s">
        <v>8</v>
      </c>
      <c r="E768" s="2" t="s">
        <v>9</v>
      </c>
      <c r="F768" s="6">
        <v>0</v>
      </c>
      <c r="G768" s="9">
        <v>13</v>
      </c>
      <c r="H768" s="3" t="str">
        <f t="shared" si="33"/>
        <v/>
      </c>
      <c r="I768" s="3" t="str">
        <f t="shared" si="34"/>
        <v>ITA-SG-13,00 €</v>
      </c>
      <c r="J768" s="3" t="str">
        <f t="shared" si="35"/>
        <v>885</v>
      </c>
      <c r="K768" s="3"/>
    </row>
    <row r="769" spans="1:11" ht="12.75" customHeight="1" x14ac:dyDescent="0.3">
      <c r="A769" s="2">
        <v>771</v>
      </c>
      <c r="B769" s="2" t="s">
        <v>386</v>
      </c>
      <c r="C769" s="2" t="s">
        <v>7</v>
      </c>
      <c r="D769" s="2" t="s">
        <v>8</v>
      </c>
      <c r="E769" t="s">
        <v>1385</v>
      </c>
      <c r="F769" s="6">
        <v>30</v>
      </c>
      <c r="G769" s="9">
        <v>32</v>
      </c>
      <c r="H769" s="3">
        <f t="shared" si="33"/>
        <v>960</v>
      </c>
      <c r="I769" s="3" t="str">
        <f t="shared" si="34"/>
        <v>ITA-SG-32,00 €</v>
      </c>
      <c r="J769" s="3" t="str">
        <f t="shared" si="35"/>
        <v>885</v>
      </c>
      <c r="K769" s="3"/>
    </row>
    <row r="770" spans="1:11" ht="12.75" customHeight="1" x14ac:dyDescent="0.3">
      <c r="A770" s="2">
        <v>772</v>
      </c>
      <c r="B770" s="2" t="s">
        <v>387</v>
      </c>
      <c r="C770" s="2" t="s">
        <v>7</v>
      </c>
      <c r="D770" s="2" t="s">
        <v>31</v>
      </c>
      <c r="E770" s="2" t="s">
        <v>9</v>
      </c>
      <c r="F770" s="6">
        <v>0</v>
      </c>
      <c r="G770" s="9">
        <v>24</v>
      </c>
      <c r="H770" s="3" t="str">
        <f t="shared" si="33"/>
        <v/>
      </c>
      <c r="I770" s="3" t="str">
        <f t="shared" si="34"/>
        <v>ITA-zan VETRI-24,00 €</v>
      </c>
      <c r="J770" s="3" t="str">
        <f t="shared" si="35"/>
        <v>235</v>
      </c>
      <c r="K770" s="3"/>
    </row>
    <row r="771" spans="1:11" ht="12.75" customHeight="1" x14ac:dyDescent="0.3">
      <c r="A771" s="2">
        <v>773</v>
      </c>
      <c r="B771" s="2" t="s">
        <v>388</v>
      </c>
      <c r="C771" s="2" t="s">
        <v>7</v>
      </c>
      <c r="D771" s="2" t="s">
        <v>92</v>
      </c>
      <c r="E771" s="2" t="s">
        <v>9</v>
      </c>
      <c r="F771" s="6">
        <v>0</v>
      </c>
      <c r="G771" s="9">
        <v>34</v>
      </c>
      <c r="H771" s="3" t="str">
        <f t="shared" ref="H771:H834" si="36">IF(G771*F771=0,"",G771*F771)</f>
        <v/>
      </c>
      <c r="I771" s="3" t="str">
        <f t="shared" ref="I771:I834" si="37">CONCATENATE(C771,"-",D771,"-",DOLLAR(G771))</f>
        <v>ITA-zan SPA-34,00 €</v>
      </c>
      <c r="J771" s="3" t="str">
        <f t="shared" ref="J771:J834" si="38">MID(B771,3,3)</f>
        <v>390</v>
      </c>
      <c r="K771" s="3"/>
    </row>
    <row r="772" spans="1:11" ht="12.75" customHeight="1" x14ac:dyDescent="0.3">
      <c r="A772" s="2">
        <v>774</v>
      </c>
      <c r="B772" s="2" t="s">
        <v>388</v>
      </c>
      <c r="C772" s="2" t="s">
        <v>7</v>
      </c>
      <c r="D772" s="2" t="s">
        <v>92</v>
      </c>
      <c r="E772" t="s">
        <v>1385</v>
      </c>
      <c r="F772" s="6">
        <v>30</v>
      </c>
      <c r="G772" s="9">
        <v>39</v>
      </c>
      <c r="H772" s="3">
        <f t="shared" si="36"/>
        <v>1170</v>
      </c>
      <c r="I772" s="3" t="str">
        <f t="shared" si="37"/>
        <v>ITA-zan SPA-39,00 €</v>
      </c>
      <c r="J772" s="3" t="str">
        <f t="shared" si="38"/>
        <v>390</v>
      </c>
      <c r="K772" s="3"/>
    </row>
    <row r="773" spans="1:11" ht="12.75" customHeight="1" x14ac:dyDescent="0.3">
      <c r="A773" s="2">
        <v>775</v>
      </c>
      <c r="B773" s="2" t="s">
        <v>388</v>
      </c>
      <c r="C773" s="2" t="s">
        <v>7</v>
      </c>
      <c r="D773" s="2" t="s">
        <v>92</v>
      </c>
      <c r="E773" t="s">
        <v>1385</v>
      </c>
      <c r="F773" s="6">
        <v>20</v>
      </c>
      <c r="G773" s="9">
        <v>20</v>
      </c>
      <c r="H773" s="3">
        <f t="shared" si="36"/>
        <v>400</v>
      </c>
      <c r="I773" s="3" t="str">
        <f t="shared" si="37"/>
        <v>ITA-zan SPA-20,00 €</v>
      </c>
      <c r="J773" s="3" t="str">
        <f t="shared" si="38"/>
        <v>390</v>
      </c>
      <c r="K773" s="3"/>
    </row>
    <row r="774" spans="1:11" ht="12.75" customHeight="1" x14ac:dyDescent="0.3">
      <c r="A774" s="2">
        <v>776</v>
      </c>
      <c r="B774" s="2" t="s">
        <v>389</v>
      </c>
      <c r="C774" s="2" t="s">
        <v>7</v>
      </c>
      <c r="D774" s="2" t="s">
        <v>8</v>
      </c>
      <c r="E774" s="2" t="s">
        <v>9</v>
      </c>
      <c r="F774" s="6">
        <v>0</v>
      </c>
      <c r="G774" s="9">
        <v>17</v>
      </c>
      <c r="H774" s="3" t="str">
        <f t="shared" si="36"/>
        <v/>
      </c>
      <c r="I774" s="3" t="str">
        <f t="shared" si="37"/>
        <v>ITA-SG-17,00 €</v>
      </c>
      <c r="J774" s="3" t="str">
        <f t="shared" si="38"/>
        <v>758</v>
      </c>
      <c r="K774" s="3"/>
    </row>
    <row r="775" spans="1:11" ht="12.75" customHeight="1" x14ac:dyDescent="0.3">
      <c r="A775" s="2">
        <v>777</v>
      </c>
      <c r="B775" s="2" t="s">
        <v>390</v>
      </c>
      <c r="C775" s="2" t="s">
        <v>7</v>
      </c>
      <c r="D775" s="2" t="s">
        <v>42</v>
      </c>
      <c r="E775" t="s">
        <v>1385</v>
      </c>
      <c r="F775" s="6">
        <v>20</v>
      </c>
      <c r="G775" s="9">
        <v>18</v>
      </c>
      <c r="H775" s="3">
        <f t="shared" si="36"/>
        <v>360</v>
      </c>
      <c r="I775" s="3" t="str">
        <f t="shared" si="37"/>
        <v>ITA-zan pin SPA-18,00 €</v>
      </c>
      <c r="J775" s="3" t="str">
        <f t="shared" si="38"/>
        <v>640</v>
      </c>
      <c r="K775" s="3"/>
    </row>
    <row r="776" spans="1:11" ht="12.75" customHeight="1" x14ac:dyDescent="0.3">
      <c r="A776" s="2">
        <v>778</v>
      </c>
      <c r="B776" s="2" t="s">
        <v>390</v>
      </c>
      <c r="C776" s="2" t="s">
        <v>7</v>
      </c>
      <c r="D776" s="2" t="s">
        <v>42</v>
      </c>
      <c r="E776" t="s">
        <v>1385</v>
      </c>
      <c r="F776" s="6">
        <v>30</v>
      </c>
      <c r="G776" s="9">
        <v>35</v>
      </c>
      <c r="H776" s="3">
        <f t="shared" si="36"/>
        <v>1050</v>
      </c>
      <c r="I776" s="3" t="str">
        <f t="shared" si="37"/>
        <v>ITA-zan pin SPA-35,00 €</v>
      </c>
      <c r="J776" s="3" t="str">
        <f t="shared" si="38"/>
        <v>640</v>
      </c>
      <c r="K776" s="3"/>
    </row>
    <row r="777" spans="1:11" ht="12.75" customHeight="1" x14ac:dyDescent="0.3">
      <c r="A777" s="2">
        <v>779</v>
      </c>
      <c r="B777" s="2" t="s">
        <v>390</v>
      </c>
      <c r="C777" s="2" t="s">
        <v>7</v>
      </c>
      <c r="D777" s="2" t="s">
        <v>42</v>
      </c>
      <c r="E777" s="2" t="s">
        <v>9</v>
      </c>
      <c r="F777" s="6">
        <v>0</v>
      </c>
      <c r="G777" s="9">
        <v>17</v>
      </c>
      <c r="H777" s="3" t="str">
        <f t="shared" si="36"/>
        <v/>
      </c>
      <c r="I777" s="3" t="str">
        <f t="shared" si="37"/>
        <v>ITA-zan pin SPA-17,00 €</v>
      </c>
      <c r="J777" s="3" t="str">
        <f t="shared" si="38"/>
        <v>640</v>
      </c>
      <c r="K777" s="3"/>
    </row>
    <row r="778" spans="1:11" ht="12.75" customHeight="1" x14ac:dyDescent="0.3">
      <c r="A778" s="2">
        <v>780</v>
      </c>
      <c r="B778" s="2" t="s">
        <v>391</v>
      </c>
      <c r="C778" s="2" t="s">
        <v>7</v>
      </c>
      <c r="D778" s="2" t="s">
        <v>89</v>
      </c>
      <c r="E778" t="s">
        <v>1385</v>
      </c>
      <c r="F778" s="6">
        <v>20</v>
      </c>
      <c r="G778" s="9">
        <v>24</v>
      </c>
      <c r="H778" s="3">
        <f t="shared" si="36"/>
        <v>480</v>
      </c>
      <c r="I778" s="3" t="str">
        <f t="shared" si="37"/>
        <v>ITA-SG palla S.R.L.-24,00 €</v>
      </c>
      <c r="J778" s="3" t="str">
        <f t="shared" si="38"/>
        <v>979</v>
      </c>
      <c r="K778" s="3"/>
    </row>
    <row r="779" spans="1:11" ht="12.75" customHeight="1" x14ac:dyDescent="0.3">
      <c r="A779" s="2">
        <v>781</v>
      </c>
      <c r="B779" s="2" t="s">
        <v>392</v>
      </c>
      <c r="C779" s="2" t="s">
        <v>7</v>
      </c>
      <c r="D779" s="2" t="s">
        <v>8</v>
      </c>
      <c r="E779" s="2" t="s">
        <v>9</v>
      </c>
      <c r="F779" s="6">
        <v>0</v>
      </c>
      <c r="G779" s="9">
        <v>40</v>
      </c>
      <c r="H779" s="3" t="str">
        <f t="shared" si="36"/>
        <v/>
      </c>
      <c r="I779" s="3" t="str">
        <f t="shared" si="37"/>
        <v>ITA-SG-40,00 €</v>
      </c>
      <c r="J779" s="3" t="str">
        <f t="shared" si="38"/>
        <v>378</v>
      </c>
      <c r="K779" s="3"/>
    </row>
    <row r="780" spans="1:11" ht="12.75" customHeight="1" x14ac:dyDescent="0.3">
      <c r="A780" s="2">
        <v>782</v>
      </c>
      <c r="B780" s="2" t="s">
        <v>392</v>
      </c>
      <c r="C780" s="2" t="s">
        <v>7</v>
      </c>
      <c r="D780" s="2" t="s">
        <v>8</v>
      </c>
      <c r="E780" t="s">
        <v>1385</v>
      </c>
      <c r="F780" s="6">
        <v>30</v>
      </c>
      <c r="G780" s="9">
        <v>25</v>
      </c>
      <c r="H780" s="3">
        <f t="shared" si="36"/>
        <v>750</v>
      </c>
      <c r="I780" s="3" t="str">
        <f t="shared" si="37"/>
        <v>ITA-SG-25,00 €</v>
      </c>
      <c r="J780" s="3" t="str">
        <f t="shared" si="38"/>
        <v>378</v>
      </c>
      <c r="K780" s="3"/>
    </row>
    <row r="781" spans="1:11" ht="12.75" customHeight="1" x14ac:dyDescent="0.3">
      <c r="A781" s="2">
        <v>783</v>
      </c>
      <c r="B781" s="2" t="s">
        <v>393</v>
      </c>
      <c r="C781" s="2" t="s">
        <v>7</v>
      </c>
      <c r="D781" s="2" t="s">
        <v>8</v>
      </c>
      <c r="E781" t="s">
        <v>1385</v>
      </c>
      <c r="F781" s="6">
        <v>30</v>
      </c>
      <c r="G781" s="9">
        <v>10</v>
      </c>
      <c r="H781" s="3">
        <f t="shared" si="36"/>
        <v>300</v>
      </c>
      <c r="I781" s="3" t="str">
        <f t="shared" si="37"/>
        <v>ITA-SG-10,00 €</v>
      </c>
      <c r="J781" s="3" t="str">
        <f t="shared" si="38"/>
        <v>832</v>
      </c>
      <c r="K781" s="3"/>
    </row>
    <row r="782" spans="1:11" ht="12.75" customHeight="1" x14ac:dyDescent="0.3">
      <c r="A782" s="2">
        <v>784</v>
      </c>
      <c r="B782" s="2" t="s">
        <v>393</v>
      </c>
      <c r="C782" s="2" t="s">
        <v>7</v>
      </c>
      <c r="D782" s="2" t="s">
        <v>8</v>
      </c>
      <c r="E782" s="2" t="s">
        <v>9</v>
      </c>
      <c r="F782" s="6">
        <v>0</v>
      </c>
      <c r="G782" s="9">
        <v>39</v>
      </c>
      <c r="H782" s="3" t="str">
        <f t="shared" si="36"/>
        <v/>
      </c>
      <c r="I782" s="3" t="str">
        <f t="shared" si="37"/>
        <v>ITA-SG-39,00 €</v>
      </c>
      <c r="J782" s="3" t="str">
        <f t="shared" si="38"/>
        <v>832</v>
      </c>
      <c r="K782" s="3"/>
    </row>
    <row r="783" spans="1:11" ht="12.75" customHeight="1" x14ac:dyDescent="0.3">
      <c r="A783" s="2">
        <v>785</v>
      </c>
      <c r="B783" s="2" t="s">
        <v>394</v>
      </c>
      <c r="C783" s="2" t="s">
        <v>7</v>
      </c>
      <c r="D783" s="2" t="s">
        <v>8</v>
      </c>
      <c r="E783" s="2" t="s">
        <v>9</v>
      </c>
      <c r="F783" s="6">
        <v>0</v>
      </c>
      <c r="G783" s="9">
        <v>17</v>
      </c>
      <c r="H783" s="3" t="str">
        <f t="shared" si="36"/>
        <v/>
      </c>
      <c r="I783" s="3" t="str">
        <f t="shared" si="37"/>
        <v>ITA-SG-17,00 €</v>
      </c>
      <c r="J783" s="3" t="str">
        <f t="shared" si="38"/>
        <v>914</v>
      </c>
      <c r="K783" s="3"/>
    </row>
    <row r="784" spans="1:11" ht="12.75" customHeight="1" x14ac:dyDescent="0.3">
      <c r="A784" s="2">
        <v>786</v>
      </c>
      <c r="B784" s="2" t="s">
        <v>395</v>
      </c>
      <c r="C784" s="2" t="s">
        <v>7</v>
      </c>
      <c r="D784" s="2" t="s">
        <v>8</v>
      </c>
      <c r="E784" t="s">
        <v>1385</v>
      </c>
      <c r="F784" s="6">
        <v>20</v>
      </c>
      <c r="G784" s="9">
        <v>10</v>
      </c>
      <c r="H784" s="3">
        <f t="shared" si="36"/>
        <v>200</v>
      </c>
      <c r="I784" s="3" t="str">
        <f t="shared" si="37"/>
        <v>ITA-SG-10,00 €</v>
      </c>
      <c r="J784" s="3" t="str">
        <f t="shared" si="38"/>
        <v>977</v>
      </c>
      <c r="K784" s="3"/>
    </row>
    <row r="785" spans="1:11" ht="12.75" customHeight="1" x14ac:dyDescent="0.3">
      <c r="A785" s="2">
        <v>787</v>
      </c>
      <c r="B785" s="2" t="s">
        <v>395</v>
      </c>
      <c r="C785" s="2" t="s">
        <v>7</v>
      </c>
      <c r="D785" s="2" t="s">
        <v>8</v>
      </c>
      <c r="E785" s="2" t="s">
        <v>9</v>
      </c>
      <c r="F785" s="6">
        <v>0</v>
      </c>
      <c r="G785" s="9">
        <v>35</v>
      </c>
      <c r="H785" s="3" t="str">
        <f t="shared" si="36"/>
        <v/>
      </c>
      <c r="I785" s="3" t="str">
        <f t="shared" si="37"/>
        <v>ITA-SG-35,00 €</v>
      </c>
      <c r="J785" s="3" t="str">
        <f t="shared" si="38"/>
        <v>977</v>
      </c>
      <c r="K785" s="3"/>
    </row>
    <row r="786" spans="1:11" ht="12.75" customHeight="1" x14ac:dyDescent="0.3">
      <c r="A786" s="2">
        <v>788</v>
      </c>
      <c r="B786" s="2" t="s">
        <v>395</v>
      </c>
      <c r="C786" s="2" t="s">
        <v>7</v>
      </c>
      <c r="D786" s="2" t="s">
        <v>8</v>
      </c>
      <c r="E786" t="s">
        <v>1385</v>
      </c>
      <c r="F786" s="6">
        <v>30</v>
      </c>
      <c r="G786" s="9">
        <v>11</v>
      </c>
      <c r="H786" s="3">
        <f t="shared" si="36"/>
        <v>330</v>
      </c>
      <c r="I786" s="3" t="str">
        <f t="shared" si="37"/>
        <v>ITA-SG-11,00 €</v>
      </c>
      <c r="J786" s="3" t="str">
        <f t="shared" si="38"/>
        <v>977</v>
      </c>
      <c r="K786" s="3"/>
    </row>
    <row r="787" spans="1:11" ht="12.75" customHeight="1" x14ac:dyDescent="0.3">
      <c r="A787" s="2">
        <v>789</v>
      </c>
      <c r="B787" s="2" t="s">
        <v>395</v>
      </c>
      <c r="C787" s="2" t="s">
        <v>7</v>
      </c>
      <c r="D787" s="2" t="s">
        <v>8</v>
      </c>
      <c r="E787" t="s">
        <v>1385</v>
      </c>
      <c r="F787" s="6">
        <v>20</v>
      </c>
      <c r="G787" s="9">
        <v>34</v>
      </c>
      <c r="H787" s="3">
        <f t="shared" si="36"/>
        <v>680</v>
      </c>
      <c r="I787" s="3" t="str">
        <f t="shared" si="37"/>
        <v>ITA-SG-34,00 €</v>
      </c>
      <c r="J787" s="3" t="str">
        <f t="shared" si="38"/>
        <v>977</v>
      </c>
      <c r="K787" s="3"/>
    </row>
    <row r="788" spans="1:11" ht="12.75" customHeight="1" x14ac:dyDescent="0.3">
      <c r="A788" s="2">
        <v>790</v>
      </c>
      <c r="B788" s="2" t="s">
        <v>396</v>
      </c>
      <c r="C788" s="2" t="s">
        <v>7</v>
      </c>
      <c r="D788" s="2" t="s">
        <v>31</v>
      </c>
      <c r="E788" t="s">
        <v>1385</v>
      </c>
      <c r="F788" s="6">
        <v>30</v>
      </c>
      <c r="G788" s="9">
        <v>22</v>
      </c>
      <c r="H788" s="3">
        <f t="shared" si="36"/>
        <v>660</v>
      </c>
      <c r="I788" s="3" t="str">
        <f t="shared" si="37"/>
        <v>ITA-zan VETRI-22,00 €</v>
      </c>
      <c r="J788" s="3" t="str">
        <f t="shared" si="38"/>
        <v>884</v>
      </c>
      <c r="K788" s="3"/>
    </row>
    <row r="789" spans="1:11" ht="12.75" customHeight="1" x14ac:dyDescent="0.3">
      <c r="A789" s="2">
        <v>791</v>
      </c>
      <c r="B789" s="2" t="s">
        <v>396</v>
      </c>
      <c r="C789" s="2" t="s">
        <v>7</v>
      </c>
      <c r="D789" s="2" t="s">
        <v>31</v>
      </c>
      <c r="E789" s="2" t="s">
        <v>9</v>
      </c>
      <c r="F789" s="6">
        <v>0</v>
      </c>
      <c r="G789" s="9">
        <v>16</v>
      </c>
      <c r="H789" s="3" t="str">
        <f t="shared" si="36"/>
        <v/>
      </c>
      <c r="I789" s="3" t="str">
        <f t="shared" si="37"/>
        <v>ITA-zan VETRI-16,00 €</v>
      </c>
      <c r="J789" s="3" t="str">
        <f t="shared" si="38"/>
        <v>884</v>
      </c>
      <c r="K789" s="3"/>
    </row>
    <row r="790" spans="1:11" ht="12.75" customHeight="1" x14ac:dyDescent="0.3">
      <c r="A790" s="2">
        <v>792</v>
      </c>
      <c r="B790" s="2" t="s">
        <v>396</v>
      </c>
      <c r="C790" s="2" t="s">
        <v>7</v>
      </c>
      <c r="D790" s="2" t="s">
        <v>31</v>
      </c>
      <c r="E790" t="s">
        <v>1385</v>
      </c>
      <c r="F790" s="6">
        <v>20</v>
      </c>
      <c r="G790" s="9">
        <v>31</v>
      </c>
      <c r="H790" s="3">
        <f t="shared" si="36"/>
        <v>620</v>
      </c>
      <c r="I790" s="3" t="str">
        <f t="shared" si="37"/>
        <v>ITA-zan VETRI-31,00 €</v>
      </c>
      <c r="J790" s="3" t="str">
        <f t="shared" si="38"/>
        <v>884</v>
      </c>
      <c r="K790" s="3"/>
    </row>
    <row r="791" spans="1:11" ht="12.75" customHeight="1" x14ac:dyDescent="0.3">
      <c r="A791" s="2">
        <v>793</v>
      </c>
      <c r="B791" s="2" t="s">
        <v>397</v>
      </c>
      <c r="C791" s="2" t="s">
        <v>7</v>
      </c>
      <c r="D791" s="2" t="s">
        <v>60</v>
      </c>
      <c r="E791" t="s">
        <v>1385</v>
      </c>
      <c r="F791" s="6">
        <v>30</v>
      </c>
      <c r="G791" s="9">
        <v>17</v>
      </c>
      <c r="H791" s="3">
        <f t="shared" si="36"/>
        <v>510</v>
      </c>
      <c r="I791" s="3" t="str">
        <f t="shared" si="37"/>
        <v>ITA-zan PAM-17,00 €</v>
      </c>
      <c r="J791" s="3" t="str">
        <f t="shared" si="38"/>
        <v>094</v>
      </c>
      <c r="K791" s="3"/>
    </row>
    <row r="792" spans="1:11" ht="12.75" customHeight="1" x14ac:dyDescent="0.3">
      <c r="A792" s="2">
        <v>794</v>
      </c>
      <c r="B792" s="2" t="s">
        <v>397</v>
      </c>
      <c r="C792" s="2" t="s">
        <v>7</v>
      </c>
      <c r="D792" s="2" t="s">
        <v>60</v>
      </c>
      <c r="E792" t="s">
        <v>1385</v>
      </c>
      <c r="F792" s="6">
        <v>20</v>
      </c>
      <c r="G792" s="9">
        <v>28</v>
      </c>
      <c r="H792" s="3">
        <f t="shared" si="36"/>
        <v>560</v>
      </c>
      <c r="I792" s="3" t="str">
        <f t="shared" si="37"/>
        <v>ITA-zan PAM-28,00 €</v>
      </c>
      <c r="J792" s="3" t="str">
        <f t="shared" si="38"/>
        <v>094</v>
      </c>
      <c r="K792" s="3"/>
    </row>
    <row r="793" spans="1:11" ht="12.75" customHeight="1" x14ac:dyDescent="0.3">
      <c r="A793" s="2">
        <v>795</v>
      </c>
      <c r="B793" s="2" t="s">
        <v>397</v>
      </c>
      <c r="C793" s="2" t="s">
        <v>7</v>
      </c>
      <c r="D793" s="2" t="s">
        <v>60</v>
      </c>
      <c r="E793" s="2" t="s">
        <v>9</v>
      </c>
      <c r="F793" s="6">
        <v>0</v>
      </c>
      <c r="G793" s="9">
        <v>29</v>
      </c>
      <c r="H793" s="3" t="str">
        <f t="shared" si="36"/>
        <v/>
      </c>
      <c r="I793" s="3" t="str">
        <f t="shared" si="37"/>
        <v>ITA-zan PAM-29,00 €</v>
      </c>
      <c r="J793" s="3" t="str">
        <f t="shared" si="38"/>
        <v>094</v>
      </c>
      <c r="K793" s="3"/>
    </row>
    <row r="794" spans="1:11" ht="12.75" customHeight="1" x14ac:dyDescent="0.3">
      <c r="A794" s="2">
        <v>796</v>
      </c>
      <c r="B794" s="2" t="s">
        <v>398</v>
      </c>
      <c r="C794" s="2" t="s">
        <v>7</v>
      </c>
      <c r="D794" s="2" t="s">
        <v>8</v>
      </c>
      <c r="E794" s="2" t="s">
        <v>9</v>
      </c>
      <c r="F794" s="6">
        <v>0</v>
      </c>
      <c r="G794" s="9">
        <v>33</v>
      </c>
      <c r="H794" s="3" t="str">
        <f t="shared" si="36"/>
        <v/>
      </c>
      <c r="I794" s="3" t="str">
        <f t="shared" si="37"/>
        <v>ITA-SG-33,00 €</v>
      </c>
      <c r="J794" s="3" t="str">
        <f t="shared" si="38"/>
        <v>460</v>
      </c>
      <c r="K794" s="3"/>
    </row>
    <row r="795" spans="1:11" ht="12.75" customHeight="1" x14ac:dyDescent="0.3">
      <c r="A795" s="2">
        <v>797</v>
      </c>
      <c r="B795" s="2" t="s">
        <v>398</v>
      </c>
      <c r="C795" s="2" t="s">
        <v>7</v>
      </c>
      <c r="D795" s="2" t="s">
        <v>8</v>
      </c>
      <c r="E795" t="s">
        <v>1385</v>
      </c>
      <c r="F795" s="6">
        <v>30</v>
      </c>
      <c r="G795" s="9">
        <v>33</v>
      </c>
      <c r="H795" s="3">
        <f t="shared" si="36"/>
        <v>990</v>
      </c>
      <c r="I795" s="3" t="str">
        <f t="shared" si="37"/>
        <v>ITA-SG-33,00 €</v>
      </c>
      <c r="J795" s="3" t="str">
        <f t="shared" si="38"/>
        <v>460</v>
      </c>
      <c r="K795" s="3"/>
    </row>
    <row r="796" spans="1:11" ht="12.75" customHeight="1" x14ac:dyDescent="0.3">
      <c r="A796" s="2">
        <v>798</v>
      </c>
      <c r="B796" s="2" t="s">
        <v>399</v>
      </c>
      <c r="C796" s="2" t="s">
        <v>7</v>
      </c>
      <c r="D796" s="2" t="s">
        <v>8</v>
      </c>
      <c r="E796" t="s">
        <v>1385</v>
      </c>
      <c r="F796" s="6">
        <v>30</v>
      </c>
      <c r="G796" s="9">
        <v>19</v>
      </c>
      <c r="H796" s="3">
        <f t="shared" si="36"/>
        <v>570</v>
      </c>
      <c r="I796" s="3" t="str">
        <f t="shared" si="37"/>
        <v>ITA-SG-19,00 €</v>
      </c>
      <c r="J796" s="3" t="str">
        <f t="shared" si="38"/>
        <v>564</v>
      </c>
      <c r="K796" s="3"/>
    </row>
    <row r="797" spans="1:11" ht="12.75" customHeight="1" x14ac:dyDescent="0.3">
      <c r="A797" s="2">
        <v>799</v>
      </c>
      <c r="B797" s="2" t="s">
        <v>399</v>
      </c>
      <c r="C797" s="2" t="s">
        <v>7</v>
      </c>
      <c r="D797" s="2" t="s">
        <v>8</v>
      </c>
      <c r="E797" s="2" t="s">
        <v>9</v>
      </c>
      <c r="F797" s="6">
        <v>0</v>
      </c>
      <c r="G797" s="9">
        <v>32</v>
      </c>
      <c r="H797" s="3" t="str">
        <f t="shared" si="36"/>
        <v/>
      </c>
      <c r="I797" s="3" t="str">
        <f t="shared" si="37"/>
        <v>ITA-SG-32,00 €</v>
      </c>
      <c r="J797" s="3" t="str">
        <f t="shared" si="38"/>
        <v>564</v>
      </c>
      <c r="K797" s="3"/>
    </row>
    <row r="798" spans="1:11" ht="12.75" customHeight="1" x14ac:dyDescent="0.3">
      <c r="A798" s="2">
        <v>800</v>
      </c>
      <c r="B798" s="2" t="s">
        <v>400</v>
      </c>
      <c r="C798" s="2" t="s">
        <v>7</v>
      </c>
      <c r="D798" s="2" t="s">
        <v>8</v>
      </c>
      <c r="E798" s="2" t="s">
        <v>9</v>
      </c>
      <c r="F798" s="6">
        <v>0</v>
      </c>
      <c r="G798" s="9">
        <v>14</v>
      </c>
      <c r="H798" s="3" t="str">
        <f t="shared" si="36"/>
        <v/>
      </c>
      <c r="I798" s="3" t="str">
        <f t="shared" si="37"/>
        <v>ITA-SG-14,00 €</v>
      </c>
      <c r="J798" s="3" t="str">
        <f t="shared" si="38"/>
        <v>628</v>
      </c>
      <c r="K798" s="3"/>
    </row>
    <row r="799" spans="1:11" ht="12.75" customHeight="1" x14ac:dyDescent="0.3">
      <c r="A799" s="2">
        <v>801</v>
      </c>
      <c r="B799" s="2" t="s">
        <v>401</v>
      </c>
      <c r="C799" s="2" t="s">
        <v>7</v>
      </c>
      <c r="D799" s="2" t="s">
        <v>8</v>
      </c>
      <c r="E799" s="2" t="s">
        <v>9</v>
      </c>
      <c r="F799" s="6">
        <v>0</v>
      </c>
      <c r="G799" s="9">
        <v>34</v>
      </c>
      <c r="H799" s="3" t="str">
        <f t="shared" si="36"/>
        <v/>
      </c>
      <c r="I799" s="3" t="str">
        <f t="shared" si="37"/>
        <v>ITA-SG-34,00 €</v>
      </c>
      <c r="J799" s="3" t="str">
        <f t="shared" si="38"/>
        <v>361</v>
      </c>
      <c r="K799" s="3"/>
    </row>
    <row r="800" spans="1:11" ht="12.75" customHeight="1" x14ac:dyDescent="0.3">
      <c r="A800" s="2">
        <v>802</v>
      </c>
      <c r="B800" s="2" t="s">
        <v>401</v>
      </c>
      <c r="C800" s="2" t="s">
        <v>7</v>
      </c>
      <c r="D800" s="2" t="s">
        <v>8</v>
      </c>
      <c r="E800" t="s">
        <v>1385</v>
      </c>
      <c r="F800" s="6">
        <v>30</v>
      </c>
      <c r="G800" s="9">
        <v>32</v>
      </c>
      <c r="H800" s="3">
        <f t="shared" si="36"/>
        <v>960</v>
      </c>
      <c r="I800" s="3" t="str">
        <f t="shared" si="37"/>
        <v>ITA-SG-32,00 €</v>
      </c>
      <c r="J800" s="3" t="str">
        <f t="shared" si="38"/>
        <v>361</v>
      </c>
      <c r="K800" s="3"/>
    </row>
    <row r="801" spans="1:11" ht="12.75" customHeight="1" x14ac:dyDescent="0.3">
      <c r="A801" s="2">
        <v>803</v>
      </c>
      <c r="B801" s="2" t="s">
        <v>402</v>
      </c>
      <c r="C801" s="2" t="s">
        <v>7</v>
      </c>
      <c r="D801" s="2" t="s">
        <v>89</v>
      </c>
      <c r="E801" s="2" t="s">
        <v>9</v>
      </c>
      <c r="F801" s="6">
        <v>0</v>
      </c>
      <c r="G801" s="9">
        <v>32</v>
      </c>
      <c r="H801" s="3" t="str">
        <f t="shared" si="36"/>
        <v/>
      </c>
      <c r="I801" s="3" t="str">
        <f t="shared" si="37"/>
        <v>ITA-SG palla S.R.L.-32,00 €</v>
      </c>
      <c r="J801" s="3" t="str">
        <f t="shared" si="38"/>
        <v>285</v>
      </c>
      <c r="K801" s="3"/>
    </row>
    <row r="802" spans="1:11" ht="12.75" customHeight="1" x14ac:dyDescent="0.3">
      <c r="A802" s="2">
        <v>804</v>
      </c>
      <c r="B802" s="2" t="s">
        <v>402</v>
      </c>
      <c r="C802" s="2" t="s">
        <v>7</v>
      </c>
      <c r="D802" s="2" t="s">
        <v>89</v>
      </c>
      <c r="E802" t="s">
        <v>1385</v>
      </c>
      <c r="F802" s="6">
        <v>30</v>
      </c>
      <c r="G802" s="9">
        <v>16</v>
      </c>
      <c r="H802" s="3">
        <f t="shared" si="36"/>
        <v>480</v>
      </c>
      <c r="I802" s="3" t="str">
        <f t="shared" si="37"/>
        <v>ITA-SG palla S.R.L.-16,00 €</v>
      </c>
      <c r="J802" s="3" t="str">
        <f t="shared" si="38"/>
        <v>285</v>
      </c>
      <c r="K802" s="3"/>
    </row>
    <row r="803" spans="1:11" ht="12.75" customHeight="1" x14ac:dyDescent="0.3">
      <c r="A803" s="2">
        <v>805</v>
      </c>
      <c r="B803" s="2" t="s">
        <v>402</v>
      </c>
      <c r="C803" s="2" t="s">
        <v>7</v>
      </c>
      <c r="D803" s="2" t="s">
        <v>89</v>
      </c>
      <c r="E803" t="s">
        <v>1385</v>
      </c>
      <c r="F803" s="6">
        <v>20</v>
      </c>
      <c r="G803" s="9">
        <v>20</v>
      </c>
      <c r="H803" s="3">
        <f t="shared" si="36"/>
        <v>400</v>
      </c>
      <c r="I803" s="3" t="str">
        <f t="shared" si="37"/>
        <v>ITA-SG palla S.R.L.-20,00 €</v>
      </c>
      <c r="J803" s="3" t="str">
        <f t="shared" si="38"/>
        <v>285</v>
      </c>
      <c r="K803" s="3"/>
    </row>
    <row r="804" spans="1:11" ht="12.75" customHeight="1" x14ac:dyDescent="0.3">
      <c r="A804" s="2">
        <v>806</v>
      </c>
      <c r="B804" s="2" t="s">
        <v>403</v>
      </c>
      <c r="C804" s="2" t="s">
        <v>7</v>
      </c>
      <c r="D804" s="2" t="s">
        <v>70</v>
      </c>
      <c r="E804" s="2" t="s">
        <v>9</v>
      </c>
      <c r="F804" s="6">
        <v>0</v>
      </c>
      <c r="G804" s="9">
        <v>38</v>
      </c>
      <c r="H804" s="3" t="str">
        <f t="shared" si="36"/>
        <v/>
      </c>
      <c r="I804" s="3" t="str">
        <f t="shared" si="37"/>
        <v>ITA-lollo SRL-38,00 €</v>
      </c>
      <c r="J804" s="3" t="str">
        <f t="shared" si="38"/>
        <v>740</v>
      </c>
      <c r="K804" s="3"/>
    </row>
    <row r="805" spans="1:11" ht="12.75" customHeight="1" x14ac:dyDescent="0.3">
      <c r="A805" s="2">
        <v>807</v>
      </c>
      <c r="B805" s="2" t="s">
        <v>404</v>
      </c>
      <c r="C805" s="2" t="s">
        <v>7</v>
      </c>
      <c r="D805" s="2" t="s">
        <v>8</v>
      </c>
      <c r="E805" t="s">
        <v>1385</v>
      </c>
      <c r="F805" s="6">
        <v>30</v>
      </c>
      <c r="G805" s="9">
        <v>35</v>
      </c>
      <c r="H805" s="3">
        <f t="shared" si="36"/>
        <v>1050</v>
      </c>
      <c r="I805" s="3" t="str">
        <f t="shared" si="37"/>
        <v>ITA-SG-35,00 €</v>
      </c>
      <c r="J805" s="3" t="str">
        <f t="shared" si="38"/>
        <v>710</v>
      </c>
      <c r="K805" s="3"/>
    </row>
    <row r="806" spans="1:11" ht="12.75" customHeight="1" x14ac:dyDescent="0.3">
      <c r="A806" s="2">
        <v>808</v>
      </c>
      <c r="B806" s="2" t="s">
        <v>404</v>
      </c>
      <c r="C806" s="2" t="s">
        <v>7</v>
      </c>
      <c r="D806" s="2" t="s">
        <v>8</v>
      </c>
      <c r="E806" s="2" t="s">
        <v>9</v>
      </c>
      <c r="F806" s="6">
        <v>0</v>
      </c>
      <c r="G806" s="9">
        <v>38</v>
      </c>
      <c r="H806" s="3" t="str">
        <f t="shared" si="36"/>
        <v/>
      </c>
      <c r="I806" s="3" t="str">
        <f t="shared" si="37"/>
        <v>ITA-SG-38,00 €</v>
      </c>
      <c r="J806" s="3" t="str">
        <f t="shared" si="38"/>
        <v>710</v>
      </c>
      <c r="K806" s="3"/>
    </row>
    <row r="807" spans="1:11" ht="12.75" customHeight="1" x14ac:dyDescent="0.3">
      <c r="A807" s="2">
        <v>809</v>
      </c>
      <c r="B807" s="2" t="s">
        <v>404</v>
      </c>
      <c r="C807" s="2" t="s">
        <v>7</v>
      </c>
      <c r="D807" s="2" t="s">
        <v>8</v>
      </c>
      <c r="E807" t="s">
        <v>1385</v>
      </c>
      <c r="F807" s="6">
        <v>20</v>
      </c>
      <c r="G807" s="9">
        <v>22</v>
      </c>
      <c r="H807" s="3">
        <f t="shared" si="36"/>
        <v>440</v>
      </c>
      <c r="I807" s="3" t="str">
        <f t="shared" si="37"/>
        <v>ITA-SG-22,00 €</v>
      </c>
      <c r="J807" s="3" t="str">
        <f t="shared" si="38"/>
        <v>710</v>
      </c>
      <c r="K807" s="3"/>
    </row>
    <row r="808" spans="1:11" ht="12.75" customHeight="1" x14ac:dyDescent="0.3">
      <c r="A808" s="2">
        <v>810</v>
      </c>
      <c r="B808" s="2" t="s">
        <v>404</v>
      </c>
      <c r="C808" s="2" t="s">
        <v>7</v>
      </c>
      <c r="D808" s="2" t="s">
        <v>8</v>
      </c>
      <c r="E808" t="s">
        <v>1385</v>
      </c>
      <c r="F808" s="6">
        <v>20</v>
      </c>
      <c r="G808" s="9">
        <v>12</v>
      </c>
      <c r="H808" s="3">
        <f t="shared" si="36"/>
        <v>240</v>
      </c>
      <c r="I808" s="3" t="str">
        <f t="shared" si="37"/>
        <v>ITA-SG-12,00 €</v>
      </c>
      <c r="J808" s="3" t="str">
        <f t="shared" si="38"/>
        <v>710</v>
      </c>
      <c r="K808" s="3"/>
    </row>
    <row r="809" spans="1:11" ht="12.75" customHeight="1" x14ac:dyDescent="0.3">
      <c r="A809" s="2">
        <v>811</v>
      </c>
      <c r="B809" s="2" t="s">
        <v>405</v>
      </c>
      <c r="C809" s="2" t="s">
        <v>7</v>
      </c>
      <c r="D809" s="2" t="s">
        <v>8</v>
      </c>
      <c r="E809" t="s">
        <v>1385</v>
      </c>
      <c r="F809" s="6">
        <v>20</v>
      </c>
      <c r="G809" s="9">
        <v>25</v>
      </c>
      <c r="H809" s="3">
        <f t="shared" si="36"/>
        <v>500</v>
      </c>
      <c r="I809" s="3" t="str">
        <f t="shared" si="37"/>
        <v>ITA-SG-25,00 €</v>
      </c>
      <c r="J809" s="3" t="str">
        <f t="shared" si="38"/>
        <v>793</v>
      </c>
      <c r="K809" s="3"/>
    </row>
    <row r="810" spans="1:11" ht="12.75" customHeight="1" x14ac:dyDescent="0.3">
      <c r="A810" s="2">
        <v>812</v>
      </c>
      <c r="B810" s="2" t="s">
        <v>405</v>
      </c>
      <c r="C810" s="2" t="s">
        <v>7</v>
      </c>
      <c r="D810" s="2" t="s">
        <v>8</v>
      </c>
      <c r="E810" s="2" t="s">
        <v>9</v>
      </c>
      <c r="F810" s="6">
        <v>0</v>
      </c>
      <c r="G810" s="9">
        <v>33</v>
      </c>
      <c r="H810" s="3" t="str">
        <f t="shared" si="36"/>
        <v/>
      </c>
      <c r="I810" s="3" t="str">
        <f t="shared" si="37"/>
        <v>ITA-SG-33,00 €</v>
      </c>
      <c r="J810" s="3" t="str">
        <f t="shared" si="38"/>
        <v>793</v>
      </c>
      <c r="K810" s="3"/>
    </row>
    <row r="811" spans="1:11" ht="12.75" customHeight="1" x14ac:dyDescent="0.3">
      <c r="A811" s="2">
        <v>813</v>
      </c>
      <c r="B811" s="2" t="s">
        <v>406</v>
      </c>
      <c r="C811" s="2" t="s">
        <v>7</v>
      </c>
      <c r="D811" s="2" t="s">
        <v>42</v>
      </c>
      <c r="E811" t="s">
        <v>1385</v>
      </c>
      <c r="F811" s="6">
        <v>30</v>
      </c>
      <c r="G811" s="9">
        <v>16</v>
      </c>
      <c r="H811" s="3">
        <f t="shared" si="36"/>
        <v>480</v>
      </c>
      <c r="I811" s="3" t="str">
        <f t="shared" si="37"/>
        <v>ITA-zan pin SPA-16,00 €</v>
      </c>
      <c r="J811" s="3" t="str">
        <f t="shared" si="38"/>
        <v>028</v>
      </c>
      <c r="K811" s="3"/>
    </row>
    <row r="812" spans="1:11" ht="12.75" customHeight="1" x14ac:dyDescent="0.3">
      <c r="A812" s="2">
        <v>814</v>
      </c>
      <c r="B812" s="2" t="s">
        <v>406</v>
      </c>
      <c r="C812" s="2" t="s">
        <v>7</v>
      </c>
      <c r="D812" s="2" t="s">
        <v>42</v>
      </c>
      <c r="E812" s="2" t="s">
        <v>9</v>
      </c>
      <c r="F812" s="6">
        <v>0</v>
      </c>
      <c r="G812" s="9">
        <v>15</v>
      </c>
      <c r="H812" s="3" t="str">
        <f t="shared" si="36"/>
        <v/>
      </c>
      <c r="I812" s="3" t="str">
        <f t="shared" si="37"/>
        <v>ITA-zan pin SPA-15,00 €</v>
      </c>
      <c r="J812" s="3" t="str">
        <f t="shared" si="38"/>
        <v>028</v>
      </c>
      <c r="K812" s="3"/>
    </row>
    <row r="813" spans="1:11" ht="12.75" customHeight="1" x14ac:dyDescent="0.3">
      <c r="A813" s="2">
        <v>815</v>
      </c>
      <c r="B813" s="2" t="s">
        <v>406</v>
      </c>
      <c r="C813" s="2" t="s">
        <v>7</v>
      </c>
      <c r="D813" s="2" t="s">
        <v>42</v>
      </c>
      <c r="E813" t="s">
        <v>1385</v>
      </c>
      <c r="F813" s="6">
        <v>20</v>
      </c>
      <c r="G813" s="9">
        <v>14</v>
      </c>
      <c r="H813" s="3">
        <f t="shared" si="36"/>
        <v>280</v>
      </c>
      <c r="I813" s="3" t="str">
        <f t="shared" si="37"/>
        <v>ITA-zan pin SPA-14,00 €</v>
      </c>
      <c r="J813" s="3" t="str">
        <f t="shared" si="38"/>
        <v>028</v>
      </c>
      <c r="K813" s="3"/>
    </row>
    <row r="814" spans="1:11" ht="12.75" customHeight="1" x14ac:dyDescent="0.3">
      <c r="A814" s="2">
        <v>816</v>
      </c>
      <c r="B814" s="2" t="s">
        <v>407</v>
      </c>
      <c r="C814" s="2" t="s">
        <v>7</v>
      </c>
      <c r="D814" s="2" t="s">
        <v>8</v>
      </c>
      <c r="E814" t="s">
        <v>1385</v>
      </c>
      <c r="F814" s="6">
        <v>20</v>
      </c>
      <c r="G814" s="9">
        <v>26</v>
      </c>
      <c r="H814" s="3">
        <f t="shared" si="36"/>
        <v>520</v>
      </c>
      <c r="I814" s="3" t="str">
        <f t="shared" si="37"/>
        <v>ITA-SG-26,00 €</v>
      </c>
      <c r="J814" s="3" t="str">
        <f t="shared" si="38"/>
        <v>019</v>
      </c>
      <c r="K814" s="3"/>
    </row>
    <row r="815" spans="1:11" ht="12.75" customHeight="1" x14ac:dyDescent="0.3">
      <c r="A815" s="2">
        <v>817</v>
      </c>
      <c r="B815" s="2" t="s">
        <v>407</v>
      </c>
      <c r="C815" s="2" t="s">
        <v>7</v>
      </c>
      <c r="D815" s="2" t="s">
        <v>8</v>
      </c>
      <c r="E815" t="s">
        <v>1385</v>
      </c>
      <c r="F815" s="6">
        <v>30</v>
      </c>
      <c r="G815" s="9">
        <v>33</v>
      </c>
      <c r="H815" s="3">
        <f t="shared" si="36"/>
        <v>990</v>
      </c>
      <c r="I815" s="3" t="str">
        <f t="shared" si="37"/>
        <v>ITA-SG-33,00 €</v>
      </c>
      <c r="J815" s="3" t="str">
        <f t="shared" si="38"/>
        <v>019</v>
      </c>
      <c r="K815" s="3"/>
    </row>
    <row r="816" spans="1:11" ht="12.75" customHeight="1" x14ac:dyDescent="0.3">
      <c r="A816" s="2">
        <v>818</v>
      </c>
      <c r="B816" s="2" t="s">
        <v>407</v>
      </c>
      <c r="C816" s="2" t="s">
        <v>7</v>
      </c>
      <c r="D816" s="2" t="s">
        <v>8</v>
      </c>
      <c r="E816" s="2" t="s">
        <v>9</v>
      </c>
      <c r="F816" s="6">
        <v>0</v>
      </c>
      <c r="G816" s="9">
        <v>34</v>
      </c>
      <c r="H816" s="3" t="str">
        <f t="shared" si="36"/>
        <v/>
      </c>
      <c r="I816" s="3" t="str">
        <f t="shared" si="37"/>
        <v>ITA-SG-34,00 €</v>
      </c>
      <c r="J816" s="3" t="str">
        <f t="shared" si="38"/>
        <v>019</v>
      </c>
      <c r="K816" s="3"/>
    </row>
    <row r="817" spans="1:11" ht="12.75" customHeight="1" x14ac:dyDescent="0.3">
      <c r="A817" s="2">
        <v>819</v>
      </c>
      <c r="B817" s="2" t="s">
        <v>407</v>
      </c>
      <c r="C817" s="2" t="s">
        <v>7</v>
      </c>
      <c r="D817" s="2" t="s">
        <v>8</v>
      </c>
      <c r="E817" t="s">
        <v>1385</v>
      </c>
      <c r="F817" s="6">
        <v>20</v>
      </c>
      <c r="G817" s="9">
        <v>24</v>
      </c>
      <c r="H817" s="3">
        <f t="shared" si="36"/>
        <v>480</v>
      </c>
      <c r="I817" s="3" t="str">
        <f t="shared" si="37"/>
        <v>ITA-SG-24,00 €</v>
      </c>
      <c r="J817" s="3" t="str">
        <f t="shared" si="38"/>
        <v>019</v>
      </c>
      <c r="K817" s="3"/>
    </row>
    <row r="818" spans="1:11" ht="12.75" customHeight="1" x14ac:dyDescent="0.3">
      <c r="A818" s="2">
        <v>820</v>
      </c>
      <c r="B818" s="2" t="s">
        <v>408</v>
      </c>
      <c r="C818" s="2" t="s">
        <v>7</v>
      </c>
      <c r="D818" s="2" t="s">
        <v>8</v>
      </c>
      <c r="E818" s="2" t="s">
        <v>9</v>
      </c>
      <c r="F818" s="6">
        <v>0</v>
      </c>
      <c r="G818" s="9">
        <v>30</v>
      </c>
      <c r="H818" s="3" t="str">
        <f t="shared" si="36"/>
        <v/>
      </c>
      <c r="I818" s="3" t="str">
        <f t="shared" si="37"/>
        <v>ITA-SG-30,00 €</v>
      </c>
      <c r="J818" s="3" t="str">
        <f t="shared" si="38"/>
        <v>848</v>
      </c>
      <c r="K818" s="3"/>
    </row>
    <row r="819" spans="1:11" ht="12.75" customHeight="1" x14ac:dyDescent="0.3">
      <c r="A819" s="2">
        <v>821</v>
      </c>
      <c r="B819" s="2" t="s">
        <v>408</v>
      </c>
      <c r="C819" s="2" t="s">
        <v>7</v>
      </c>
      <c r="D819" s="2" t="s">
        <v>8</v>
      </c>
      <c r="E819" t="s">
        <v>1385</v>
      </c>
      <c r="F819" s="6">
        <v>20</v>
      </c>
      <c r="G819" s="9">
        <v>23</v>
      </c>
      <c r="H819" s="3">
        <f t="shared" si="36"/>
        <v>460</v>
      </c>
      <c r="I819" s="3" t="str">
        <f t="shared" si="37"/>
        <v>ITA-SG-23,00 €</v>
      </c>
      <c r="J819" s="3" t="str">
        <f t="shared" si="38"/>
        <v>848</v>
      </c>
      <c r="K819" s="3"/>
    </row>
    <row r="820" spans="1:11" ht="12.75" customHeight="1" x14ac:dyDescent="0.3">
      <c r="A820" s="2">
        <v>822</v>
      </c>
      <c r="B820" s="2" t="s">
        <v>408</v>
      </c>
      <c r="C820" s="2" t="s">
        <v>7</v>
      </c>
      <c r="D820" s="2" t="s">
        <v>8</v>
      </c>
      <c r="E820" t="s">
        <v>1385</v>
      </c>
      <c r="F820" s="6">
        <v>30</v>
      </c>
      <c r="G820" s="9">
        <v>18</v>
      </c>
      <c r="H820" s="3">
        <f t="shared" si="36"/>
        <v>540</v>
      </c>
      <c r="I820" s="3" t="str">
        <f t="shared" si="37"/>
        <v>ITA-SG-18,00 €</v>
      </c>
      <c r="J820" s="3" t="str">
        <f t="shared" si="38"/>
        <v>848</v>
      </c>
      <c r="K820" s="3"/>
    </row>
    <row r="821" spans="1:11" ht="12.75" customHeight="1" x14ac:dyDescent="0.3">
      <c r="A821" s="2">
        <v>823</v>
      </c>
      <c r="B821" s="2" t="s">
        <v>409</v>
      </c>
      <c r="C821" s="2" t="s">
        <v>7</v>
      </c>
      <c r="D821" s="2" t="s">
        <v>60</v>
      </c>
      <c r="E821" t="s">
        <v>1385</v>
      </c>
      <c r="F821" s="6">
        <v>20</v>
      </c>
      <c r="G821" s="9">
        <v>36</v>
      </c>
      <c r="H821" s="3">
        <f t="shared" si="36"/>
        <v>720</v>
      </c>
      <c r="I821" s="3" t="str">
        <f t="shared" si="37"/>
        <v>ITA-zan PAM-36,00 €</v>
      </c>
      <c r="J821" s="3" t="str">
        <f t="shared" si="38"/>
        <v>614</v>
      </c>
      <c r="K821" s="3"/>
    </row>
    <row r="822" spans="1:11" ht="12.75" customHeight="1" x14ac:dyDescent="0.3">
      <c r="A822" s="2">
        <v>824</v>
      </c>
      <c r="B822" s="2" t="s">
        <v>409</v>
      </c>
      <c r="C822" s="2" t="s">
        <v>7</v>
      </c>
      <c r="D822" s="2" t="s">
        <v>60</v>
      </c>
      <c r="E822" s="2" t="s">
        <v>9</v>
      </c>
      <c r="F822" s="6">
        <v>0</v>
      </c>
      <c r="G822" s="9">
        <v>21</v>
      </c>
      <c r="H822" s="3" t="str">
        <f t="shared" si="36"/>
        <v/>
      </c>
      <c r="I822" s="3" t="str">
        <f t="shared" si="37"/>
        <v>ITA-zan PAM-21,00 €</v>
      </c>
      <c r="J822" s="3" t="str">
        <f t="shared" si="38"/>
        <v>614</v>
      </c>
      <c r="K822" s="3"/>
    </row>
    <row r="823" spans="1:11" ht="12.75" customHeight="1" x14ac:dyDescent="0.3">
      <c r="A823" s="2">
        <v>825</v>
      </c>
      <c r="B823" s="2" t="s">
        <v>409</v>
      </c>
      <c r="C823" s="2" t="s">
        <v>7</v>
      </c>
      <c r="D823" s="2" t="s">
        <v>60</v>
      </c>
      <c r="E823" t="s">
        <v>1385</v>
      </c>
      <c r="F823" s="6">
        <v>30</v>
      </c>
      <c r="G823" s="9">
        <v>15</v>
      </c>
      <c r="H823" s="3">
        <f t="shared" si="36"/>
        <v>450</v>
      </c>
      <c r="I823" s="3" t="str">
        <f t="shared" si="37"/>
        <v>ITA-zan PAM-15,00 €</v>
      </c>
      <c r="J823" s="3" t="str">
        <f t="shared" si="38"/>
        <v>614</v>
      </c>
      <c r="K823" s="3"/>
    </row>
    <row r="824" spans="1:11" ht="12.75" customHeight="1" x14ac:dyDescent="0.3">
      <c r="A824" s="2">
        <v>826</v>
      </c>
      <c r="B824" s="2" t="s">
        <v>410</v>
      </c>
      <c r="C824" s="2" t="s">
        <v>7</v>
      </c>
      <c r="D824" s="2" t="s">
        <v>42</v>
      </c>
      <c r="E824" s="2" t="s">
        <v>9</v>
      </c>
      <c r="F824" s="6">
        <v>0</v>
      </c>
      <c r="G824" s="9">
        <v>21</v>
      </c>
      <c r="H824" s="3" t="str">
        <f t="shared" si="36"/>
        <v/>
      </c>
      <c r="I824" s="3" t="str">
        <f t="shared" si="37"/>
        <v>ITA-zan pin SPA-21,00 €</v>
      </c>
      <c r="J824" s="3" t="str">
        <f t="shared" si="38"/>
        <v>834</v>
      </c>
      <c r="K824" s="3"/>
    </row>
    <row r="825" spans="1:11" ht="12.75" customHeight="1" x14ac:dyDescent="0.3">
      <c r="A825" s="2">
        <v>827</v>
      </c>
      <c r="B825" s="2" t="s">
        <v>410</v>
      </c>
      <c r="C825" s="2" t="s">
        <v>7</v>
      </c>
      <c r="D825" s="2" t="s">
        <v>42</v>
      </c>
      <c r="E825" t="s">
        <v>1385</v>
      </c>
      <c r="F825" s="6">
        <v>30</v>
      </c>
      <c r="G825" s="9">
        <v>23</v>
      </c>
      <c r="H825" s="3">
        <f t="shared" si="36"/>
        <v>690</v>
      </c>
      <c r="I825" s="3" t="str">
        <f t="shared" si="37"/>
        <v>ITA-zan pin SPA-23,00 €</v>
      </c>
      <c r="J825" s="3" t="str">
        <f t="shared" si="38"/>
        <v>834</v>
      </c>
      <c r="K825" s="3"/>
    </row>
    <row r="826" spans="1:11" ht="12.75" customHeight="1" x14ac:dyDescent="0.3">
      <c r="A826" s="2">
        <v>828</v>
      </c>
      <c r="B826" s="2" t="s">
        <v>411</v>
      </c>
      <c r="C826" s="2" t="s">
        <v>7</v>
      </c>
      <c r="D826" s="2" t="s">
        <v>31</v>
      </c>
      <c r="E826" s="2" t="s">
        <v>9</v>
      </c>
      <c r="F826" s="6">
        <v>0</v>
      </c>
      <c r="G826" s="9">
        <v>24</v>
      </c>
      <c r="H826" s="3" t="str">
        <f t="shared" si="36"/>
        <v/>
      </c>
      <c r="I826" s="3" t="str">
        <f t="shared" si="37"/>
        <v>ITA-zan VETRI-24,00 €</v>
      </c>
      <c r="J826" s="3" t="str">
        <f t="shared" si="38"/>
        <v>201</v>
      </c>
      <c r="K826" s="3"/>
    </row>
    <row r="827" spans="1:11" ht="12.75" customHeight="1" x14ac:dyDescent="0.3">
      <c r="A827" s="2">
        <v>829</v>
      </c>
      <c r="B827" s="2" t="s">
        <v>411</v>
      </c>
      <c r="C827" s="2" t="s">
        <v>7</v>
      </c>
      <c r="D827" s="2" t="s">
        <v>31</v>
      </c>
      <c r="E827" t="s">
        <v>1385</v>
      </c>
      <c r="F827" s="6">
        <v>30</v>
      </c>
      <c r="G827" s="9">
        <v>18</v>
      </c>
      <c r="H827" s="3">
        <f t="shared" si="36"/>
        <v>540</v>
      </c>
      <c r="I827" s="3" t="str">
        <f t="shared" si="37"/>
        <v>ITA-zan VETRI-18,00 €</v>
      </c>
      <c r="J827" s="3" t="str">
        <f t="shared" si="38"/>
        <v>201</v>
      </c>
      <c r="K827" s="3"/>
    </row>
    <row r="828" spans="1:11" ht="12.75" customHeight="1" x14ac:dyDescent="0.3">
      <c r="A828" s="2">
        <v>830</v>
      </c>
      <c r="B828" s="2" t="s">
        <v>411</v>
      </c>
      <c r="C828" s="2" t="s">
        <v>7</v>
      </c>
      <c r="D828" s="2" t="s">
        <v>31</v>
      </c>
      <c r="E828" t="s">
        <v>1385</v>
      </c>
      <c r="F828" s="6">
        <v>20</v>
      </c>
      <c r="G828" s="9">
        <v>29</v>
      </c>
      <c r="H828" s="3">
        <f t="shared" si="36"/>
        <v>580</v>
      </c>
      <c r="I828" s="3" t="str">
        <f t="shared" si="37"/>
        <v>ITA-zan VETRI-29,00 €</v>
      </c>
      <c r="J828" s="3" t="str">
        <f t="shared" si="38"/>
        <v>201</v>
      </c>
      <c r="K828" s="3"/>
    </row>
    <row r="829" spans="1:11" ht="12.75" customHeight="1" x14ac:dyDescent="0.3">
      <c r="A829" s="2">
        <v>831</v>
      </c>
      <c r="B829" s="2" t="s">
        <v>411</v>
      </c>
      <c r="C829" s="2" t="s">
        <v>7</v>
      </c>
      <c r="D829" s="2" t="s">
        <v>31</v>
      </c>
      <c r="E829" t="s">
        <v>1385</v>
      </c>
      <c r="F829" s="6">
        <v>20</v>
      </c>
      <c r="G829" s="9">
        <v>10</v>
      </c>
      <c r="H829" s="3">
        <f t="shared" si="36"/>
        <v>200</v>
      </c>
      <c r="I829" s="3" t="str">
        <f t="shared" si="37"/>
        <v>ITA-zan VETRI-10,00 €</v>
      </c>
      <c r="J829" s="3" t="str">
        <f t="shared" si="38"/>
        <v>201</v>
      </c>
      <c r="K829" s="3"/>
    </row>
    <row r="830" spans="1:11" ht="12.75" customHeight="1" x14ac:dyDescent="0.3">
      <c r="A830" s="2">
        <v>832</v>
      </c>
      <c r="B830" s="2" t="s">
        <v>412</v>
      </c>
      <c r="C830" s="2" t="s">
        <v>7</v>
      </c>
      <c r="D830" s="2" t="s">
        <v>42</v>
      </c>
      <c r="E830" t="s">
        <v>1385</v>
      </c>
      <c r="F830" s="6">
        <v>20</v>
      </c>
      <c r="G830" s="9">
        <v>19</v>
      </c>
      <c r="H830" s="3">
        <f t="shared" si="36"/>
        <v>380</v>
      </c>
      <c r="I830" s="3" t="str">
        <f t="shared" si="37"/>
        <v>ITA-zan pin SPA-19,00 €</v>
      </c>
      <c r="J830" s="3" t="str">
        <f t="shared" si="38"/>
        <v>406</v>
      </c>
      <c r="K830" s="3"/>
    </row>
    <row r="831" spans="1:11" ht="12.75" customHeight="1" x14ac:dyDescent="0.3">
      <c r="A831" s="2">
        <v>833</v>
      </c>
      <c r="B831" s="2" t="s">
        <v>412</v>
      </c>
      <c r="C831" s="2" t="s">
        <v>7</v>
      </c>
      <c r="D831" s="2" t="s">
        <v>42</v>
      </c>
      <c r="E831" s="2" t="s">
        <v>9</v>
      </c>
      <c r="F831" s="6">
        <v>0</v>
      </c>
      <c r="G831" s="9">
        <v>19</v>
      </c>
      <c r="H831" s="3" t="str">
        <f t="shared" si="36"/>
        <v/>
      </c>
      <c r="I831" s="3" t="str">
        <f t="shared" si="37"/>
        <v>ITA-zan pin SPA-19,00 €</v>
      </c>
      <c r="J831" s="3" t="str">
        <f t="shared" si="38"/>
        <v>406</v>
      </c>
      <c r="K831" s="3"/>
    </row>
    <row r="832" spans="1:11" ht="12.75" customHeight="1" x14ac:dyDescent="0.3">
      <c r="A832" s="2">
        <v>834</v>
      </c>
      <c r="B832" s="2" t="s">
        <v>412</v>
      </c>
      <c r="C832" s="2" t="s">
        <v>7</v>
      </c>
      <c r="D832" s="2" t="s">
        <v>42</v>
      </c>
      <c r="E832" t="s">
        <v>1385</v>
      </c>
      <c r="F832" s="6">
        <v>30</v>
      </c>
      <c r="G832" s="9">
        <v>28</v>
      </c>
      <c r="H832" s="3">
        <f t="shared" si="36"/>
        <v>840</v>
      </c>
      <c r="I832" s="3" t="str">
        <f t="shared" si="37"/>
        <v>ITA-zan pin SPA-28,00 €</v>
      </c>
      <c r="J832" s="3" t="str">
        <f t="shared" si="38"/>
        <v>406</v>
      </c>
      <c r="K832" s="3"/>
    </row>
    <row r="833" spans="1:11" ht="12.75" customHeight="1" x14ac:dyDescent="0.3">
      <c r="A833" s="2">
        <v>835</v>
      </c>
      <c r="B833" s="2" t="s">
        <v>413</v>
      </c>
      <c r="C833" s="2" t="s">
        <v>7</v>
      </c>
      <c r="D833" s="2" t="s">
        <v>8</v>
      </c>
      <c r="E833" t="s">
        <v>1385</v>
      </c>
      <c r="F833" s="6">
        <v>30</v>
      </c>
      <c r="G833" s="9">
        <v>22</v>
      </c>
      <c r="H833" s="3">
        <f t="shared" si="36"/>
        <v>660</v>
      </c>
      <c r="I833" s="3" t="str">
        <f t="shared" si="37"/>
        <v>ITA-SG-22,00 €</v>
      </c>
      <c r="J833" s="3" t="str">
        <f t="shared" si="38"/>
        <v>601</v>
      </c>
      <c r="K833" s="3"/>
    </row>
    <row r="834" spans="1:11" ht="12.75" customHeight="1" x14ac:dyDescent="0.3">
      <c r="A834" s="2">
        <v>836</v>
      </c>
      <c r="B834" s="2" t="s">
        <v>413</v>
      </c>
      <c r="C834" s="2" t="s">
        <v>7</v>
      </c>
      <c r="D834" s="2" t="s">
        <v>8</v>
      </c>
      <c r="E834" s="2" t="s">
        <v>9</v>
      </c>
      <c r="F834" s="6">
        <v>0</v>
      </c>
      <c r="G834" s="9">
        <v>39</v>
      </c>
      <c r="H834" s="3" t="str">
        <f t="shared" si="36"/>
        <v/>
      </c>
      <c r="I834" s="3" t="str">
        <f t="shared" si="37"/>
        <v>ITA-SG-39,00 €</v>
      </c>
      <c r="J834" s="3" t="str">
        <f t="shared" si="38"/>
        <v>601</v>
      </c>
      <c r="K834" s="3"/>
    </row>
    <row r="835" spans="1:11" ht="12.75" customHeight="1" x14ac:dyDescent="0.3">
      <c r="A835" s="2">
        <v>837</v>
      </c>
      <c r="B835" s="2" t="s">
        <v>414</v>
      </c>
      <c r="C835" s="2" t="s">
        <v>7</v>
      </c>
      <c r="D835" s="2" t="s">
        <v>8</v>
      </c>
      <c r="E835" s="2" t="s">
        <v>9</v>
      </c>
      <c r="F835" s="6">
        <v>0</v>
      </c>
      <c r="G835" s="9">
        <v>28</v>
      </c>
      <c r="H835" s="3" t="str">
        <f t="shared" ref="H835:H898" si="39">IF(G835*F835=0,"",G835*F835)</f>
        <v/>
      </c>
      <c r="I835" s="3" t="str">
        <f t="shared" ref="I835:I898" si="40">CONCATENATE(C835,"-",D835,"-",DOLLAR(G835))</f>
        <v>ITA-SG-28,00 €</v>
      </c>
      <c r="J835" s="3" t="str">
        <f t="shared" ref="J835:J898" si="41">MID(B835,3,3)</f>
        <v>997</v>
      </c>
      <c r="K835" s="3"/>
    </row>
    <row r="836" spans="1:11" ht="12.75" customHeight="1" x14ac:dyDescent="0.3">
      <c r="A836" s="2">
        <v>838</v>
      </c>
      <c r="B836" s="2" t="s">
        <v>415</v>
      </c>
      <c r="C836" s="2" t="s">
        <v>7</v>
      </c>
      <c r="D836" s="2" t="s">
        <v>42</v>
      </c>
      <c r="E836" s="2" t="s">
        <v>9</v>
      </c>
      <c r="F836" s="6">
        <v>0</v>
      </c>
      <c r="G836" s="9">
        <v>35</v>
      </c>
      <c r="H836" s="3" t="str">
        <f t="shared" si="39"/>
        <v/>
      </c>
      <c r="I836" s="3" t="str">
        <f t="shared" si="40"/>
        <v>ITA-zan pin SPA-35,00 €</v>
      </c>
      <c r="J836" s="3" t="str">
        <f t="shared" si="41"/>
        <v>605</v>
      </c>
      <c r="K836" s="3"/>
    </row>
    <row r="837" spans="1:11" ht="12.75" customHeight="1" x14ac:dyDescent="0.3">
      <c r="A837" s="2">
        <v>839</v>
      </c>
      <c r="B837" s="2" t="s">
        <v>415</v>
      </c>
      <c r="C837" s="2" t="s">
        <v>7</v>
      </c>
      <c r="D837" s="2" t="s">
        <v>42</v>
      </c>
      <c r="E837" t="s">
        <v>1385</v>
      </c>
      <c r="F837" s="6">
        <v>30</v>
      </c>
      <c r="G837" s="9">
        <v>11</v>
      </c>
      <c r="H837" s="3">
        <f t="shared" si="39"/>
        <v>330</v>
      </c>
      <c r="I837" s="3" t="str">
        <f t="shared" si="40"/>
        <v>ITA-zan pin SPA-11,00 €</v>
      </c>
      <c r="J837" s="3" t="str">
        <f t="shared" si="41"/>
        <v>605</v>
      </c>
      <c r="K837" s="3"/>
    </row>
    <row r="838" spans="1:11" ht="12.75" customHeight="1" x14ac:dyDescent="0.3">
      <c r="A838" s="2">
        <v>840</v>
      </c>
      <c r="B838" s="2" t="s">
        <v>416</v>
      </c>
      <c r="C838" s="2" t="s">
        <v>7</v>
      </c>
      <c r="D838" s="2" t="s">
        <v>175</v>
      </c>
      <c r="E838" s="2" t="s">
        <v>9</v>
      </c>
      <c r="F838" s="6">
        <v>0</v>
      </c>
      <c r="G838" s="9">
        <v>35</v>
      </c>
      <c r="H838" s="3" t="str">
        <f t="shared" si="39"/>
        <v/>
      </c>
      <c r="I838" s="3" t="str">
        <f t="shared" si="40"/>
        <v>ITA-mull-35,00 €</v>
      </c>
      <c r="J838" s="3" t="str">
        <f t="shared" si="41"/>
        <v>385</v>
      </c>
      <c r="K838" s="3"/>
    </row>
    <row r="839" spans="1:11" ht="12.75" customHeight="1" x14ac:dyDescent="0.3">
      <c r="A839" s="2">
        <v>841</v>
      </c>
      <c r="B839" s="2" t="s">
        <v>416</v>
      </c>
      <c r="C839" s="2" t="s">
        <v>7</v>
      </c>
      <c r="D839" s="2" t="s">
        <v>175</v>
      </c>
      <c r="E839" t="s">
        <v>1385</v>
      </c>
      <c r="F839" s="6">
        <v>30</v>
      </c>
      <c r="G839" s="9">
        <v>37</v>
      </c>
      <c r="H839" s="3">
        <f t="shared" si="39"/>
        <v>1110</v>
      </c>
      <c r="I839" s="3" t="str">
        <f t="shared" si="40"/>
        <v>ITA-mull-37,00 €</v>
      </c>
      <c r="J839" s="3" t="str">
        <f t="shared" si="41"/>
        <v>385</v>
      </c>
      <c r="K839" s="3"/>
    </row>
    <row r="840" spans="1:11" ht="12.75" customHeight="1" x14ac:dyDescent="0.3">
      <c r="A840" s="2">
        <v>842</v>
      </c>
      <c r="B840" s="2" t="s">
        <v>416</v>
      </c>
      <c r="C840" s="2" t="s">
        <v>7</v>
      </c>
      <c r="D840" s="2" t="s">
        <v>175</v>
      </c>
      <c r="E840" t="s">
        <v>1385</v>
      </c>
      <c r="F840" s="6">
        <v>20</v>
      </c>
      <c r="G840" s="9">
        <v>16</v>
      </c>
      <c r="H840" s="3">
        <f t="shared" si="39"/>
        <v>320</v>
      </c>
      <c r="I840" s="3" t="str">
        <f t="shared" si="40"/>
        <v>ITA-mull-16,00 €</v>
      </c>
      <c r="J840" s="3" t="str">
        <f t="shared" si="41"/>
        <v>385</v>
      </c>
      <c r="K840" s="3"/>
    </row>
    <row r="841" spans="1:11" ht="12.75" customHeight="1" x14ac:dyDescent="0.3">
      <c r="A841" s="2">
        <v>843</v>
      </c>
      <c r="B841" s="2" t="s">
        <v>417</v>
      </c>
      <c r="C841" s="2" t="s">
        <v>7</v>
      </c>
      <c r="D841" s="2" t="s">
        <v>42</v>
      </c>
      <c r="E841" s="2" t="s">
        <v>9</v>
      </c>
      <c r="F841" s="6">
        <v>0</v>
      </c>
      <c r="G841" s="9">
        <v>25</v>
      </c>
      <c r="H841" s="3" t="str">
        <f t="shared" si="39"/>
        <v/>
      </c>
      <c r="I841" s="3" t="str">
        <f t="shared" si="40"/>
        <v>ITA-zan pin SPA-25,00 €</v>
      </c>
      <c r="J841" s="3" t="str">
        <f t="shared" si="41"/>
        <v>592</v>
      </c>
      <c r="K841" s="3"/>
    </row>
    <row r="842" spans="1:11" ht="12.75" customHeight="1" x14ac:dyDescent="0.3">
      <c r="A842" s="2">
        <v>844</v>
      </c>
      <c r="B842" s="2" t="s">
        <v>418</v>
      </c>
      <c r="C842" s="2" t="s">
        <v>7</v>
      </c>
      <c r="D842" s="2" t="s">
        <v>42</v>
      </c>
      <c r="E842" s="2" t="s">
        <v>9</v>
      </c>
      <c r="F842" s="6">
        <v>0</v>
      </c>
      <c r="G842" s="9">
        <v>35</v>
      </c>
      <c r="H842" s="3" t="str">
        <f t="shared" si="39"/>
        <v/>
      </c>
      <c r="I842" s="3" t="str">
        <f t="shared" si="40"/>
        <v>ITA-zan pin SPA-35,00 €</v>
      </c>
      <c r="J842" s="3" t="str">
        <f t="shared" si="41"/>
        <v>547</v>
      </c>
      <c r="K842" s="3"/>
    </row>
    <row r="843" spans="1:11" ht="12.75" customHeight="1" x14ac:dyDescent="0.3">
      <c r="A843" s="2">
        <v>845</v>
      </c>
      <c r="B843" s="2" t="s">
        <v>419</v>
      </c>
      <c r="C843" s="2" t="s">
        <v>7</v>
      </c>
      <c r="D843" s="2" t="s">
        <v>70</v>
      </c>
      <c r="E843" s="2" t="s">
        <v>9</v>
      </c>
      <c r="F843" s="6">
        <v>0</v>
      </c>
      <c r="G843" s="9">
        <v>31</v>
      </c>
      <c r="H843" s="3" t="str">
        <f t="shared" si="39"/>
        <v/>
      </c>
      <c r="I843" s="3" t="str">
        <f t="shared" si="40"/>
        <v>ITA-lollo SRL-31,00 €</v>
      </c>
      <c r="J843" s="3" t="str">
        <f t="shared" si="41"/>
        <v>920</v>
      </c>
      <c r="K843" s="3"/>
    </row>
    <row r="844" spans="1:11" ht="12.75" customHeight="1" x14ac:dyDescent="0.3">
      <c r="A844" s="2">
        <v>846</v>
      </c>
      <c r="B844" s="2" t="s">
        <v>420</v>
      </c>
      <c r="C844" s="2" t="s">
        <v>7</v>
      </c>
      <c r="D844" s="2" t="s">
        <v>31</v>
      </c>
      <c r="E844" t="s">
        <v>1385</v>
      </c>
      <c r="F844" s="6">
        <v>20</v>
      </c>
      <c r="G844" s="9">
        <v>35</v>
      </c>
      <c r="H844" s="3">
        <f t="shared" si="39"/>
        <v>700</v>
      </c>
      <c r="I844" s="3" t="str">
        <f t="shared" si="40"/>
        <v>ITA-zan VETRI-35,00 €</v>
      </c>
      <c r="J844" s="3" t="str">
        <f t="shared" si="41"/>
        <v>108</v>
      </c>
      <c r="K844" s="3"/>
    </row>
    <row r="845" spans="1:11" ht="12.75" customHeight="1" x14ac:dyDescent="0.3">
      <c r="A845" s="2">
        <v>847</v>
      </c>
      <c r="B845" s="2" t="s">
        <v>420</v>
      </c>
      <c r="C845" s="2" t="s">
        <v>7</v>
      </c>
      <c r="D845" s="2" t="s">
        <v>31</v>
      </c>
      <c r="E845" t="s">
        <v>1385</v>
      </c>
      <c r="F845" s="6">
        <v>30</v>
      </c>
      <c r="G845" s="9">
        <v>13</v>
      </c>
      <c r="H845" s="3">
        <f t="shared" si="39"/>
        <v>390</v>
      </c>
      <c r="I845" s="3" t="str">
        <f t="shared" si="40"/>
        <v>ITA-zan VETRI-13,00 €</v>
      </c>
      <c r="J845" s="3" t="str">
        <f t="shared" si="41"/>
        <v>108</v>
      </c>
      <c r="K845" s="3"/>
    </row>
    <row r="846" spans="1:11" ht="12.75" customHeight="1" x14ac:dyDescent="0.3">
      <c r="A846" s="2">
        <v>848</v>
      </c>
      <c r="B846" s="2" t="s">
        <v>420</v>
      </c>
      <c r="C846" s="2" t="s">
        <v>7</v>
      </c>
      <c r="D846" s="2" t="s">
        <v>31</v>
      </c>
      <c r="E846" s="2" t="s">
        <v>9</v>
      </c>
      <c r="F846" s="6">
        <v>0</v>
      </c>
      <c r="G846" s="9">
        <v>40</v>
      </c>
      <c r="H846" s="3" t="str">
        <f t="shared" si="39"/>
        <v/>
      </c>
      <c r="I846" s="3" t="str">
        <f t="shared" si="40"/>
        <v>ITA-zan VETRI-40,00 €</v>
      </c>
      <c r="J846" s="3" t="str">
        <f t="shared" si="41"/>
        <v>108</v>
      </c>
      <c r="K846" s="3"/>
    </row>
    <row r="847" spans="1:11" ht="12.75" customHeight="1" x14ac:dyDescent="0.3">
      <c r="A847" s="2">
        <v>849</v>
      </c>
      <c r="B847" s="2" t="s">
        <v>420</v>
      </c>
      <c r="C847" s="2" t="s">
        <v>7</v>
      </c>
      <c r="D847" s="2" t="s">
        <v>31</v>
      </c>
      <c r="E847" t="s">
        <v>1385</v>
      </c>
      <c r="F847" s="6">
        <v>20</v>
      </c>
      <c r="G847" s="9">
        <v>12</v>
      </c>
      <c r="H847" s="3">
        <f t="shared" si="39"/>
        <v>240</v>
      </c>
      <c r="I847" s="3" t="str">
        <f t="shared" si="40"/>
        <v>ITA-zan VETRI-12,00 €</v>
      </c>
      <c r="J847" s="3" t="str">
        <f t="shared" si="41"/>
        <v>108</v>
      </c>
      <c r="K847" s="3"/>
    </row>
    <row r="848" spans="1:11" ht="12.75" customHeight="1" x14ac:dyDescent="0.3">
      <c r="A848" s="2">
        <v>850</v>
      </c>
      <c r="B848" s="2" t="s">
        <v>421</v>
      </c>
      <c r="C848" s="2" t="s">
        <v>7</v>
      </c>
      <c r="D848" s="2" t="s">
        <v>31</v>
      </c>
      <c r="E848" t="s">
        <v>1385</v>
      </c>
      <c r="F848" s="6">
        <v>30</v>
      </c>
      <c r="G848" s="9">
        <v>36</v>
      </c>
      <c r="H848" s="3">
        <f t="shared" si="39"/>
        <v>1080</v>
      </c>
      <c r="I848" s="3" t="str">
        <f t="shared" si="40"/>
        <v>ITA-zan VETRI-36,00 €</v>
      </c>
      <c r="J848" s="3" t="str">
        <f t="shared" si="41"/>
        <v>421</v>
      </c>
      <c r="K848" s="3"/>
    </row>
    <row r="849" spans="1:11" ht="12.75" customHeight="1" x14ac:dyDescent="0.3">
      <c r="A849" s="2">
        <v>851</v>
      </c>
      <c r="B849" s="2" t="s">
        <v>421</v>
      </c>
      <c r="C849" s="2" t="s">
        <v>7</v>
      </c>
      <c r="D849" s="2" t="s">
        <v>31</v>
      </c>
      <c r="E849" s="2" t="s">
        <v>9</v>
      </c>
      <c r="F849" s="6">
        <v>0</v>
      </c>
      <c r="G849" s="9">
        <v>18</v>
      </c>
      <c r="H849" s="3" t="str">
        <f t="shared" si="39"/>
        <v/>
      </c>
      <c r="I849" s="3" t="str">
        <f t="shared" si="40"/>
        <v>ITA-zan VETRI-18,00 €</v>
      </c>
      <c r="J849" s="3" t="str">
        <f t="shared" si="41"/>
        <v>421</v>
      </c>
      <c r="K849" s="3"/>
    </row>
    <row r="850" spans="1:11" ht="12.75" customHeight="1" x14ac:dyDescent="0.3">
      <c r="A850" s="2">
        <v>852</v>
      </c>
      <c r="B850" s="2" t="s">
        <v>422</v>
      </c>
      <c r="C850" s="2" t="s">
        <v>7</v>
      </c>
      <c r="D850" s="2" t="s">
        <v>31</v>
      </c>
      <c r="E850" s="2" t="s">
        <v>9</v>
      </c>
      <c r="F850" s="6">
        <v>0</v>
      </c>
      <c r="G850" s="9">
        <v>14</v>
      </c>
      <c r="H850" s="3" t="str">
        <f t="shared" si="39"/>
        <v/>
      </c>
      <c r="I850" s="3" t="str">
        <f t="shared" si="40"/>
        <v>ITA-zan VETRI-14,00 €</v>
      </c>
      <c r="J850" s="3" t="str">
        <f t="shared" si="41"/>
        <v>391</v>
      </c>
      <c r="K850" s="3"/>
    </row>
    <row r="851" spans="1:11" ht="12.75" customHeight="1" x14ac:dyDescent="0.3">
      <c r="A851" s="2">
        <v>853</v>
      </c>
      <c r="B851" s="2" t="s">
        <v>422</v>
      </c>
      <c r="C851" s="2" t="s">
        <v>7</v>
      </c>
      <c r="D851" s="2" t="s">
        <v>31</v>
      </c>
      <c r="E851" t="s">
        <v>1385</v>
      </c>
      <c r="F851" s="6">
        <v>20</v>
      </c>
      <c r="G851" s="9">
        <v>27</v>
      </c>
      <c r="H851" s="3">
        <f t="shared" si="39"/>
        <v>540</v>
      </c>
      <c r="I851" s="3" t="str">
        <f t="shared" si="40"/>
        <v>ITA-zan VETRI-27,00 €</v>
      </c>
      <c r="J851" s="3" t="str">
        <f t="shared" si="41"/>
        <v>391</v>
      </c>
      <c r="K851" s="3"/>
    </row>
    <row r="852" spans="1:11" ht="12.75" customHeight="1" x14ac:dyDescent="0.3">
      <c r="A852" s="2">
        <v>854</v>
      </c>
      <c r="B852" s="2" t="s">
        <v>422</v>
      </c>
      <c r="C852" s="2" t="s">
        <v>7</v>
      </c>
      <c r="D852" s="2" t="s">
        <v>31</v>
      </c>
      <c r="E852" t="s">
        <v>1385</v>
      </c>
      <c r="F852" s="6">
        <v>30</v>
      </c>
      <c r="G852" s="9">
        <v>29</v>
      </c>
      <c r="H852" s="3">
        <f t="shared" si="39"/>
        <v>870</v>
      </c>
      <c r="I852" s="3" t="str">
        <f t="shared" si="40"/>
        <v>ITA-zan VETRI-29,00 €</v>
      </c>
      <c r="J852" s="3" t="str">
        <f t="shared" si="41"/>
        <v>391</v>
      </c>
      <c r="K852" s="3"/>
    </row>
    <row r="853" spans="1:11" ht="12.75" customHeight="1" x14ac:dyDescent="0.3">
      <c r="A853" s="2">
        <v>855</v>
      </c>
      <c r="B853" s="2" t="s">
        <v>423</v>
      </c>
      <c r="C853" s="2" t="s">
        <v>7</v>
      </c>
      <c r="D853" s="2" t="s">
        <v>70</v>
      </c>
      <c r="E853" s="2" t="s">
        <v>9</v>
      </c>
      <c r="F853" s="6">
        <v>0</v>
      </c>
      <c r="G853" s="9">
        <v>30</v>
      </c>
      <c r="H853" s="3" t="str">
        <f t="shared" si="39"/>
        <v/>
      </c>
      <c r="I853" s="3" t="str">
        <f t="shared" si="40"/>
        <v>ITA-lollo SRL-30,00 €</v>
      </c>
      <c r="J853" s="3" t="str">
        <f t="shared" si="41"/>
        <v>164</v>
      </c>
      <c r="K853" s="3"/>
    </row>
    <row r="854" spans="1:11" ht="12.75" customHeight="1" x14ac:dyDescent="0.3">
      <c r="A854" s="2">
        <v>856</v>
      </c>
      <c r="B854" s="2" t="s">
        <v>424</v>
      </c>
      <c r="C854" s="2" t="s">
        <v>7</v>
      </c>
      <c r="D854" s="2" t="s">
        <v>42</v>
      </c>
      <c r="E854" s="2" t="s">
        <v>9</v>
      </c>
      <c r="F854" s="6">
        <v>0</v>
      </c>
      <c r="G854" s="9">
        <v>31</v>
      </c>
      <c r="H854" s="3" t="str">
        <f t="shared" si="39"/>
        <v/>
      </c>
      <c r="I854" s="3" t="str">
        <f t="shared" si="40"/>
        <v>ITA-zan pin SPA-31,00 €</v>
      </c>
      <c r="J854" s="3" t="str">
        <f t="shared" si="41"/>
        <v>205</v>
      </c>
      <c r="K854" s="3"/>
    </row>
    <row r="855" spans="1:11" ht="12.75" customHeight="1" x14ac:dyDescent="0.3">
      <c r="A855" s="2">
        <v>857</v>
      </c>
      <c r="B855" s="2" t="s">
        <v>425</v>
      </c>
      <c r="C855" s="2" t="s">
        <v>7</v>
      </c>
      <c r="D855" s="2" t="s">
        <v>49</v>
      </c>
      <c r="E855" t="s">
        <v>1385</v>
      </c>
      <c r="F855" s="6">
        <v>30</v>
      </c>
      <c r="G855" s="9">
        <v>40</v>
      </c>
      <c r="H855" s="3">
        <f t="shared" si="39"/>
        <v>1200</v>
      </c>
      <c r="I855" s="3" t="str">
        <f t="shared" si="40"/>
        <v>ITA-zan S.R.L.-40,00 €</v>
      </c>
      <c r="J855" s="3" t="str">
        <f t="shared" si="41"/>
        <v>331</v>
      </c>
      <c r="K855" s="3"/>
    </row>
    <row r="856" spans="1:11" ht="12.75" customHeight="1" x14ac:dyDescent="0.3">
      <c r="A856" s="2">
        <v>858</v>
      </c>
      <c r="B856" s="2" t="s">
        <v>425</v>
      </c>
      <c r="C856" s="2" t="s">
        <v>7</v>
      </c>
      <c r="D856" s="2" t="s">
        <v>49</v>
      </c>
      <c r="E856" s="2" t="s">
        <v>9</v>
      </c>
      <c r="F856" s="6">
        <v>0</v>
      </c>
      <c r="G856" s="9">
        <v>22</v>
      </c>
      <c r="H856" s="3" t="str">
        <f t="shared" si="39"/>
        <v/>
      </c>
      <c r="I856" s="3" t="str">
        <f t="shared" si="40"/>
        <v>ITA-zan S.R.L.-22,00 €</v>
      </c>
      <c r="J856" s="3" t="str">
        <f t="shared" si="41"/>
        <v>331</v>
      </c>
      <c r="K856" s="3"/>
    </row>
    <row r="857" spans="1:11" ht="12.75" customHeight="1" x14ac:dyDescent="0.3">
      <c r="A857" s="2">
        <v>859</v>
      </c>
      <c r="B857" s="2" t="s">
        <v>425</v>
      </c>
      <c r="C857" s="2" t="s">
        <v>7</v>
      </c>
      <c r="D857" s="2" t="s">
        <v>49</v>
      </c>
      <c r="E857" t="s">
        <v>1385</v>
      </c>
      <c r="F857" s="6">
        <v>20</v>
      </c>
      <c r="G857" s="9">
        <v>40</v>
      </c>
      <c r="H857" s="3">
        <f t="shared" si="39"/>
        <v>800</v>
      </c>
      <c r="I857" s="3" t="str">
        <f t="shared" si="40"/>
        <v>ITA-zan S.R.L.-40,00 €</v>
      </c>
      <c r="J857" s="3" t="str">
        <f t="shared" si="41"/>
        <v>331</v>
      </c>
      <c r="K857" s="3"/>
    </row>
    <row r="858" spans="1:11" ht="12.75" customHeight="1" x14ac:dyDescent="0.3">
      <c r="A858" s="2">
        <v>860</v>
      </c>
      <c r="B858" s="2" t="s">
        <v>426</v>
      </c>
      <c r="C858" s="2" t="s">
        <v>7</v>
      </c>
      <c r="D858" s="2" t="s">
        <v>42</v>
      </c>
      <c r="E858" s="2" t="s">
        <v>9</v>
      </c>
      <c r="F858" s="6">
        <v>0</v>
      </c>
      <c r="G858" s="9">
        <v>22</v>
      </c>
      <c r="H858" s="3" t="str">
        <f t="shared" si="39"/>
        <v/>
      </c>
      <c r="I858" s="3" t="str">
        <f t="shared" si="40"/>
        <v>ITA-zan pin SPA-22,00 €</v>
      </c>
      <c r="J858" s="3" t="str">
        <f t="shared" si="41"/>
        <v>753</v>
      </c>
      <c r="K858" s="3"/>
    </row>
    <row r="859" spans="1:11" ht="12.75" customHeight="1" x14ac:dyDescent="0.3">
      <c r="A859" s="2">
        <v>861</v>
      </c>
      <c r="B859" s="2" t="s">
        <v>427</v>
      </c>
      <c r="C859" s="2" t="s">
        <v>7</v>
      </c>
      <c r="D859" s="2" t="s">
        <v>42</v>
      </c>
      <c r="E859" s="2" t="s">
        <v>9</v>
      </c>
      <c r="F859" s="6">
        <v>0</v>
      </c>
      <c r="G859" s="9">
        <v>21</v>
      </c>
      <c r="H859" s="3" t="str">
        <f t="shared" si="39"/>
        <v/>
      </c>
      <c r="I859" s="3" t="str">
        <f t="shared" si="40"/>
        <v>ITA-zan pin SPA-21,00 €</v>
      </c>
      <c r="J859" s="3" t="str">
        <f t="shared" si="41"/>
        <v>341</v>
      </c>
      <c r="K859" s="3"/>
    </row>
    <row r="860" spans="1:11" ht="12.75" customHeight="1" x14ac:dyDescent="0.3">
      <c r="A860" s="2">
        <v>862</v>
      </c>
      <c r="B860" s="2" t="s">
        <v>427</v>
      </c>
      <c r="C860" s="2" t="s">
        <v>7</v>
      </c>
      <c r="D860" s="2" t="s">
        <v>42</v>
      </c>
      <c r="E860" t="s">
        <v>1385</v>
      </c>
      <c r="F860" s="6">
        <v>20</v>
      </c>
      <c r="G860" s="9">
        <v>21</v>
      </c>
      <c r="H860" s="3">
        <f t="shared" si="39"/>
        <v>420</v>
      </c>
      <c r="I860" s="3" t="str">
        <f t="shared" si="40"/>
        <v>ITA-zan pin SPA-21,00 €</v>
      </c>
      <c r="J860" s="3" t="str">
        <f t="shared" si="41"/>
        <v>341</v>
      </c>
      <c r="K860" s="3"/>
    </row>
    <row r="861" spans="1:11" ht="12.75" customHeight="1" x14ac:dyDescent="0.3">
      <c r="A861" s="2">
        <v>863</v>
      </c>
      <c r="B861" s="2" t="s">
        <v>427</v>
      </c>
      <c r="C861" s="2" t="s">
        <v>7</v>
      </c>
      <c r="D861" s="2" t="s">
        <v>42</v>
      </c>
      <c r="E861" t="s">
        <v>1385</v>
      </c>
      <c r="F861" s="6">
        <v>30</v>
      </c>
      <c r="G861" s="9">
        <v>16</v>
      </c>
      <c r="H861" s="3">
        <f t="shared" si="39"/>
        <v>480</v>
      </c>
      <c r="I861" s="3" t="str">
        <f t="shared" si="40"/>
        <v>ITA-zan pin SPA-16,00 €</v>
      </c>
      <c r="J861" s="3" t="str">
        <f t="shared" si="41"/>
        <v>341</v>
      </c>
      <c r="K861" s="3"/>
    </row>
    <row r="862" spans="1:11" ht="12.75" customHeight="1" x14ac:dyDescent="0.3">
      <c r="A862" s="2">
        <v>864</v>
      </c>
      <c r="B862" s="2" t="s">
        <v>428</v>
      </c>
      <c r="C862" s="2" t="s">
        <v>7</v>
      </c>
      <c r="D862" s="2" t="s">
        <v>175</v>
      </c>
      <c r="E862" t="s">
        <v>1385</v>
      </c>
      <c r="F862" s="6">
        <v>30</v>
      </c>
      <c r="G862" s="9">
        <v>30</v>
      </c>
      <c r="H862" s="3">
        <f t="shared" si="39"/>
        <v>900</v>
      </c>
      <c r="I862" s="3" t="str">
        <f t="shared" si="40"/>
        <v>ITA-mull-30,00 €</v>
      </c>
      <c r="J862" s="3" t="str">
        <f t="shared" si="41"/>
        <v>858</v>
      </c>
      <c r="K862" s="3"/>
    </row>
    <row r="863" spans="1:11" ht="12.75" customHeight="1" x14ac:dyDescent="0.3">
      <c r="A863" s="2">
        <v>865</v>
      </c>
      <c r="B863" s="2" t="s">
        <v>429</v>
      </c>
      <c r="C863" s="2" t="s">
        <v>7</v>
      </c>
      <c r="D863" s="2" t="s">
        <v>49</v>
      </c>
      <c r="E863" t="s">
        <v>1385</v>
      </c>
      <c r="F863" s="6">
        <v>30</v>
      </c>
      <c r="G863" s="9">
        <v>15</v>
      </c>
      <c r="H863" s="3">
        <f t="shared" si="39"/>
        <v>450</v>
      </c>
      <c r="I863" s="3" t="str">
        <f t="shared" si="40"/>
        <v>ITA-zan S.R.L.-15,00 €</v>
      </c>
      <c r="J863" s="3" t="str">
        <f t="shared" si="41"/>
        <v>498</v>
      </c>
      <c r="K863" s="3"/>
    </row>
    <row r="864" spans="1:11" ht="12.75" customHeight="1" x14ac:dyDescent="0.3">
      <c r="A864" s="2">
        <v>866</v>
      </c>
      <c r="B864" s="2" t="s">
        <v>429</v>
      </c>
      <c r="C864" s="2" t="s">
        <v>7</v>
      </c>
      <c r="D864" s="2" t="s">
        <v>49</v>
      </c>
      <c r="E864" s="2" t="s">
        <v>9</v>
      </c>
      <c r="F864" s="6">
        <v>0</v>
      </c>
      <c r="G864" s="9">
        <v>22</v>
      </c>
      <c r="H864" s="3" t="str">
        <f t="shared" si="39"/>
        <v/>
      </c>
      <c r="I864" s="3" t="str">
        <f t="shared" si="40"/>
        <v>ITA-zan S.R.L.-22,00 €</v>
      </c>
      <c r="J864" s="3" t="str">
        <f t="shared" si="41"/>
        <v>498</v>
      </c>
      <c r="K864" s="3"/>
    </row>
    <row r="865" spans="1:11" ht="12.75" customHeight="1" x14ac:dyDescent="0.3">
      <c r="A865" s="2">
        <v>867</v>
      </c>
      <c r="B865" s="2" t="s">
        <v>429</v>
      </c>
      <c r="C865" s="2" t="s">
        <v>7</v>
      </c>
      <c r="D865" s="2" t="s">
        <v>49</v>
      </c>
      <c r="E865" t="s">
        <v>1385</v>
      </c>
      <c r="F865" s="6">
        <v>20</v>
      </c>
      <c r="G865" s="9">
        <v>31</v>
      </c>
      <c r="H865" s="3">
        <f t="shared" si="39"/>
        <v>620</v>
      </c>
      <c r="I865" s="3" t="str">
        <f t="shared" si="40"/>
        <v>ITA-zan S.R.L.-31,00 €</v>
      </c>
      <c r="J865" s="3" t="str">
        <f t="shared" si="41"/>
        <v>498</v>
      </c>
      <c r="K865" s="3"/>
    </row>
    <row r="866" spans="1:11" ht="12.75" customHeight="1" x14ac:dyDescent="0.3">
      <c r="A866" s="2">
        <v>868</v>
      </c>
      <c r="B866" s="2" t="s">
        <v>430</v>
      </c>
      <c r="C866" s="2" t="s">
        <v>7</v>
      </c>
      <c r="D866" s="2" t="s">
        <v>31</v>
      </c>
      <c r="E866" s="2" t="s">
        <v>9</v>
      </c>
      <c r="F866" s="6">
        <v>0</v>
      </c>
      <c r="G866" s="9">
        <v>37</v>
      </c>
      <c r="H866" s="3" t="str">
        <f t="shared" si="39"/>
        <v/>
      </c>
      <c r="I866" s="3" t="str">
        <f t="shared" si="40"/>
        <v>ITA-zan VETRI-37,00 €</v>
      </c>
      <c r="J866" s="3" t="str">
        <f t="shared" si="41"/>
        <v>541</v>
      </c>
      <c r="K866" s="3"/>
    </row>
    <row r="867" spans="1:11" ht="12.75" customHeight="1" x14ac:dyDescent="0.3">
      <c r="A867" s="2">
        <v>869</v>
      </c>
      <c r="B867" s="2" t="s">
        <v>430</v>
      </c>
      <c r="C867" s="2" t="s">
        <v>7</v>
      </c>
      <c r="D867" s="2" t="s">
        <v>31</v>
      </c>
      <c r="E867" t="s">
        <v>1385</v>
      </c>
      <c r="F867" s="6">
        <v>30</v>
      </c>
      <c r="G867" s="9">
        <v>28</v>
      </c>
      <c r="H867" s="3">
        <f t="shared" si="39"/>
        <v>840</v>
      </c>
      <c r="I867" s="3" t="str">
        <f t="shared" si="40"/>
        <v>ITA-zan VETRI-28,00 €</v>
      </c>
      <c r="J867" s="3" t="str">
        <f t="shared" si="41"/>
        <v>541</v>
      </c>
      <c r="K867" s="3"/>
    </row>
    <row r="868" spans="1:11" ht="12.75" customHeight="1" x14ac:dyDescent="0.3">
      <c r="A868" s="2">
        <v>870</v>
      </c>
      <c r="B868" s="2" t="s">
        <v>430</v>
      </c>
      <c r="C868" s="2" t="s">
        <v>7</v>
      </c>
      <c r="D868" s="2" t="s">
        <v>31</v>
      </c>
      <c r="E868" t="s">
        <v>1385</v>
      </c>
      <c r="F868" s="6">
        <v>20</v>
      </c>
      <c r="G868" s="9">
        <v>10</v>
      </c>
      <c r="H868" s="3">
        <f t="shared" si="39"/>
        <v>200</v>
      </c>
      <c r="I868" s="3" t="str">
        <f t="shared" si="40"/>
        <v>ITA-zan VETRI-10,00 €</v>
      </c>
      <c r="J868" s="3" t="str">
        <f t="shared" si="41"/>
        <v>541</v>
      </c>
      <c r="K868" s="3"/>
    </row>
    <row r="869" spans="1:11" ht="12.75" customHeight="1" x14ac:dyDescent="0.3">
      <c r="A869" s="2">
        <v>871</v>
      </c>
      <c r="B869" s="2" t="s">
        <v>431</v>
      </c>
      <c r="C869" s="2" t="s">
        <v>7</v>
      </c>
      <c r="D869" s="2" t="s">
        <v>31</v>
      </c>
      <c r="E869" t="s">
        <v>1385</v>
      </c>
      <c r="F869" s="6">
        <v>20</v>
      </c>
      <c r="G869" s="9">
        <v>14</v>
      </c>
      <c r="H869" s="3">
        <f t="shared" si="39"/>
        <v>280</v>
      </c>
      <c r="I869" s="3" t="str">
        <f t="shared" si="40"/>
        <v>ITA-zan VETRI-14,00 €</v>
      </c>
      <c r="J869" s="3" t="str">
        <f t="shared" si="41"/>
        <v>257</v>
      </c>
      <c r="K869" s="3"/>
    </row>
    <row r="870" spans="1:11" ht="12.75" customHeight="1" x14ac:dyDescent="0.3">
      <c r="A870" s="2">
        <v>872</v>
      </c>
      <c r="B870" s="2" t="s">
        <v>431</v>
      </c>
      <c r="C870" s="2" t="s">
        <v>7</v>
      </c>
      <c r="D870" s="2" t="s">
        <v>31</v>
      </c>
      <c r="E870" s="2" t="s">
        <v>9</v>
      </c>
      <c r="F870" s="6">
        <v>0</v>
      </c>
      <c r="G870" s="9">
        <v>11</v>
      </c>
      <c r="H870" s="3" t="str">
        <f t="shared" si="39"/>
        <v/>
      </c>
      <c r="I870" s="3" t="str">
        <f t="shared" si="40"/>
        <v>ITA-zan VETRI-11,00 €</v>
      </c>
      <c r="J870" s="3" t="str">
        <f t="shared" si="41"/>
        <v>257</v>
      </c>
      <c r="K870" s="3"/>
    </row>
    <row r="871" spans="1:11" ht="12.75" customHeight="1" x14ac:dyDescent="0.3">
      <c r="A871" s="2">
        <v>873</v>
      </c>
      <c r="B871" s="2" t="s">
        <v>431</v>
      </c>
      <c r="C871" s="2" t="s">
        <v>7</v>
      </c>
      <c r="D871" s="2" t="s">
        <v>31</v>
      </c>
      <c r="E871" t="s">
        <v>1385</v>
      </c>
      <c r="F871" s="6">
        <v>20</v>
      </c>
      <c r="G871" s="9">
        <v>29</v>
      </c>
      <c r="H871" s="3">
        <f t="shared" si="39"/>
        <v>580</v>
      </c>
      <c r="I871" s="3" t="str">
        <f t="shared" si="40"/>
        <v>ITA-zan VETRI-29,00 €</v>
      </c>
      <c r="J871" s="3" t="str">
        <f t="shared" si="41"/>
        <v>257</v>
      </c>
      <c r="K871" s="3"/>
    </row>
    <row r="872" spans="1:11" ht="12.75" customHeight="1" x14ac:dyDescent="0.3">
      <c r="A872" s="2">
        <v>874</v>
      </c>
      <c r="B872" s="2" t="s">
        <v>431</v>
      </c>
      <c r="C872" s="2" t="s">
        <v>7</v>
      </c>
      <c r="D872" s="2" t="s">
        <v>31</v>
      </c>
      <c r="E872" t="s">
        <v>1385</v>
      </c>
      <c r="F872" s="6">
        <v>30</v>
      </c>
      <c r="G872" s="9">
        <v>28</v>
      </c>
      <c r="H872" s="3">
        <f t="shared" si="39"/>
        <v>840</v>
      </c>
      <c r="I872" s="3" t="str">
        <f t="shared" si="40"/>
        <v>ITA-zan VETRI-28,00 €</v>
      </c>
      <c r="J872" s="3" t="str">
        <f t="shared" si="41"/>
        <v>257</v>
      </c>
      <c r="K872" s="3"/>
    </row>
    <row r="873" spans="1:11" ht="12.75" customHeight="1" x14ac:dyDescent="0.3">
      <c r="A873" s="2">
        <v>875</v>
      </c>
      <c r="B873" s="2" t="s">
        <v>432</v>
      </c>
      <c r="C873" s="2" t="s">
        <v>7</v>
      </c>
      <c r="D873" s="2" t="s">
        <v>49</v>
      </c>
      <c r="E873" s="2" t="s">
        <v>9</v>
      </c>
      <c r="F873" s="6">
        <v>0</v>
      </c>
      <c r="G873" s="9">
        <v>17</v>
      </c>
      <c r="H873" s="3" t="str">
        <f t="shared" si="39"/>
        <v/>
      </c>
      <c r="I873" s="3" t="str">
        <f t="shared" si="40"/>
        <v>ITA-zan S.R.L.-17,00 €</v>
      </c>
      <c r="J873" s="3" t="str">
        <f t="shared" si="41"/>
        <v>963</v>
      </c>
      <c r="K873" s="3"/>
    </row>
    <row r="874" spans="1:11" ht="12.75" customHeight="1" x14ac:dyDescent="0.3">
      <c r="A874" s="2">
        <v>876</v>
      </c>
      <c r="B874" s="2" t="s">
        <v>433</v>
      </c>
      <c r="C874" s="2" t="s">
        <v>78</v>
      </c>
      <c r="D874" s="2" t="s">
        <v>194</v>
      </c>
      <c r="E874" t="s">
        <v>1385</v>
      </c>
      <c r="F874" s="6">
        <v>20</v>
      </c>
      <c r="G874" s="9">
        <v>33</v>
      </c>
      <c r="H874" s="3">
        <f t="shared" si="39"/>
        <v>660</v>
      </c>
      <c r="I874" s="3" t="str">
        <f t="shared" si="40"/>
        <v>GRC-zan palla SA-33,00 €</v>
      </c>
      <c r="J874" s="3" t="str">
        <f t="shared" si="41"/>
        <v>841</v>
      </c>
      <c r="K874" s="3"/>
    </row>
    <row r="875" spans="1:11" ht="12.75" customHeight="1" x14ac:dyDescent="0.3">
      <c r="A875" s="2">
        <v>877</v>
      </c>
      <c r="B875" s="2" t="s">
        <v>433</v>
      </c>
      <c r="C875" s="2" t="s">
        <v>78</v>
      </c>
      <c r="D875" s="2" t="s">
        <v>194</v>
      </c>
      <c r="E875" s="2" t="s">
        <v>9</v>
      </c>
      <c r="F875" s="6">
        <v>0</v>
      </c>
      <c r="G875" s="9">
        <v>16</v>
      </c>
      <c r="H875" s="3" t="str">
        <f t="shared" si="39"/>
        <v/>
      </c>
      <c r="I875" s="3" t="str">
        <f t="shared" si="40"/>
        <v>GRC-zan palla SA-16,00 €</v>
      </c>
      <c r="J875" s="3" t="str">
        <f t="shared" si="41"/>
        <v>841</v>
      </c>
      <c r="K875" s="3"/>
    </row>
    <row r="876" spans="1:11" ht="12.75" customHeight="1" x14ac:dyDescent="0.3">
      <c r="A876" s="2">
        <v>878</v>
      </c>
      <c r="B876" s="2" t="s">
        <v>433</v>
      </c>
      <c r="C876" s="2" t="s">
        <v>78</v>
      </c>
      <c r="D876" s="2" t="s">
        <v>194</v>
      </c>
      <c r="E876" t="s">
        <v>1385</v>
      </c>
      <c r="F876" s="6">
        <v>30</v>
      </c>
      <c r="G876" s="9">
        <v>25</v>
      </c>
      <c r="H876" s="3">
        <f t="shared" si="39"/>
        <v>750</v>
      </c>
      <c r="I876" s="3" t="str">
        <f t="shared" si="40"/>
        <v>GRC-zan palla SA-25,00 €</v>
      </c>
      <c r="J876" s="3" t="str">
        <f t="shared" si="41"/>
        <v>841</v>
      </c>
      <c r="K876" s="3"/>
    </row>
    <row r="877" spans="1:11" ht="12.75" customHeight="1" x14ac:dyDescent="0.3">
      <c r="A877" s="2">
        <v>879</v>
      </c>
      <c r="B877" s="2" t="s">
        <v>434</v>
      </c>
      <c r="C877" s="2" t="s">
        <v>7</v>
      </c>
      <c r="D877" s="2" t="s">
        <v>31</v>
      </c>
      <c r="E877" t="s">
        <v>1385</v>
      </c>
      <c r="F877" s="6">
        <v>20</v>
      </c>
      <c r="G877" s="9">
        <v>29</v>
      </c>
      <c r="H877" s="3">
        <f t="shared" si="39"/>
        <v>580</v>
      </c>
      <c r="I877" s="3" t="str">
        <f t="shared" si="40"/>
        <v>ITA-zan VETRI-29,00 €</v>
      </c>
      <c r="J877" s="3" t="str">
        <f t="shared" si="41"/>
        <v>241</v>
      </c>
      <c r="K877" s="3"/>
    </row>
    <row r="878" spans="1:11" ht="12.75" customHeight="1" x14ac:dyDescent="0.3">
      <c r="A878" s="2">
        <v>880</v>
      </c>
      <c r="B878" s="2" t="s">
        <v>434</v>
      </c>
      <c r="C878" s="2" t="s">
        <v>7</v>
      </c>
      <c r="D878" s="2" t="s">
        <v>31</v>
      </c>
      <c r="E878" s="2" t="s">
        <v>9</v>
      </c>
      <c r="F878" s="6">
        <v>0</v>
      </c>
      <c r="G878" s="9">
        <v>11</v>
      </c>
      <c r="H878" s="3" t="str">
        <f t="shared" si="39"/>
        <v/>
      </c>
      <c r="I878" s="3" t="str">
        <f t="shared" si="40"/>
        <v>ITA-zan VETRI-11,00 €</v>
      </c>
      <c r="J878" s="3" t="str">
        <f t="shared" si="41"/>
        <v>241</v>
      </c>
      <c r="K878" s="3"/>
    </row>
    <row r="879" spans="1:11" ht="12.75" customHeight="1" x14ac:dyDescent="0.3">
      <c r="A879" s="2">
        <v>881</v>
      </c>
      <c r="B879" s="2" t="s">
        <v>434</v>
      </c>
      <c r="C879" s="2" t="s">
        <v>7</v>
      </c>
      <c r="D879" s="2" t="s">
        <v>31</v>
      </c>
      <c r="E879" t="s">
        <v>1385</v>
      </c>
      <c r="F879" s="6">
        <v>30</v>
      </c>
      <c r="G879" s="9">
        <v>26</v>
      </c>
      <c r="H879" s="3">
        <f t="shared" si="39"/>
        <v>780</v>
      </c>
      <c r="I879" s="3" t="str">
        <f t="shared" si="40"/>
        <v>ITA-zan VETRI-26,00 €</v>
      </c>
      <c r="J879" s="3" t="str">
        <f t="shared" si="41"/>
        <v>241</v>
      </c>
      <c r="K879" s="3"/>
    </row>
    <row r="880" spans="1:11" ht="12.75" customHeight="1" x14ac:dyDescent="0.3">
      <c r="A880" s="2">
        <v>882</v>
      </c>
      <c r="B880" s="2" t="s">
        <v>435</v>
      </c>
      <c r="C880" s="2" t="s">
        <v>7</v>
      </c>
      <c r="D880" s="2" t="s">
        <v>70</v>
      </c>
      <c r="E880" s="2" t="s">
        <v>9</v>
      </c>
      <c r="F880" s="6">
        <v>0</v>
      </c>
      <c r="G880" s="9">
        <v>34</v>
      </c>
      <c r="H880" s="3" t="str">
        <f t="shared" si="39"/>
        <v/>
      </c>
      <c r="I880" s="3" t="str">
        <f t="shared" si="40"/>
        <v>ITA-lollo SRL-34,00 €</v>
      </c>
      <c r="J880" s="3" t="str">
        <f t="shared" si="41"/>
        <v>473</v>
      </c>
      <c r="K880" s="3"/>
    </row>
    <row r="881" spans="1:11" ht="12.75" customHeight="1" x14ac:dyDescent="0.3">
      <c r="A881" s="2">
        <v>883</v>
      </c>
      <c r="B881" s="2" t="s">
        <v>436</v>
      </c>
      <c r="C881" s="2" t="s">
        <v>7</v>
      </c>
      <c r="D881" s="2" t="s">
        <v>70</v>
      </c>
      <c r="E881" s="2" t="s">
        <v>9</v>
      </c>
      <c r="F881" s="6">
        <v>0</v>
      </c>
      <c r="G881" s="9">
        <v>30</v>
      </c>
      <c r="H881" s="3" t="str">
        <f t="shared" si="39"/>
        <v/>
      </c>
      <c r="I881" s="3" t="str">
        <f t="shared" si="40"/>
        <v>ITA-lollo SRL-30,00 €</v>
      </c>
      <c r="J881" s="3" t="str">
        <f t="shared" si="41"/>
        <v>645</v>
      </c>
      <c r="K881" s="3"/>
    </row>
    <row r="882" spans="1:11" ht="12.75" customHeight="1" x14ac:dyDescent="0.3">
      <c r="A882" s="2">
        <v>884</v>
      </c>
      <c r="B882" s="2" t="s">
        <v>436</v>
      </c>
      <c r="C882" s="2" t="s">
        <v>7</v>
      </c>
      <c r="D882" s="2" t="s">
        <v>70</v>
      </c>
      <c r="E882" t="s">
        <v>1385</v>
      </c>
      <c r="F882" s="6">
        <v>30</v>
      </c>
      <c r="G882" s="9">
        <v>14</v>
      </c>
      <c r="H882" s="3">
        <f t="shared" si="39"/>
        <v>420</v>
      </c>
      <c r="I882" s="3" t="str">
        <f t="shared" si="40"/>
        <v>ITA-lollo SRL-14,00 €</v>
      </c>
      <c r="J882" s="3" t="str">
        <f t="shared" si="41"/>
        <v>645</v>
      </c>
      <c r="K882" s="3"/>
    </row>
    <row r="883" spans="1:11" ht="12.75" customHeight="1" x14ac:dyDescent="0.3">
      <c r="A883" s="2">
        <v>885</v>
      </c>
      <c r="B883" s="2" t="s">
        <v>437</v>
      </c>
      <c r="C883" s="2" t="s">
        <v>7</v>
      </c>
      <c r="D883" s="2" t="s">
        <v>92</v>
      </c>
      <c r="E883" t="s">
        <v>1385</v>
      </c>
      <c r="F883" s="6">
        <v>30</v>
      </c>
      <c r="G883" s="9">
        <v>22</v>
      </c>
      <c r="H883" s="3">
        <f t="shared" si="39"/>
        <v>660</v>
      </c>
      <c r="I883" s="3" t="str">
        <f t="shared" si="40"/>
        <v>ITA-zan SPA-22,00 €</v>
      </c>
      <c r="J883" s="3" t="str">
        <f t="shared" si="41"/>
        <v>831</v>
      </c>
      <c r="K883" s="3"/>
    </row>
    <row r="884" spans="1:11" ht="12.75" customHeight="1" x14ac:dyDescent="0.3">
      <c r="A884" s="2">
        <v>886</v>
      </c>
      <c r="B884" s="2" t="s">
        <v>437</v>
      </c>
      <c r="C884" s="2" t="s">
        <v>7</v>
      </c>
      <c r="D884" s="2" t="s">
        <v>92</v>
      </c>
      <c r="E884" s="2" t="s">
        <v>9</v>
      </c>
      <c r="F884" s="6">
        <v>0</v>
      </c>
      <c r="G884" s="9">
        <v>19</v>
      </c>
      <c r="H884" s="3" t="str">
        <f t="shared" si="39"/>
        <v/>
      </c>
      <c r="I884" s="3" t="str">
        <f t="shared" si="40"/>
        <v>ITA-zan SPA-19,00 €</v>
      </c>
      <c r="J884" s="3" t="str">
        <f t="shared" si="41"/>
        <v>831</v>
      </c>
      <c r="K884" s="3"/>
    </row>
    <row r="885" spans="1:11" ht="12.75" customHeight="1" x14ac:dyDescent="0.3">
      <c r="A885" s="2">
        <v>887</v>
      </c>
      <c r="B885" s="2" t="s">
        <v>437</v>
      </c>
      <c r="C885" s="2" t="s">
        <v>7</v>
      </c>
      <c r="D885" s="2" t="s">
        <v>92</v>
      </c>
      <c r="E885" t="s">
        <v>1385</v>
      </c>
      <c r="F885" s="6">
        <v>20</v>
      </c>
      <c r="G885" s="9">
        <v>27</v>
      </c>
      <c r="H885" s="3">
        <f t="shared" si="39"/>
        <v>540</v>
      </c>
      <c r="I885" s="3" t="str">
        <f t="shared" si="40"/>
        <v>ITA-zan SPA-27,00 €</v>
      </c>
      <c r="J885" s="3" t="str">
        <f t="shared" si="41"/>
        <v>831</v>
      </c>
      <c r="K885" s="3"/>
    </row>
    <row r="886" spans="1:11" ht="12.75" customHeight="1" x14ac:dyDescent="0.3">
      <c r="A886" s="2">
        <v>888</v>
      </c>
      <c r="B886" s="2" t="s">
        <v>438</v>
      </c>
      <c r="C886" s="2" t="s">
        <v>7</v>
      </c>
      <c r="D886" s="2" t="s">
        <v>70</v>
      </c>
      <c r="E886" t="s">
        <v>1385</v>
      </c>
      <c r="F886" s="6">
        <v>20</v>
      </c>
      <c r="G886" s="9">
        <v>39</v>
      </c>
      <c r="H886" s="3">
        <f t="shared" si="39"/>
        <v>780</v>
      </c>
      <c r="I886" s="3" t="str">
        <f t="shared" si="40"/>
        <v>ITA-lollo SRL-39,00 €</v>
      </c>
      <c r="J886" s="3" t="str">
        <f t="shared" si="41"/>
        <v>537</v>
      </c>
      <c r="K886" s="3"/>
    </row>
    <row r="887" spans="1:11" ht="12.75" customHeight="1" x14ac:dyDescent="0.3">
      <c r="A887" s="2">
        <v>889</v>
      </c>
      <c r="B887" s="2" t="s">
        <v>438</v>
      </c>
      <c r="C887" s="2" t="s">
        <v>7</v>
      </c>
      <c r="D887" s="2" t="s">
        <v>70</v>
      </c>
      <c r="E887" s="2" t="s">
        <v>9</v>
      </c>
      <c r="F887" s="6">
        <v>0</v>
      </c>
      <c r="G887" s="9">
        <v>17</v>
      </c>
      <c r="H887" s="3" t="str">
        <f t="shared" si="39"/>
        <v/>
      </c>
      <c r="I887" s="3" t="str">
        <f t="shared" si="40"/>
        <v>ITA-lollo SRL-17,00 €</v>
      </c>
      <c r="J887" s="3" t="str">
        <f t="shared" si="41"/>
        <v>537</v>
      </c>
      <c r="K887" s="3"/>
    </row>
    <row r="888" spans="1:11" ht="12.75" customHeight="1" x14ac:dyDescent="0.3">
      <c r="A888" s="2">
        <v>890</v>
      </c>
      <c r="B888" s="2" t="s">
        <v>439</v>
      </c>
      <c r="C888" s="2" t="s">
        <v>7</v>
      </c>
      <c r="D888" s="2" t="s">
        <v>70</v>
      </c>
      <c r="E888" s="2" t="s">
        <v>9</v>
      </c>
      <c r="F888" s="6">
        <v>0</v>
      </c>
      <c r="G888" s="9">
        <v>26</v>
      </c>
      <c r="H888" s="3" t="str">
        <f t="shared" si="39"/>
        <v/>
      </c>
      <c r="I888" s="3" t="str">
        <f t="shared" si="40"/>
        <v>ITA-lollo SRL-26,00 €</v>
      </c>
      <c r="J888" s="3" t="str">
        <f t="shared" si="41"/>
        <v>493</v>
      </c>
      <c r="K888" s="3"/>
    </row>
    <row r="889" spans="1:11" ht="12.75" customHeight="1" x14ac:dyDescent="0.3">
      <c r="A889" s="2">
        <v>891</v>
      </c>
      <c r="B889" s="2" t="s">
        <v>440</v>
      </c>
      <c r="C889" s="2" t="s">
        <v>7</v>
      </c>
      <c r="D889" s="2" t="s">
        <v>44</v>
      </c>
      <c r="E889" t="s">
        <v>1385</v>
      </c>
      <c r="F889" s="6">
        <v>30</v>
      </c>
      <c r="G889" s="9">
        <v>15</v>
      </c>
      <c r="H889" s="3">
        <f t="shared" si="39"/>
        <v>450</v>
      </c>
      <c r="I889" s="3" t="str">
        <f t="shared" si="40"/>
        <v>ITA-SICURpin SUD S.r.l-15,00 €</v>
      </c>
      <c r="J889" s="3" t="str">
        <f t="shared" si="41"/>
        <v>297</v>
      </c>
      <c r="K889" s="3"/>
    </row>
    <row r="890" spans="1:11" ht="12.75" customHeight="1" x14ac:dyDescent="0.3">
      <c r="A890" s="2">
        <v>892</v>
      </c>
      <c r="B890" s="2" t="s">
        <v>440</v>
      </c>
      <c r="C890" s="2" t="s">
        <v>7</v>
      </c>
      <c r="D890" s="2" t="s">
        <v>44</v>
      </c>
      <c r="E890" s="2" t="s">
        <v>9</v>
      </c>
      <c r="F890" s="6">
        <v>0</v>
      </c>
      <c r="G890" s="9">
        <v>21</v>
      </c>
      <c r="H890" s="3" t="str">
        <f t="shared" si="39"/>
        <v/>
      </c>
      <c r="I890" s="3" t="str">
        <f t="shared" si="40"/>
        <v>ITA-SICURpin SUD S.r.l-21,00 €</v>
      </c>
      <c r="J890" s="3" t="str">
        <f t="shared" si="41"/>
        <v>297</v>
      </c>
      <c r="K890" s="3"/>
    </row>
    <row r="891" spans="1:11" ht="12.75" customHeight="1" x14ac:dyDescent="0.3">
      <c r="A891" s="2">
        <v>893</v>
      </c>
      <c r="B891" s="2" t="s">
        <v>440</v>
      </c>
      <c r="C891" s="2" t="s">
        <v>7</v>
      </c>
      <c r="D891" s="2" t="s">
        <v>44</v>
      </c>
      <c r="E891" t="s">
        <v>1385</v>
      </c>
      <c r="F891" s="6">
        <v>20</v>
      </c>
      <c r="G891" s="9">
        <v>21</v>
      </c>
      <c r="H891" s="3">
        <f t="shared" si="39"/>
        <v>420</v>
      </c>
      <c r="I891" s="3" t="str">
        <f t="shared" si="40"/>
        <v>ITA-SICURpin SUD S.r.l-21,00 €</v>
      </c>
      <c r="J891" s="3" t="str">
        <f t="shared" si="41"/>
        <v>297</v>
      </c>
      <c r="K891" s="3"/>
    </row>
    <row r="892" spans="1:11" ht="12.75" customHeight="1" x14ac:dyDescent="0.3">
      <c r="A892" s="2">
        <v>894</v>
      </c>
      <c r="B892" s="2" t="s">
        <v>441</v>
      </c>
      <c r="C892" s="2" t="s">
        <v>7</v>
      </c>
      <c r="D892" s="2" t="s">
        <v>8</v>
      </c>
      <c r="E892" t="s">
        <v>1385</v>
      </c>
      <c r="F892" s="6">
        <v>20</v>
      </c>
      <c r="G892" s="9">
        <v>15</v>
      </c>
      <c r="H892" s="3">
        <f t="shared" si="39"/>
        <v>300</v>
      </c>
      <c r="I892" s="3" t="str">
        <f t="shared" si="40"/>
        <v>ITA-SG-15,00 €</v>
      </c>
      <c r="J892" s="3" t="str">
        <f t="shared" si="41"/>
        <v>065</v>
      </c>
      <c r="K892" s="3"/>
    </row>
    <row r="893" spans="1:11" ht="12.75" customHeight="1" x14ac:dyDescent="0.3">
      <c r="A893" s="2">
        <v>895</v>
      </c>
      <c r="B893" s="2" t="s">
        <v>441</v>
      </c>
      <c r="C893" s="2" t="s">
        <v>7</v>
      </c>
      <c r="D893" s="2" t="s">
        <v>8</v>
      </c>
      <c r="E893" s="2" t="s">
        <v>9</v>
      </c>
      <c r="F893" s="6">
        <v>0</v>
      </c>
      <c r="G893" s="9">
        <v>23</v>
      </c>
      <c r="H893" s="3" t="str">
        <f t="shared" si="39"/>
        <v/>
      </c>
      <c r="I893" s="3" t="str">
        <f t="shared" si="40"/>
        <v>ITA-SG-23,00 €</v>
      </c>
      <c r="J893" s="3" t="str">
        <f t="shared" si="41"/>
        <v>065</v>
      </c>
      <c r="K893" s="3"/>
    </row>
    <row r="894" spans="1:11" ht="12.75" customHeight="1" x14ac:dyDescent="0.3">
      <c r="A894" s="2">
        <v>896</v>
      </c>
      <c r="B894" s="2" t="s">
        <v>441</v>
      </c>
      <c r="C894" s="2" t="s">
        <v>7</v>
      </c>
      <c r="D894" s="2" t="s">
        <v>8</v>
      </c>
      <c r="E894" t="s">
        <v>1385</v>
      </c>
      <c r="F894" s="6">
        <v>30</v>
      </c>
      <c r="G894" s="9">
        <v>11</v>
      </c>
      <c r="H894" s="3">
        <f t="shared" si="39"/>
        <v>330</v>
      </c>
      <c r="I894" s="3" t="str">
        <f t="shared" si="40"/>
        <v>ITA-SG-11,00 €</v>
      </c>
      <c r="J894" s="3" t="str">
        <f t="shared" si="41"/>
        <v>065</v>
      </c>
      <c r="K894" s="3"/>
    </row>
    <row r="895" spans="1:11" ht="12.75" customHeight="1" x14ac:dyDescent="0.3">
      <c r="A895" s="2">
        <v>897</v>
      </c>
      <c r="B895" s="2" t="s">
        <v>442</v>
      </c>
      <c r="C895" s="2" t="s">
        <v>7</v>
      </c>
      <c r="D895" s="2" t="s">
        <v>42</v>
      </c>
      <c r="E895" s="2" t="s">
        <v>9</v>
      </c>
      <c r="F895" s="6">
        <v>0</v>
      </c>
      <c r="G895" s="9">
        <v>21</v>
      </c>
      <c r="H895" s="3" t="str">
        <f t="shared" si="39"/>
        <v/>
      </c>
      <c r="I895" s="3" t="str">
        <f t="shared" si="40"/>
        <v>ITA-zan pin SPA-21,00 €</v>
      </c>
      <c r="J895" s="3" t="str">
        <f t="shared" si="41"/>
        <v>808</v>
      </c>
      <c r="K895" s="3"/>
    </row>
    <row r="896" spans="1:11" ht="12.75" customHeight="1" x14ac:dyDescent="0.3">
      <c r="A896" s="2">
        <v>898</v>
      </c>
      <c r="B896" s="2" t="s">
        <v>443</v>
      </c>
      <c r="C896" s="2" t="s">
        <v>7</v>
      </c>
      <c r="D896" s="2" t="s">
        <v>70</v>
      </c>
      <c r="E896" s="2" t="s">
        <v>9</v>
      </c>
      <c r="F896" s="6">
        <v>0</v>
      </c>
      <c r="G896" s="9">
        <v>19</v>
      </c>
      <c r="H896" s="3" t="str">
        <f t="shared" si="39"/>
        <v/>
      </c>
      <c r="I896" s="3" t="str">
        <f t="shared" si="40"/>
        <v>ITA-lollo SRL-19,00 €</v>
      </c>
      <c r="J896" s="3" t="str">
        <f t="shared" si="41"/>
        <v>535</v>
      </c>
      <c r="K896" s="3"/>
    </row>
    <row r="897" spans="1:11" ht="12.75" customHeight="1" x14ac:dyDescent="0.3">
      <c r="A897" s="2">
        <v>899</v>
      </c>
      <c r="B897" s="2" t="s">
        <v>444</v>
      </c>
      <c r="C897" s="2" t="s">
        <v>7</v>
      </c>
      <c r="D897" s="2" t="s">
        <v>70</v>
      </c>
      <c r="E897" s="2" t="s">
        <v>9</v>
      </c>
      <c r="F897" s="6">
        <v>0</v>
      </c>
      <c r="G897" s="9">
        <v>27</v>
      </c>
      <c r="H897" s="3" t="str">
        <f t="shared" si="39"/>
        <v/>
      </c>
      <c r="I897" s="3" t="str">
        <f t="shared" si="40"/>
        <v>ITA-lollo SRL-27,00 €</v>
      </c>
      <c r="J897" s="3" t="str">
        <f t="shared" si="41"/>
        <v>116</v>
      </c>
      <c r="K897" s="3"/>
    </row>
    <row r="898" spans="1:11" ht="12.75" customHeight="1" x14ac:dyDescent="0.3">
      <c r="A898" s="2">
        <v>900</v>
      </c>
      <c r="B898" s="2" t="s">
        <v>444</v>
      </c>
      <c r="C898" s="2" t="s">
        <v>7</v>
      </c>
      <c r="D898" s="2" t="s">
        <v>70</v>
      </c>
      <c r="E898" t="s">
        <v>1385</v>
      </c>
      <c r="F898" s="6">
        <v>30</v>
      </c>
      <c r="G898" s="9">
        <v>22</v>
      </c>
      <c r="H898" s="3">
        <f t="shared" si="39"/>
        <v>660</v>
      </c>
      <c r="I898" s="3" t="str">
        <f t="shared" si="40"/>
        <v>ITA-lollo SRL-22,00 €</v>
      </c>
      <c r="J898" s="3" t="str">
        <f t="shared" si="41"/>
        <v>116</v>
      </c>
      <c r="K898" s="3"/>
    </row>
    <row r="899" spans="1:11" ht="12.75" customHeight="1" x14ac:dyDescent="0.3">
      <c r="A899" s="2">
        <v>901</v>
      </c>
      <c r="B899" s="2" t="s">
        <v>445</v>
      </c>
      <c r="C899" s="2" t="s">
        <v>7</v>
      </c>
      <c r="D899" s="2" t="s">
        <v>70</v>
      </c>
      <c r="E899" s="2" t="s">
        <v>9</v>
      </c>
      <c r="F899" s="6">
        <v>0</v>
      </c>
      <c r="G899" s="9">
        <v>32</v>
      </c>
      <c r="H899" s="3" t="str">
        <f t="shared" ref="H899:H962" si="42">IF(G899*F899=0,"",G899*F899)</f>
        <v/>
      </c>
      <c r="I899" s="3" t="str">
        <f t="shared" ref="I899:I962" si="43">CONCATENATE(C899,"-",D899,"-",DOLLAR(G899))</f>
        <v>ITA-lollo SRL-32,00 €</v>
      </c>
      <c r="J899" s="3" t="str">
        <f t="shared" ref="J899:J962" si="44">MID(B899,3,3)</f>
        <v>704</v>
      </c>
      <c r="K899" s="3"/>
    </row>
    <row r="900" spans="1:11" ht="12.75" customHeight="1" x14ac:dyDescent="0.3">
      <c r="A900" s="2">
        <v>902</v>
      </c>
      <c r="B900" s="2" t="s">
        <v>446</v>
      </c>
      <c r="C900" s="2" t="s">
        <v>7</v>
      </c>
      <c r="D900" s="2" t="s">
        <v>42</v>
      </c>
      <c r="E900" s="2" t="s">
        <v>9</v>
      </c>
      <c r="F900" s="6">
        <v>0</v>
      </c>
      <c r="G900" s="9">
        <v>18</v>
      </c>
      <c r="H900" s="3" t="str">
        <f t="shared" si="42"/>
        <v/>
      </c>
      <c r="I900" s="3" t="str">
        <f t="shared" si="43"/>
        <v>ITA-zan pin SPA-18,00 €</v>
      </c>
      <c r="J900" s="3" t="str">
        <f t="shared" si="44"/>
        <v>179</v>
      </c>
      <c r="K900" s="3"/>
    </row>
    <row r="901" spans="1:11" ht="12.75" customHeight="1" x14ac:dyDescent="0.3">
      <c r="A901" s="2">
        <v>903</v>
      </c>
      <c r="B901" s="2" t="s">
        <v>447</v>
      </c>
      <c r="C901" s="2" t="s">
        <v>7</v>
      </c>
      <c r="D901" s="2" t="s">
        <v>8</v>
      </c>
      <c r="E901" s="2" t="s">
        <v>9</v>
      </c>
      <c r="F901" s="6">
        <v>0</v>
      </c>
      <c r="G901" s="9">
        <v>22</v>
      </c>
      <c r="H901" s="3" t="str">
        <f t="shared" si="42"/>
        <v/>
      </c>
      <c r="I901" s="3" t="str">
        <f t="shared" si="43"/>
        <v>ITA-SG-22,00 €</v>
      </c>
      <c r="J901" s="3" t="str">
        <f t="shared" si="44"/>
        <v>989</v>
      </c>
      <c r="K901" s="3"/>
    </row>
    <row r="902" spans="1:11" ht="12.75" customHeight="1" x14ac:dyDescent="0.3">
      <c r="A902" s="2">
        <v>904</v>
      </c>
      <c r="B902" s="2" t="s">
        <v>447</v>
      </c>
      <c r="C902" s="2" t="s">
        <v>7</v>
      </c>
      <c r="D902" s="2" t="s">
        <v>8</v>
      </c>
      <c r="E902" t="s">
        <v>1385</v>
      </c>
      <c r="F902" s="6">
        <v>30</v>
      </c>
      <c r="G902" s="9">
        <v>35</v>
      </c>
      <c r="H902" s="3">
        <f t="shared" si="42"/>
        <v>1050</v>
      </c>
      <c r="I902" s="3" t="str">
        <f t="shared" si="43"/>
        <v>ITA-SG-35,00 €</v>
      </c>
      <c r="J902" s="3" t="str">
        <f t="shared" si="44"/>
        <v>989</v>
      </c>
      <c r="K902" s="3"/>
    </row>
    <row r="903" spans="1:11" ht="12.75" customHeight="1" x14ac:dyDescent="0.3">
      <c r="A903" s="2">
        <v>905</v>
      </c>
      <c r="B903" s="2" t="s">
        <v>448</v>
      </c>
      <c r="C903" s="2" t="s">
        <v>7</v>
      </c>
      <c r="D903" s="2" t="s">
        <v>42</v>
      </c>
      <c r="E903" t="s">
        <v>1385</v>
      </c>
      <c r="F903" s="6">
        <v>30</v>
      </c>
      <c r="G903" s="9">
        <v>30</v>
      </c>
      <c r="H903" s="3">
        <f t="shared" si="42"/>
        <v>900</v>
      </c>
      <c r="I903" s="3" t="str">
        <f t="shared" si="43"/>
        <v>ITA-zan pin SPA-30,00 €</v>
      </c>
      <c r="J903" s="3" t="str">
        <f t="shared" si="44"/>
        <v>314</v>
      </c>
      <c r="K903" s="3"/>
    </row>
    <row r="904" spans="1:11" ht="12.75" customHeight="1" x14ac:dyDescent="0.3">
      <c r="A904" s="2">
        <v>906</v>
      </c>
      <c r="B904" s="2" t="s">
        <v>448</v>
      </c>
      <c r="C904" s="2" t="s">
        <v>7</v>
      </c>
      <c r="D904" s="2" t="s">
        <v>42</v>
      </c>
      <c r="E904" s="2" t="s">
        <v>9</v>
      </c>
      <c r="F904" s="6">
        <v>0</v>
      </c>
      <c r="G904" s="9">
        <v>34</v>
      </c>
      <c r="H904" s="3" t="str">
        <f t="shared" si="42"/>
        <v/>
      </c>
      <c r="I904" s="3" t="str">
        <f t="shared" si="43"/>
        <v>ITA-zan pin SPA-34,00 €</v>
      </c>
      <c r="J904" s="3" t="str">
        <f t="shared" si="44"/>
        <v>314</v>
      </c>
      <c r="K904" s="3"/>
    </row>
    <row r="905" spans="1:11" ht="12.75" customHeight="1" x14ac:dyDescent="0.3">
      <c r="A905" s="2">
        <v>907</v>
      </c>
      <c r="B905" s="2" t="s">
        <v>448</v>
      </c>
      <c r="C905" s="2" t="s">
        <v>7</v>
      </c>
      <c r="D905" s="2" t="s">
        <v>42</v>
      </c>
      <c r="E905" t="s">
        <v>1385</v>
      </c>
      <c r="F905" s="6">
        <v>20</v>
      </c>
      <c r="G905" s="9">
        <v>35</v>
      </c>
      <c r="H905" s="3">
        <f t="shared" si="42"/>
        <v>700</v>
      </c>
      <c r="I905" s="3" t="str">
        <f t="shared" si="43"/>
        <v>ITA-zan pin SPA-35,00 €</v>
      </c>
      <c r="J905" s="3" t="str">
        <f t="shared" si="44"/>
        <v>314</v>
      </c>
      <c r="K905" s="3"/>
    </row>
    <row r="906" spans="1:11" ht="12.75" customHeight="1" x14ac:dyDescent="0.3">
      <c r="A906" s="2">
        <v>908</v>
      </c>
      <c r="B906" s="2" t="s">
        <v>449</v>
      </c>
      <c r="C906" s="2" t="s">
        <v>7</v>
      </c>
      <c r="D906" s="2" t="s">
        <v>42</v>
      </c>
      <c r="E906" t="s">
        <v>1385</v>
      </c>
      <c r="F906" s="6">
        <v>20</v>
      </c>
      <c r="G906" s="9">
        <v>35</v>
      </c>
      <c r="H906" s="3">
        <f t="shared" si="42"/>
        <v>700</v>
      </c>
      <c r="I906" s="3" t="str">
        <f t="shared" si="43"/>
        <v>ITA-zan pin SPA-35,00 €</v>
      </c>
      <c r="J906" s="3" t="str">
        <f t="shared" si="44"/>
        <v>102</v>
      </c>
      <c r="K906" s="3"/>
    </row>
    <row r="907" spans="1:11" ht="12.75" customHeight="1" x14ac:dyDescent="0.3">
      <c r="A907" s="2">
        <v>909</v>
      </c>
      <c r="B907" s="2" t="s">
        <v>449</v>
      </c>
      <c r="C907" s="2" t="s">
        <v>7</v>
      </c>
      <c r="D907" s="2" t="s">
        <v>42</v>
      </c>
      <c r="E907" t="s">
        <v>1385</v>
      </c>
      <c r="F907" s="6">
        <v>30</v>
      </c>
      <c r="G907" s="9">
        <v>23</v>
      </c>
      <c r="H907" s="3">
        <f t="shared" si="42"/>
        <v>690</v>
      </c>
      <c r="I907" s="3" t="str">
        <f t="shared" si="43"/>
        <v>ITA-zan pin SPA-23,00 €</v>
      </c>
      <c r="J907" s="3" t="str">
        <f t="shared" si="44"/>
        <v>102</v>
      </c>
      <c r="K907" s="3"/>
    </row>
    <row r="908" spans="1:11" ht="12.75" customHeight="1" x14ac:dyDescent="0.3">
      <c r="A908" s="2">
        <v>910</v>
      </c>
      <c r="B908" s="2" t="s">
        <v>449</v>
      </c>
      <c r="C908" s="2" t="s">
        <v>7</v>
      </c>
      <c r="D908" s="2" t="s">
        <v>42</v>
      </c>
      <c r="E908" s="2" t="s">
        <v>9</v>
      </c>
      <c r="F908" s="6">
        <v>0</v>
      </c>
      <c r="G908" s="9">
        <v>28</v>
      </c>
      <c r="H908" s="3" t="str">
        <f t="shared" si="42"/>
        <v/>
      </c>
      <c r="I908" s="3" t="str">
        <f t="shared" si="43"/>
        <v>ITA-zan pin SPA-28,00 €</v>
      </c>
      <c r="J908" s="3" t="str">
        <f t="shared" si="44"/>
        <v>102</v>
      </c>
      <c r="K908" s="3"/>
    </row>
    <row r="909" spans="1:11" ht="12.75" customHeight="1" x14ac:dyDescent="0.3">
      <c r="A909" s="2">
        <v>911</v>
      </c>
      <c r="B909" s="2" t="s">
        <v>450</v>
      </c>
      <c r="C909" s="2" t="s">
        <v>7</v>
      </c>
      <c r="D909" s="2" t="s">
        <v>8</v>
      </c>
      <c r="E909" s="2" t="s">
        <v>9</v>
      </c>
      <c r="F909" s="6">
        <v>0</v>
      </c>
      <c r="G909" s="9">
        <v>31</v>
      </c>
      <c r="H909" s="3" t="str">
        <f t="shared" si="42"/>
        <v/>
      </c>
      <c r="I909" s="3" t="str">
        <f t="shared" si="43"/>
        <v>ITA-SG-31,00 €</v>
      </c>
      <c r="J909" s="3" t="str">
        <f t="shared" si="44"/>
        <v>881</v>
      </c>
      <c r="K909" s="3"/>
    </row>
    <row r="910" spans="1:11" ht="12.75" customHeight="1" x14ac:dyDescent="0.3">
      <c r="A910" s="2">
        <v>912</v>
      </c>
      <c r="B910" s="2" t="s">
        <v>450</v>
      </c>
      <c r="C910" s="2" t="s">
        <v>7</v>
      </c>
      <c r="D910" s="2" t="s">
        <v>8</v>
      </c>
      <c r="E910" t="s">
        <v>1385</v>
      </c>
      <c r="F910" s="6">
        <v>30</v>
      </c>
      <c r="G910" s="9">
        <v>24</v>
      </c>
      <c r="H910" s="3">
        <f t="shared" si="42"/>
        <v>720</v>
      </c>
      <c r="I910" s="3" t="str">
        <f t="shared" si="43"/>
        <v>ITA-SG-24,00 €</v>
      </c>
      <c r="J910" s="3" t="str">
        <f t="shared" si="44"/>
        <v>881</v>
      </c>
      <c r="K910" s="3"/>
    </row>
    <row r="911" spans="1:11" ht="12.75" customHeight="1" x14ac:dyDescent="0.3">
      <c r="A911" s="2">
        <v>913</v>
      </c>
      <c r="B911" s="2" t="s">
        <v>451</v>
      </c>
      <c r="C911" s="2" t="s">
        <v>7</v>
      </c>
      <c r="D911" s="2" t="s">
        <v>8</v>
      </c>
      <c r="E911" t="s">
        <v>1385</v>
      </c>
      <c r="F911" s="6">
        <v>30</v>
      </c>
      <c r="G911" s="9">
        <v>15</v>
      </c>
      <c r="H911" s="3">
        <f t="shared" si="42"/>
        <v>450</v>
      </c>
      <c r="I911" s="3" t="str">
        <f t="shared" si="43"/>
        <v>ITA-SG-15,00 €</v>
      </c>
      <c r="J911" s="3" t="str">
        <f t="shared" si="44"/>
        <v>493</v>
      </c>
      <c r="K911" s="3"/>
    </row>
    <row r="912" spans="1:11" ht="12.75" customHeight="1" x14ac:dyDescent="0.3">
      <c r="A912" s="2">
        <v>914</v>
      </c>
      <c r="B912" s="2" t="s">
        <v>451</v>
      </c>
      <c r="C912" s="2" t="s">
        <v>7</v>
      </c>
      <c r="D912" s="2" t="s">
        <v>8</v>
      </c>
      <c r="E912" t="s">
        <v>1385</v>
      </c>
      <c r="F912" s="6">
        <v>20</v>
      </c>
      <c r="G912" s="9">
        <v>31</v>
      </c>
      <c r="H912" s="3">
        <f t="shared" si="42"/>
        <v>620</v>
      </c>
      <c r="I912" s="3" t="str">
        <f t="shared" si="43"/>
        <v>ITA-SG-31,00 €</v>
      </c>
      <c r="J912" s="3" t="str">
        <f t="shared" si="44"/>
        <v>493</v>
      </c>
      <c r="K912" s="3"/>
    </row>
    <row r="913" spans="1:11" ht="12.75" customHeight="1" x14ac:dyDescent="0.3">
      <c r="A913" s="2">
        <v>915</v>
      </c>
      <c r="B913" s="2" t="s">
        <v>451</v>
      </c>
      <c r="C913" s="2" t="s">
        <v>7</v>
      </c>
      <c r="D913" s="2" t="s">
        <v>8</v>
      </c>
      <c r="E913" s="2" t="s">
        <v>9</v>
      </c>
      <c r="F913" s="6">
        <v>0</v>
      </c>
      <c r="G913" s="9">
        <v>37</v>
      </c>
      <c r="H913" s="3" t="str">
        <f t="shared" si="42"/>
        <v/>
      </c>
      <c r="I913" s="3" t="str">
        <f t="shared" si="43"/>
        <v>ITA-SG-37,00 €</v>
      </c>
      <c r="J913" s="3" t="str">
        <f t="shared" si="44"/>
        <v>493</v>
      </c>
      <c r="K913" s="3"/>
    </row>
    <row r="914" spans="1:11" ht="12.75" customHeight="1" x14ac:dyDescent="0.3">
      <c r="A914" s="2">
        <v>916</v>
      </c>
      <c r="B914" s="2" t="s">
        <v>452</v>
      </c>
      <c r="C914" s="2" t="s">
        <v>7</v>
      </c>
      <c r="D914" s="2" t="s">
        <v>42</v>
      </c>
      <c r="E914" s="2" t="s">
        <v>9</v>
      </c>
      <c r="F914" s="6">
        <v>0</v>
      </c>
      <c r="G914" s="9">
        <v>22</v>
      </c>
      <c r="H914" s="3" t="str">
        <f t="shared" si="42"/>
        <v/>
      </c>
      <c r="I914" s="3" t="str">
        <f t="shared" si="43"/>
        <v>ITA-zan pin SPA-22,00 €</v>
      </c>
      <c r="J914" s="3" t="str">
        <f t="shared" si="44"/>
        <v>720</v>
      </c>
      <c r="K914" s="3"/>
    </row>
    <row r="915" spans="1:11" ht="12.75" customHeight="1" x14ac:dyDescent="0.3">
      <c r="A915" s="2">
        <v>917</v>
      </c>
      <c r="B915" s="2" t="s">
        <v>453</v>
      </c>
      <c r="C915" s="2" t="s">
        <v>7</v>
      </c>
      <c r="D915" s="2" t="s">
        <v>42</v>
      </c>
      <c r="E915" s="2" t="s">
        <v>9</v>
      </c>
      <c r="F915" s="6">
        <v>0</v>
      </c>
      <c r="G915" s="9">
        <v>22</v>
      </c>
      <c r="H915" s="3" t="str">
        <f t="shared" si="42"/>
        <v/>
      </c>
      <c r="I915" s="3" t="str">
        <f t="shared" si="43"/>
        <v>ITA-zan pin SPA-22,00 €</v>
      </c>
      <c r="J915" s="3" t="str">
        <f t="shared" si="44"/>
        <v>086</v>
      </c>
      <c r="K915" s="3"/>
    </row>
    <row r="916" spans="1:11" ht="12.75" customHeight="1" x14ac:dyDescent="0.3">
      <c r="A916" s="2">
        <v>918</v>
      </c>
      <c r="B916" s="2" t="s">
        <v>454</v>
      </c>
      <c r="C916" s="2" t="s">
        <v>7</v>
      </c>
      <c r="D916" s="2" t="s">
        <v>70</v>
      </c>
      <c r="E916" s="2" t="s">
        <v>9</v>
      </c>
      <c r="F916" s="6">
        <v>0</v>
      </c>
      <c r="G916" s="9">
        <v>25</v>
      </c>
      <c r="H916" s="3" t="str">
        <f t="shared" si="42"/>
        <v/>
      </c>
      <c r="I916" s="3" t="str">
        <f t="shared" si="43"/>
        <v>ITA-lollo SRL-25,00 €</v>
      </c>
      <c r="J916" s="3" t="str">
        <f t="shared" si="44"/>
        <v>265</v>
      </c>
      <c r="K916" s="3"/>
    </row>
    <row r="917" spans="1:11" ht="12.75" customHeight="1" x14ac:dyDescent="0.3">
      <c r="A917" s="2">
        <v>919</v>
      </c>
      <c r="B917" s="2" t="s">
        <v>455</v>
      </c>
      <c r="C917" s="2" t="s">
        <v>7</v>
      </c>
      <c r="D917" s="2" t="s">
        <v>8</v>
      </c>
      <c r="E917" s="2" t="s">
        <v>9</v>
      </c>
      <c r="F917" s="6">
        <v>0</v>
      </c>
      <c r="G917" s="9">
        <v>35</v>
      </c>
      <c r="H917" s="3" t="str">
        <f t="shared" si="42"/>
        <v/>
      </c>
      <c r="I917" s="3" t="str">
        <f t="shared" si="43"/>
        <v>ITA-SG-35,00 €</v>
      </c>
      <c r="J917" s="3" t="str">
        <f t="shared" si="44"/>
        <v>918</v>
      </c>
      <c r="K917" s="3"/>
    </row>
    <row r="918" spans="1:11" ht="12.75" customHeight="1" x14ac:dyDescent="0.3">
      <c r="A918" s="2">
        <v>920</v>
      </c>
      <c r="B918" s="2" t="s">
        <v>455</v>
      </c>
      <c r="C918" s="2" t="s">
        <v>7</v>
      </c>
      <c r="D918" s="2" t="s">
        <v>8</v>
      </c>
      <c r="E918" t="s">
        <v>1385</v>
      </c>
      <c r="F918" s="6">
        <v>30</v>
      </c>
      <c r="G918" s="9">
        <v>29</v>
      </c>
      <c r="H918" s="3">
        <f t="shared" si="42"/>
        <v>870</v>
      </c>
      <c r="I918" s="3" t="str">
        <f t="shared" si="43"/>
        <v>ITA-SG-29,00 €</v>
      </c>
      <c r="J918" s="3" t="str">
        <f t="shared" si="44"/>
        <v>918</v>
      </c>
      <c r="K918" s="3"/>
    </row>
    <row r="919" spans="1:11" ht="12.75" customHeight="1" x14ac:dyDescent="0.3">
      <c r="A919" s="2">
        <v>921</v>
      </c>
      <c r="B919" s="2" t="s">
        <v>456</v>
      </c>
      <c r="C919" s="2" t="s">
        <v>7</v>
      </c>
      <c r="D919" s="2" t="s">
        <v>44</v>
      </c>
      <c r="E919" s="2" t="s">
        <v>9</v>
      </c>
      <c r="F919" s="6">
        <v>0</v>
      </c>
      <c r="G919" s="9">
        <v>29</v>
      </c>
      <c r="H919" s="3" t="str">
        <f t="shared" si="42"/>
        <v/>
      </c>
      <c r="I919" s="3" t="str">
        <f t="shared" si="43"/>
        <v>ITA-SICURpin SUD S.r.l-29,00 €</v>
      </c>
      <c r="J919" s="3" t="str">
        <f t="shared" si="44"/>
        <v>957</v>
      </c>
      <c r="K919" s="3"/>
    </row>
    <row r="920" spans="1:11" ht="12.75" customHeight="1" x14ac:dyDescent="0.3">
      <c r="A920" s="2">
        <v>922</v>
      </c>
      <c r="B920" s="2" t="s">
        <v>456</v>
      </c>
      <c r="C920" s="2" t="s">
        <v>7</v>
      </c>
      <c r="D920" s="2" t="s">
        <v>44</v>
      </c>
      <c r="E920" t="s">
        <v>1385</v>
      </c>
      <c r="F920" s="6">
        <v>30</v>
      </c>
      <c r="G920" s="9">
        <v>11</v>
      </c>
      <c r="H920" s="3">
        <f t="shared" si="42"/>
        <v>330</v>
      </c>
      <c r="I920" s="3" t="str">
        <f t="shared" si="43"/>
        <v>ITA-SICURpin SUD S.r.l-11,00 €</v>
      </c>
      <c r="J920" s="3" t="str">
        <f t="shared" si="44"/>
        <v>957</v>
      </c>
      <c r="K920" s="3"/>
    </row>
    <row r="921" spans="1:11" ht="12.75" customHeight="1" x14ac:dyDescent="0.3">
      <c r="A921" s="2">
        <v>923</v>
      </c>
      <c r="B921" s="2" t="s">
        <v>457</v>
      </c>
      <c r="C921" s="2" t="s">
        <v>7</v>
      </c>
      <c r="D921" s="2" t="s">
        <v>42</v>
      </c>
      <c r="E921" s="2" t="s">
        <v>9</v>
      </c>
      <c r="F921" s="6">
        <v>0</v>
      </c>
      <c r="G921" s="9">
        <v>31</v>
      </c>
      <c r="H921" s="3" t="str">
        <f t="shared" si="42"/>
        <v/>
      </c>
      <c r="I921" s="3" t="str">
        <f t="shared" si="43"/>
        <v>ITA-zan pin SPA-31,00 €</v>
      </c>
      <c r="J921" s="3" t="str">
        <f t="shared" si="44"/>
        <v>512</v>
      </c>
      <c r="K921" s="3"/>
    </row>
    <row r="922" spans="1:11" ht="12.75" customHeight="1" x14ac:dyDescent="0.3">
      <c r="A922" s="2">
        <v>924</v>
      </c>
      <c r="B922" s="2" t="s">
        <v>458</v>
      </c>
      <c r="C922" s="2" t="s">
        <v>7</v>
      </c>
      <c r="D922" s="2" t="s">
        <v>89</v>
      </c>
      <c r="E922" t="s">
        <v>1385</v>
      </c>
      <c r="F922" s="6">
        <v>20</v>
      </c>
      <c r="G922" s="9">
        <v>39</v>
      </c>
      <c r="H922" s="3">
        <f t="shared" si="42"/>
        <v>780</v>
      </c>
      <c r="I922" s="3" t="str">
        <f t="shared" si="43"/>
        <v>ITA-SG palla S.R.L.-39,00 €</v>
      </c>
      <c r="J922" s="3" t="str">
        <f t="shared" si="44"/>
        <v>125</v>
      </c>
      <c r="K922" s="3"/>
    </row>
    <row r="923" spans="1:11" ht="12.75" customHeight="1" x14ac:dyDescent="0.3">
      <c r="A923" s="2">
        <v>925</v>
      </c>
      <c r="B923" s="2" t="s">
        <v>459</v>
      </c>
      <c r="C923" s="2" t="s">
        <v>7</v>
      </c>
      <c r="D923" s="2" t="s">
        <v>8</v>
      </c>
      <c r="E923" t="s">
        <v>1385</v>
      </c>
      <c r="F923" s="6">
        <v>30</v>
      </c>
      <c r="G923" s="9">
        <v>28</v>
      </c>
      <c r="H923" s="3">
        <f t="shared" si="42"/>
        <v>840</v>
      </c>
      <c r="I923" s="3" t="str">
        <f t="shared" si="43"/>
        <v>ITA-SG-28,00 €</v>
      </c>
      <c r="J923" s="3" t="str">
        <f t="shared" si="44"/>
        <v>475</v>
      </c>
      <c r="K923" s="3"/>
    </row>
    <row r="924" spans="1:11" ht="12.75" customHeight="1" x14ac:dyDescent="0.3">
      <c r="A924" s="2">
        <v>926</v>
      </c>
      <c r="B924" s="2" t="s">
        <v>459</v>
      </c>
      <c r="C924" s="2" t="s">
        <v>7</v>
      </c>
      <c r="D924" s="2" t="s">
        <v>8</v>
      </c>
      <c r="E924" s="2" t="s">
        <v>9</v>
      </c>
      <c r="F924" s="6">
        <v>0</v>
      </c>
      <c r="G924" s="9">
        <v>28</v>
      </c>
      <c r="H924" s="3" t="str">
        <f t="shared" si="42"/>
        <v/>
      </c>
      <c r="I924" s="3" t="str">
        <f t="shared" si="43"/>
        <v>ITA-SG-28,00 €</v>
      </c>
      <c r="J924" s="3" t="str">
        <f t="shared" si="44"/>
        <v>475</v>
      </c>
      <c r="K924" s="3"/>
    </row>
    <row r="925" spans="1:11" ht="12.75" customHeight="1" x14ac:dyDescent="0.3">
      <c r="A925" s="2">
        <v>927</v>
      </c>
      <c r="B925" s="2" t="s">
        <v>460</v>
      </c>
      <c r="C925" s="2" t="s">
        <v>78</v>
      </c>
      <c r="D925" s="2" t="s">
        <v>194</v>
      </c>
      <c r="E925" t="s">
        <v>1385</v>
      </c>
      <c r="F925" s="6">
        <v>30</v>
      </c>
      <c r="G925" s="9">
        <v>16</v>
      </c>
      <c r="H925" s="3">
        <f t="shared" si="42"/>
        <v>480</v>
      </c>
      <c r="I925" s="3" t="str">
        <f t="shared" si="43"/>
        <v>GRC-zan palla SA-16,00 €</v>
      </c>
      <c r="J925" s="3" t="str">
        <f t="shared" si="44"/>
        <v>341</v>
      </c>
      <c r="K925" s="3"/>
    </row>
    <row r="926" spans="1:11" ht="12.75" customHeight="1" x14ac:dyDescent="0.3">
      <c r="A926" s="2">
        <v>928</v>
      </c>
      <c r="B926" s="2" t="s">
        <v>460</v>
      </c>
      <c r="C926" s="2" t="s">
        <v>78</v>
      </c>
      <c r="D926" s="2" t="s">
        <v>194</v>
      </c>
      <c r="E926" t="s">
        <v>1385</v>
      </c>
      <c r="F926" s="6">
        <v>20</v>
      </c>
      <c r="G926" s="9">
        <v>30</v>
      </c>
      <c r="H926" s="3">
        <f t="shared" si="42"/>
        <v>600</v>
      </c>
      <c r="I926" s="3" t="str">
        <f t="shared" si="43"/>
        <v>GRC-zan palla SA-30,00 €</v>
      </c>
      <c r="J926" s="3" t="str">
        <f t="shared" si="44"/>
        <v>341</v>
      </c>
      <c r="K926" s="3"/>
    </row>
    <row r="927" spans="1:11" ht="12.75" customHeight="1" x14ac:dyDescent="0.3">
      <c r="A927" s="2">
        <v>929</v>
      </c>
      <c r="B927" s="2" t="s">
        <v>460</v>
      </c>
      <c r="C927" s="2" t="s">
        <v>78</v>
      </c>
      <c r="D927" s="2" t="s">
        <v>194</v>
      </c>
      <c r="E927" s="2" t="s">
        <v>9</v>
      </c>
      <c r="F927" s="6">
        <v>0</v>
      </c>
      <c r="G927" s="9">
        <v>30</v>
      </c>
      <c r="H927" s="3" t="str">
        <f t="shared" si="42"/>
        <v/>
      </c>
      <c r="I927" s="3" t="str">
        <f t="shared" si="43"/>
        <v>GRC-zan palla SA-30,00 €</v>
      </c>
      <c r="J927" s="3" t="str">
        <f t="shared" si="44"/>
        <v>341</v>
      </c>
      <c r="K927" s="3"/>
    </row>
    <row r="928" spans="1:11" ht="12.75" customHeight="1" x14ac:dyDescent="0.3">
      <c r="A928" s="2">
        <v>930</v>
      </c>
      <c r="B928" s="2" t="s">
        <v>461</v>
      </c>
      <c r="C928" s="2" t="s">
        <v>7</v>
      </c>
      <c r="D928" s="2" t="s">
        <v>42</v>
      </c>
      <c r="E928" s="2" t="s">
        <v>9</v>
      </c>
      <c r="F928" s="6">
        <v>0</v>
      </c>
      <c r="G928" s="9">
        <v>26</v>
      </c>
      <c r="H928" s="3" t="str">
        <f t="shared" si="42"/>
        <v/>
      </c>
      <c r="I928" s="3" t="str">
        <f t="shared" si="43"/>
        <v>ITA-zan pin SPA-26,00 €</v>
      </c>
      <c r="J928" s="3" t="str">
        <f t="shared" si="44"/>
        <v>838</v>
      </c>
      <c r="K928" s="3"/>
    </row>
    <row r="929" spans="1:11" ht="12.75" customHeight="1" x14ac:dyDescent="0.3">
      <c r="A929" s="2">
        <v>931</v>
      </c>
      <c r="B929" s="2" t="s">
        <v>462</v>
      </c>
      <c r="C929" s="2" t="s">
        <v>7</v>
      </c>
      <c r="D929" s="2" t="s">
        <v>42</v>
      </c>
      <c r="E929" s="2" t="s">
        <v>9</v>
      </c>
      <c r="F929" s="6">
        <v>0</v>
      </c>
      <c r="G929" s="9">
        <v>23</v>
      </c>
      <c r="H929" s="3" t="str">
        <f t="shared" si="42"/>
        <v/>
      </c>
      <c r="I929" s="3" t="str">
        <f t="shared" si="43"/>
        <v>ITA-zan pin SPA-23,00 €</v>
      </c>
      <c r="J929" s="3" t="str">
        <f t="shared" si="44"/>
        <v>145</v>
      </c>
      <c r="K929" s="3"/>
    </row>
    <row r="930" spans="1:11" ht="12.75" customHeight="1" x14ac:dyDescent="0.3">
      <c r="A930" s="2">
        <v>932</v>
      </c>
      <c r="B930" s="2" t="s">
        <v>462</v>
      </c>
      <c r="C930" s="2" t="s">
        <v>7</v>
      </c>
      <c r="D930" s="2" t="s">
        <v>42</v>
      </c>
      <c r="E930" t="s">
        <v>1385</v>
      </c>
      <c r="F930" s="6">
        <v>20</v>
      </c>
      <c r="G930" s="9">
        <v>32</v>
      </c>
      <c r="H930" s="3">
        <f t="shared" si="42"/>
        <v>640</v>
      </c>
      <c r="I930" s="3" t="str">
        <f t="shared" si="43"/>
        <v>ITA-zan pin SPA-32,00 €</v>
      </c>
      <c r="J930" s="3" t="str">
        <f t="shared" si="44"/>
        <v>145</v>
      </c>
      <c r="K930" s="3"/>
    </row>
    <row r="931" spans="1:11" ht="12.75" customHeight="1" x14ac:dyDescent="0.3">
      <c r="A931" s="2">
        <v>933</v>
      </c>
      <c r="B931" s="2" t="s">
        <v>462</v>
      </c>
      <c r="C931" s="2" t="s">
        <v>7</v>
      </c>
      <c r="D931" s="2" t="s">
        <v>42</v>
      </c>
      <c r="E931" t="s">
        <v>1385</v>
      </c>
      <c r="F931" s="6">
        <v>30</v>
      </c>
      <c r="G931" s="9">
        <v>18</v>
      </c>
      <c r="H931" s="3">
        <f t="shared" si="42"/>
        <v>540</v>
      </c>
      <c r="I931" s="3" t="str">
        <f t="shared" si="43"/>
        <v>ITA-zan pin SPA-18,00 €</v>
      </c>
      <c r="J931" s="3" t="str">
        <f t="shared" si="44"/>
        <v>145</v>
      </c>
      <c r="K931" s="3"/>
    </row>
    <row r="932" spans="1:11" ht="12.75" customHeight="1" x14ac:dyDescent="0.3">
      <c r="A932" s="2">
        <v>934</v>
      </c>
      <c r="B932" s="2" t="s">
        <v>463</v>
      </c>
      <c r="C932" s="2" t="s">
        <v>7</v>
      </c>
      <c r="D932" s="2" t="s">
        <v>70</v>
      </c>
      <c r="E932" s="2" t="s">
        <v>9</v>
      </c>
      <c r="F932" s="6">
        <v>0</v>
      </c>
      <c r="G932" s="9">
        <v>30</v>
      </c>
      <c r="H932" s="3" t="str">
        <f t="shared" si="42"/>
        <v/>
      </c>
      <c r="I932" s="3" t="str">
        <f t="shared" si="43"/>
        <v>ITA-lollo SRL-30,00 €</v>
      </c>
      <c r="J932" s="3" t="str">
        <f t="shared" si="44"/>
        <v>859</v>
      </c>
      <c r="K932" s="3"/>
    </row>
    <row r="933" spans="1:11" ht="12.75" customHeight="1" x14ac:dyDescent="0.3">
      <c r="A933" s="2">
        <v>935</v>
      </c>
      <c r="B933" s="2" t="s">
        <v>464</v>
      </c>
      <c r="C933" s="2" t="s">
        <v>7</v>
      </c>
      <c r="D933" s="2" t="s">
        <v>42</v>
      </c>
      <c r="E933" t="s">
        <v>1385</v>
      </c>
      <c r="F933" s="6">
        <v>30</v>
      </c>
      <c r="G933" s="9">
        <v>17</v>
      </c>
      <c r="H933" s="3">
        <f t="shared" si="42"/>
        <v>510</v>
      </c>
      <c r="I933" s="3" t="str">
        <f t="shared" si="43"/>
        <v>ITA-zan pin SPA-17,00 €</v>
      </c>
      <c r="J933" s="3" t="str">
        <f t="shared" si="44"/>
        <v>594</v>
      </c>
      <c r="K933" s="3"/>
    </row>
    <row r="934" spans="1:11" ht="12.75" customHeight="1" x14ac:dyDescent="0.3">
      <c r="A934" s="2">
        <v>936</v>
      </c>
      <c r="B934" s="2" t="s">
        <v>464</v>
      </c>
      <c r="C934" s="2" t="s">
        <v>7</v>
      </c>
      <c r="D934" s="2" t="s">
        <v>42</v>
      </c>
      <c r="E934" s="2" t="s">
        <v>9</v>
      </c>
      <c r="F934" s="6">
        <v>0</v>
      </c>
      <c r="G934" s="9">
        <v>26</v>
      </c>
      <c r="H934" s="3" t="str">
        <f t="shared" si="42"/>
        <v/>
      </c>
      <c r="I934" s="3" t="str">
        <f t="shared" si="43"/>
        <v>ITA-zan pin SPA-26,00 €</v>
      </c>
      <c r="J934" s="3" t="str">
        <f t="shared" si="44"/>
        <v>594</v>
      </c>
      <c r="K934" s="3"/>
    </row>
    <row r="935" spans="1:11" ht="12.75" customHeight="1" x14ac:dyDescent="0.3">
      <c r="A935" s="2">
        <v>937</v>
      </c>
      <c r="B935" s="2" t="s">
        <v>465</v>
      </c>
      <c r="C935" s="2" t="s">
        <v>7</v>
      </c>
      <c r="D935" s="2" t="s">
        <v>60</v>
      </c>
      <c r="E935" t="s">
        <v>1385</v>
      </c>
      <c r="F935" s="6">
        <v>20</v>
      </c>
      <c r="G935" s="9">
        <v>10</v>
      </c>
      <c r="H935" s="3">
        <f t="shared" si="42"/>
        <v>200</v>
      </c>
      <c r="I935" s="3" t="str">
        <f t="shared" si="43"/>
        <v>ITA-zan PAM-10,00 €</v>
      </c>
      <c r="J935" s="3" t="str">
        <f t="shared" si="44"/>
        <v>929</v>
      </c>
      <c r="K935" s="3"/>
    </row>
    <row r="936" spans="1:11" ht="12.75" customHeight="1" x14ac:dyDescent="0.3">
      <c r="A936" s="2">
        <v>938</v>
      </c>
      <c r="B936" s="2" t="s">
        <v>465</v>
      </c>
      <c r="C936" s="2" t="s">
        <v>7</v>
      </c>
      <c r="D936" s="2" t="s">
        <v>60</v>
      </c>
      <c r="E936" t="s">
        <v>1385</v>
      </c>
      <c r="F936" s="6">
        <v>30</v>
      </c>
      <c r="G936" s="9">
        <v>26</v>
      </c>
      <c r="H936" s="3">
        <f t="shared" si="42"/>
        <v>780</v>
      </c>
      <c r="I936" s="3" t="str">
        <f t="shared" si="43"/>
        <v>ITA-zan PAM-26,00 €</v>
      </c>
      <c r="J936" s="3" t="str">
        <f t="shared" si="44"/>
        <v>929</v>
      </c>
      <c r="K936" s="3"/>
    </row>
    <row r="937" spans="1:11" ht="12.75" customHeight="1" x14ac:dyDescent="0.3">
      <c r="A937" s="2">
        <v>939</v>
      </c>
      <c r="B937" s="2" t="s">
        <v>465</v>
      </c>
      <c r="C937" s="2" t="s">
        <v>7</v>
      </c>
      <c r="D937" s="2" t="s">
        <v>60</v>
      </c>
      <c r="E937" s="2" t="s">
        <v>9</v>
      </c>
      <c r="F937" s="6">
        <v>0</v>
      </c>
      <c r="G937" s="9">
        <v>17</v>
      </c>
      <c r="H937" s="3" t="str">
        <f t="shared" si="42"/>
        <v/>
      </c>
      <c r="I937" s="3" t="str">
        <f t="shared" si="43"/>
        <v>ITA-zan PAM-17,00 €</v>
      </c>
      <c r="J937" s="3" t="str">
        <f t="shared" si="44"/>
        <v>929</v>
      </c>
      <c r="K937" s="3"/>
    </row>
    <row r="938" spans="1:11" ht="12.75" customHeight="1" x14ac:dyDescent="0.3">
      <c r="A938" s="2">
        <v>940</v>
      </c>
      <c r="B938" s="2" t="s">
        <v>466</v>
      </c>
      <c r="C938" s="2" t="s">
        <v>7</v>
      </c>
      <c r="D938" s="2" t="s">
        <v>31</v>
      </c>
      <c r="E938" s="2" t="s">
        <v>9</v>
      </c>
      <c r="F938" s="6">
        <v>0</v>
      </c>
      <c r="G938" s="9">
        <v>37</v>
      </c>
      <c r="H938" s="3" t="str">
        <f t="shared" si="42"/>
        <v/>
      </c>
      <c r="I938" s="3" t="str">
        <f t="shared" si="43"/>
        <v>ITA-zan VETRI-37,00 €</v>
      </c>
      <c r="J938" s="3" t="str">
        <f t="shared" si="44"/>
        <v>976</v>
      </c>
      <c r="K938" s="3"/>
    </row>
    <row r="939" spans="1:11" ht="12.75" customHeight="1" x14ac:dyDescent="0.3">
      <c r="A939" s="2">
        <v>941</v>
      </c>
      <c r="B939" s="2" t="s">
        <v>467</v>
      </c>
      <c r="C939" s="2" t="s">
        <v>7</v>
      </c>
      <c r="D939" s="2" t="s">
        <v>44</v>
      </c>
      <c r="E939" s="2" t="s">
        <v>9</v>
      </c>
      <c r="F939" s="6">
        <v>0</v>
      </c>
      <c r="G939" s="9">
        <v>36</v>
      </c>
      <c r="H939" s="3" t="str">
        <f t="shared" si="42"/>
        <v/>
      </c>
      <c r="I939" s="3" t="str">
        <f t="shared" si="43"/>
        <v>ITA-SICURpin SUD S.r.l-36,00 €</v>
      </c>
      <c r="J939" s="3" t="str">
        <f t="shared" si="44"/>
        <v>139</v>
      </c>
      <c r="K939" s="3"/>
    </row>
    <row r="940" spans="1:11" ht="12.75" customHeight="1" x14ac:dyDescent="0.3">
      <c r="A940" s="2">
        <v>942</v>
      </c>
      <c r="B940" s="2" t="s">
        <v>467</v>
      </c>
      <c r="C940" s="2" t="s">
        <v>7</v>
      </c>
      <c r="D940" s="2" t="s">
        <v>44</v>
      </c>
      <c r="E940" t="s">
        <v>1385</v>
      </c>
      <c r="F940" s="6">
        <v>30</v>
      </c>
      <c r="G940" s="9">
        <v>21</v>
      </c>
      <c r="H940" s="3">
        <f t="shared" si="42"/>
        <v>630</v>
      </c>
      <c r="I940" s="3" t="str">
        <f t="shared" si="43"/>
        <v>ITA-SICURpin SUD S.r.l-21,00 €</v>
      </c>
      <c r="J940" s="3" t="str">
        <f t="shared" si="44"/>
        <v>139</v>
      </c>
      <c r="K940" s="3"/>
    </row>
    <row r="941" spans="1:11" ht="12.75" customHeight="1" x14ac:dyDescent="0.3">
      <c r="A941" s="2">
        <v>943</v>
      </c>
      <c r="B941" s="2" t="s">
        <v>467</v>
      </c>
      <c r="C941" s="2" t="s">
        <v>7</v>
      </c>
      <c r="D941" s="2" t="s">
        <v>44</v>
      </c>
      <c r="E941" t="s">
        <v>1385</v>
      </c>
      <c r="F941" s="6">
        <v>20</v>
      </c>
      <c r="G941" s="9">
        <v>30</v>
      </c>
      <c r="H941" s="3">
        <f t="shared" si="42"/>
        <v>600</v>
      </c>
      <c r="I941" s="3" t="str">
        <f t="shared" si="43"/>
        <v>ITA-SICURpin SUD S.r.l-30,00 €</v>
      </c>
      <c r="J941" s="3" t="str">
        <f t="shared" si="44"/>
        <v>139</v>
      </c>
      <c r="K941" s="3"/>
    </row>
    <row r="942" spans="1:11" ht="12.75" customHeight="1" x14ac:dyDescent="0.3">
      <c r="A942" s="2">
        <v>944</v>
      </c>
      <c r="B942" s="2" t="s">
        <v>468</v>
      </c>
      <c r="C942" s="2" t="s">
        <v>7</v>
      </c>
      <c r="D942" s="2" t="s">
        <v>60</v>
      </c>
      <c r="E942" s="2" t="s">
        <v>9</v>
      </c>
      <c r="F942" s="6">
        <v>0</v>
      </c>
      <c r="G942" s="9">
        <v>10</v>
      </c>
      <c r="H942" s="3" t="str">
        <f t="shared" si="42"/>
        <v/>
      </c>
      <c r="I942" s="3" t="str">
        <f t="shared" si="43"/>
        <v>ITA-zan PAM-10,00 €</v>
      </c>
      <c r="J942" s="3" t="str">
        <f t="shared" si="44"/>
        <v>021</v>
      </c>
      <c r="K942" s="3"/>
    </row>
    <row r="943" spans="1:11" ht="12.75" customHeight="1" x14ac:dyDescent="0.3">
      <c r="A943" s="2">
        <v>945</v>
      </c>
      <c r="B943" s="2" t="s">
        <v>468</v>
      </c>
      <c r="C943" s="2" t="s">
        <v>7</v>
      </c>
      <c r="D943" s="2" t="s">
        <v>60</v>
      </c>
      <c r="E943" t="s">
        <v>1385</v>
      </c>
      <c r="F943" s="6">
        <v>30</v>
      </c>
      <c r="G943" s="9">
        <v>32</v>
      </c>
      <c r="H943" s="3">
        <f t="shared" si="42"/>
        <v>960</v>
      </c>
      <c r="I943" s="3" t="str">
        <f t="shared" si="43"/>
        <v>ITA-zan PAM-32,00 €</v>
      </c>
      <c r="J943" s="3" t="str">
        <f t="shared" si="44"/>
        <v>021</v>
      </c>
      <c r="K943" s="3"/>
    </row>
    <row r="944" spans="1:11" ht="12.75" customHeight="1" x14ac:dyDescent="0.3">
      <c r="A944" s="2">
        <v>946</v>
      </c>
      <c r="B944" s="2" t="s">
        <v>468</v>
      </c>
      <c r="C944" s="2" t="s">
        <v>7</v>
      </c>
      <c r="D944" s="2" t="s">
        <v>60</v>
      </c>
      <c r="E944" t="s">
        <v>1385</v>
      </c>
      <c r="F944" s="6">
        <v>20</v>
      </c>
      <c r="G944" s="9">
        <v>34</v>
      </c>
      <c r="H944" s="3">
        <f t="shared" si="42"/>
        <v>680</v>
      </c>
      <c r="I944" s="3" t="str">
        <f t="shared" si="43"/>
        <v>ITA-zan PAM-34,00 €</v>
      </c>
      <c r="J944" s="3" t="str">
        <f t="shared" si="44"/>
        <v>021</v>
      </c>
      <c r="K944" s="3"/>
    </row>
    <row r="945" spans="1:11" ht="12.75" customHeight="1" x14ac:dyDescent="0.3">
      <c r="A945" s="2">
        <v>947</v>
      </c>
      <c r="B945" s="2" t="s">
        <v>469</v>
      </c>
      <c r="C945" s="2" t="s">
        <v>7</v>
      </c>
      <c r="D945" s="2" t="s">
        <v>49</v>
      </c>
      <c r="E945" s="2" t="s">
        <v>9</v>
      </c>
      <c r="F945" s="6">
        <v>0</v>
      </c>
      <c r="G945" s="9">
        <v>31</v>
      </c>
      <c r="H945" s="3" t="str">
        <f t="shared" si="42"/>
        <v/>
      </c>
      <c r="I945" s="3" t="str">
        <f t="shared" si="43"/>
        <v>ITA-zan S.R.L.-31,00 €</v>
      </c>
      <c r="J945" s="3" t="str">
        <f t="shared" si="44"/>
        <v>891</v>
      </c>
      <c r="K945" s="3"/>
    </row>
    <row r="946" spans="1:11" ht="12.75" customHeight="1" x14ac:dyDescent="0.3">
      <c r="A946" s="2">
        <v>948</v>
      </c>
      <c r="B946" s="2" t="s">
        <v>469</v>
      </c>
      <c r="C946" s="2" t="s">
        <v>7</v>
      </c>
      <c r="D946" s="2" t="s">
        <v>49</v>
      </c>
      <c r="E946" t="s">
        <v>1385</v>
      </c>
      <c r="F946" s="6">
        <v>30</v>
      </c>
      <c r="G946" s="9">
        <v>14</v>
      </c>
      <c r="H946" s="3">
        <f t="shared" si="42"/>
        <v>420</v>
      </c>
      <c r="I946" s="3" t="str">
        <f t="shared" si="43"/>
        <v>ITA-zan S.R.L.-14,00 €</v>
      </c>
      <c r="J946" s="3" t="str">
        <f t="shared" si="44"/>
        <v>891</v>
      </c>
      <c r="K946" s="3"/>
    </row>
    <row r="947" spans="1:11" ht="12.75" customHeight="1" x14ac:dyDescent="0.3">
      <c r="A947" s="2">
        <v>949</v>
      </c>
      <c r="B947" s="2" t="s">
        <v>469</v>
      </c>
      <c r="C947" s="2" t="s">
        <v>7</v>
      </c>
      <c r="D947" s="2" t="s">
        <v>49</v>
      </c>
      <c r="E947" t="s">
        <v>1385</v>
      </c>
      <c r="F947" s="6">
        <v>20</v>
      </c>
      <c r="G947" s="9">
        <v>38</v>
      </c>
      <c r="H947" s="3">
        <f t="shared" si="42"/>
        <v>760</v>
      </c>
      <c r="I947" s="3" t="str">
        <f t="shared" si="43"/>
        <v>ITA-zan S.R.L.-38,00 €</v>
      </c>
      <c r="J947" s="3" t="str">
        <f t="shared" si="44"/>
        <v>891</v>
      </c>
      <c r="K947" s="3"/>
    </row>
    <row r="948" spans="1:11" ht="12.75" customHeight="1" x14ac:dyDescent="0.3">
      <c r="A948" s="2">
        <v>950</v>
      </c>
      <c r="B948" s="2" t="s">
        <v>470</v>
      </c>
      <c r="C948" s="2" t="s">
        <v>7</v>
      </c>
      <c r="D948" s="2" t="s">
        <v>70</v>
      </c>
      <c r="E948" s="2" t="s">
        <v>9</v>
      </c>
      <c r="F948" s="6">
        <v>0</v>
      </c>
      <c r="G948" s="9">
        <v>17</v>
      </c>
      <c r="H948" s="3" t="str">
        <f t="shared" si="42"/>
        <v/>
      </c>
      <c r="I948" s="3" t="str">
        <f t="shared" si="43"/>
        <v>ITA-lollo SRL-17,00 €</v>
      </c>
      <c r="J948" s="3" t="str">
        <f t="shared" si="44"/>
        <v>499</v>
      </c>
      <c r="K948" s="3"/>
    </row>
    <row r="949" spans="1:11" ht="12.75" customHeight="1" x14ac:dyDescent="0.3">
      <c r="A949" s="2">
        <v>951</v>
      </c>
      <c r="B949" s="2" t="s">
        <v>471</v>
      </c>
      <c r="C949" s="2" t="s">
        <v>7</v>
      </c>
      <c r="D949" s="2" t="s">
        <v>70</v>
      </c>
      <c r="E949" s="2" t="s">
        <v>9</v>
      </c>
      <c r="F949" s="6">
        <v>0</v>
      </c>
      <c r="G949" s="9">
        <v>34</v>
      </c>
      <c r="H949" s="3" t="str">
        <f t="shared" si="42"/>
        <v/>
      </c>
      <c r="I949" s="3" t="str">
        <f t="shared" si="43"/>
        <v>ITA-lollo SRL-34,00 €</v>
      </c>
      <c r="J949" s="3" t="str">
        <f t="shared" si="44"/>
        <v>190</v>
      </c>
      <c r="K949" s="3"/>
    </row>
    <row r="950" spans="1:11" ht="12.75" customHeight="1" x14ac:dyDescent="0.3">
      <c r="A950" s="2">
        <v>952</v>
      </c>
      <c r="B950" s="2" t="s">
        <v>472</v>
      </c>
      <c r="C950" s="2" t="s">
        <v>7</v>
      </c>
      <c r="D950" s="2" t="s">
        <v>8</v>
      </c>
      <c r="E950" s="2" t="s">
        <v>9</v>
      </c>
      <c r="F950" s="6">
        <v>0</v>
      </c>
      <c r="G950" s="9">
        <v>19</v>
      </c>
      <c r="H950" s="3" t="str">
        <f t="shared" si="42"/>
        <v/>
      </c>
      <c r="I950" s="3" t="str">
        <f t="shared" si="43"/>
        <v>ITA-SG-19,00 €</v>
      </c>
      <c r="J950" s="3" t="str">
        <f t="shared" si="44"/>
        <v>476</v>
      </c>
      <c r="K950" s="3"/>
    </row>
    <row r="951" spans="1:11" ht="12.75" customHeight="1" x14ac:dyDescent="0.3">
      <c r="A951" s="2">
        <v>953</v>
      </c>
      <c r="B951" s="2" t="s">
        <v>473</v>
      </c>
      <c r="C951" s="2" t="s">
        <v>7</v>
      </c>
      <c r="D951" s="2" t="s">
        <v>8</v>
      </c>
      <c r="E951" t="s">
        <v>1385</v>
      </c>
      <c r="F951" s="6">
        <v>30</v>
      </c>
      <c r="G951" s="9">
        <v>15</v>
      </c>
      <c r="H951" s="3">
        <f t="shared" si="42"/>
        <v>450</v>
      </c>
      <c r="I951" s="3" t="str">
        <f t="shared" si="43"/>
        <v>ITA-SG-15,00 €</v>
      </c>
      <c r="J951" s="3" t="str">
        <f t="shared" si="44"/>
        <v>175</v>
      </c>
      <c r="K951" s="3"/>
    </row>
    <row r="952" spans="1:11" ht="12.75" customHeight="1" x14ac:dyDescent="0.3">
      <c r="A952" s="2">
        <v>954</v>
      </c>
      <c r="B952" s="2" t="s">
        <v>473</v>
      </c>
      <c r="C952" s="2" t="s">
        <v>7</v>
      </c>
      <c r="D952" s="2" t="s">
        <v>8</v>
      </c>
      <c r="E952" s="2" t="s">
        <v>9</v>
      </c>
      <c r="F952" s="6">
        <v>0</v>
      </c>
      <c r="G952" s="9">
        <v>38</v>
      </c>
      <c r="H952" s="3" t="str">
        <f t="shared" si="42"/>
        <v/>
      </c>
      <c r="I952" s="3" t="str">
        <f t="shared" si="43"/>
        <v>ITA-SG-38,00 €</v>
      </c>
      <c r="J952" s="3" t="str">
        <f t="shared" si="44"/>
        <v>175</v>
      </c>
      <c r="K952" s="3"/>
    </row>
    <row r="953" spans="1:11" ht="12.75" customHeight="1" x14ac:dyDescent="0.3">
      <c r="A953" s="2">
        <v>955</v>
      </c>
      <c r="B953" s="2" t="s">
        <v>474</v>
      </c>
      <c r="C953" s="2" t="s">
        <v>7</v>
      </c>
      <c r="D953" s="2" t="s">
        <v>49</v>
      </c>
      <c r="E953" s="2" t="s">
        <v>9</v>
      </c>
      <c r="F953" s="6">
        <v>0</v>
      </c>
      <c r="G953" s="9">
        <v>19</v>
      </c>
      <c r="H953" s="3" t="str">
        <f t="shared" si="42"/>
        <v/>
      </c>
      <c r="I953" s="3" t="str">
        <f t="shared" si="43"/>
        <v>ITA-zan S.R.L.-19,00 €</v>
      </c>
      <c r="J953" s="3" t="str">
        <f t="shared" si="44"/>
        <v>634</v>
      </c>
      <c r="K953" s="3"/>
    </row>
    <row r="954" spans="1:11" ht="12.75" customHeight="1" x14ac:dyDescent="0.3">
      <c r="A954" s="2">
        <v>956</v>
      </c>
      <c r="B954" s="2" t="s">
        <v>475</v>
      </c>
      <c r="C954" s="2" t="s">
        <v>7</v>
      </c>
      <c r="D954" s="2" t="s">
        <v>8</v>
      </c>
      <c r="E954" s="2" t="s">
        <v>9</v>
      </c>
      <c r="F954" s="6">
        <v>0</v>
      </c>
      <c r="G954" s="9">
        <v>26</v>
      </c>
      <c r="H954" s="3" t="str">
        <f t="shared" si="42"/>
        <v/>
      </c>
      <c r="I954" s="3" t="str">
        <f t="shared" si="43"/>
        <v>ITA-SG-26,00 €</v>
      </c>
      <c r="J954" s="3" t="str">
        <f t="shared" si="44"/>
        <v>668</v>
      </c>
      <c r="K954" s="3"/>
    </row>
    <row r="955" spans="1:11" ht="12.75" customHeight="1" x14ac:dyDescent="0.3">
      <c r="A955" s="2">
        <v>957</v>
      </c>
      <c r="B955" s="2" t="s">
        <v>476</v>
      </c>
      <c r="C955" s="2" t="s">
        <v>78</v>
      </c>
      <c r="D955" s="2" t="s">
        <v>79</v>
      </c>
      <c r="E955" t="s">
        <v>1385</v>
      </c>
      <c r="F955" s="6">
        <v>30</v>
      </c>
      <c r="G955" s="9">
        <v>13</v>
      </c>
      <c r="H955" s="3">
        <f t="shared" si="42"/>
        <v>390</v>
      </c>
      <c r="I955" s="3" t="str">
        <f t="shared" si="43"/>
        <v>GRC-zan ABEE-13,00 €</v>
      </c>
      <c r="J955" s="3" t="str">
        <f t="shared" si="44"/>
        <v>824</v>
      </c>
      <c r="K955" s="3"/>
    </row>
    <row r="956" spans="1:11" ht="12.75" customHeight="1" x14ac:dyDescent="0.3">
      <c r="A956" s="2">
        <v>958</v>
      </c>
      <c r="B956" s="2" t="s">
        <v>476</v>
      </c>
      <c r="C956" s="2" t="s">
        <v>78</v>
      </c>
      <c r="D956" s="2" t="s">
        <v>79</v>
      </c>
      <c r="E956" s="2" t="s">
        <v>9</v>
      </c>
      <c r="F956" s="6">
        <v>0</v>
      </c>
      <c r="G956" s="9">
        <v>27</v>
      </c>
      <c r="H956" s="3" t="str">
        <f t="shared" si="42"/>
        <v/>
      </c>
      <c r="I956" s="3" t="str">
        <f t="shared" si="43"/>
        <v>GRC-zan ABEE-27,00 €</v>
      </c>
      <c r="J956" s="3" t="str">
        <f t="shared" si="44"/>
        <v>824</v>
      </c>
      <c r="K956" s="3"/>
    </row>
    <row r="957" spans="1:11" ht="12.75" customHeight="1" x14ac:dyDescent="0.3">
      <c r="A957" s="2">
        <v>959</v>
      </c>
      <c r="B957" s="2" t="s">
        <v>476</v>
      </c>
      <c r="C957" s="2" t="s">
        <v>78</v>
      </c>
      <c r="D957" s="2" t="s">
        <v>79</v>
      </c>
      <c r="E957" t="s">
        <v>1385</v>
      </c>
      <c r="F957" s="6">
        <v>20</v>
      </c>
      <c r="G957" s="9">
        <v>25</v>
      </c>
      <c r="H957" s="3">
        <f t="shared" si="42"/>
        <v>500</v>
      </c>
      <c r="I957" s="3" t="str">
        <f t="shared" si="43"/>
        <v>GRC-zan ABEE-25,00 €</v>
      </c>
      <c r="J957" s="3" t="str">
        <f t="shared" si="44"/>
        <v>824</v>
      </c>
      <c r="K957" s="3"/>
    </row>
    <row r="958" spans="1:11" ht="12.75" customHeight="1" x14ac:dyDescent="0.3">
      <c r="A958" s="2">
        <v>960</v>
      </c>
      <c r="B958" s="2" t="s">
        <v>476</v>
      </c>
      <c r="C958" s="2" t="s">
        <v>78</v>
      </c>
      <c r="D958" s="2" t="s">
        <v>79</v>
      </c>
      <c r="E958" t="s">
        <v>1385</v>
      </c>
      <c r="F958" s="6">
        <v>20</v>
      </c>
      <c r="G958" s="9">
        <v>32</v>
      </c>
      <c r="H958" s="3">
        <f t="shared" si="42"/>
        <v>640</v>
      </c>
      <c r="I958" s="3" t="str">
        <f t="shared" si="43"/>
        <v>GRC-zan ABEE-32,00 €</v>
      </c>
      <c r="J958" s="3" t="str">
        <f t="shared" si="44"/>
        <v>824</v>
      </c>
      <c r="K958" s="3"/>
    </row>
    <row r="959" spans="1:11" ht="12.75" customHeight="1" x14ac:dyDescent="0.3">
      <c r="A959" s="2">
        <v>961</v>
      </c>
      <c r="B959" s="2" t="s">
        <v>477</v>
      </c>
      <c r="C959" s="2" t="s">
        <v>7</v>
      </c>
      <c r="D959" s="2" t="s">
        <v>60</v>
      </c>
      <c r="E959" t="s">
        <v>1385</v>
      </c>
      <c r="F959" s="6">
        <v>20</v>
      </c>
      <c r="G959" s="9">
        <v>12</v>
      </c>
      <c r="H959" s="3">
        <f t="shared" si="42"/>
        <v>240</v>
      </c>
      <c r="I959" s="3" t="str">
        <f t="shared" si="43"/>
        <v>ITA-zan PAM-12,00 €</v>
      </c>
      <c r="J959" s="3" t="str">
        <f t="shared" si="44"/>
        <v>390</v>
      </c>
      <c r="K959" s="3"/>
    </row>
    <row r="960" spans="1:11" ht="12.75" customHeight="1" x14ac:dyDescent="0.3">
      <c r="A960" s="2">
        <v>962</v>
      </c>
      <c r="B960" s="2" t="s">
        <v>477</v>
      </c>
      <c r="C960" s="2" t="s">
        <v>7</v>
      </c>
      <c r="D960" s="2" t="s">
        <v>60</v>
      </c>
      <c r="E960" t="s">
        <v>1385</v>
      </c>
      <c r="F960" s="6">
        <v>30</v>
      </c>
      <c r="G960" s="9">
        <v>40</v>
      </c>
      <c r="H960" s="3">
        <f t="shared" si="42"/>
        <v>1200</v>
      </c>
      <c r="I960" s="3" t="str">
        <f t="shared" si="43"/>
        <v>ITA-zan PAM-40,00 €</v>
      </c>
      <c r="J960" s="3" t="str">
        <f t="shared" si="44"/>
        <v>390</v>
      </c>
      <c r="K960" s="3"/>
    </row>
    <row r="961" spans="1:11" ht="12.75" customHeight="1" x14ac:dyDescent="0.3">
      <c r="A961" s="2">
        <v>963</v>
      </c>
      <c r="B961" s="2" t="s">
        <v>477</v>
      </c>
      <c r="C961" s="2" t="s">
        <v>7</v>
      </c>
      <c r="D961" s="2" t="s">
        <v>60</v>
      </c>
      <c r="E961" s="2" t="s">
        <v>9</v>
      </c>
      <c r="F961" s="6">
        <v>0</v>
      </c>
      <c r="G961" s="9">
        <v>28</v>
      </c>
      <c r="H961" s="3" t="str">
        <f t="shared" si="42"/>
        <v/>
      </c>
      <c r="I961" s="3" t="str">
        <f t="shared" si="43"/>
        <v>ITA-zan PAM-28,00 €</v>
      </c>
      <c r="J961" s="3" t="str">
        <f t="shared" si="44"/>
        <v>390</v>
      </c>
      <c r="K961" s="3"/>
    </row>
    <row r="962" spans="1:11" ht="12.75" customHeight="1" x14ac:dyDescent="0.3">
      <c r="A962" s="2">
        <v>964</v>
      </c>
      <c r="B962" s="2" t="s">
        <v>478</v>
      </c>
      <c r="C962" s="2" t="s">
        <v>7</v>
      </c>
      <c r="D962" s="2" t="s">
        <v>8</v>
      </c>
      <c r="E962" s="2" t="s">
        <v>9</v>
      </c>
      <c r="F962" s="6">
        <v>0</v>
      </c>
      <c r="G962" s="9">
        <v>23</v>
      </c>
      <c r="H962" s="3" t="str">
        <f t="shared" si="42"/>
        <v/>
      </c>
      <c r="I962" s="3" t="str">
        <f t="shared" si="43"/>
        <v>ITA-SG-23,00 €</v>
      </c>
      <c r="J962" s="3" t="str">
        <f t="shared" si="44"/>
        <v>965</v>
      </c>
      <c r="K962" s="3"/>
    </row>
    <row r="963" spans="1:11" ht="12.75" customHeight="1" x14ac:dyDescent="0.3">
      <c r="A963" s="2">
        <v>965</v>
      </c>
      <c r="B963" s="2" t="s">
        <v>478</v>
      </c>
      <c r="C963" s="2" t="s">
        <v>7</v>
      </c>
      <c r="D963" s="2" t="s">
        <v>8</v>
      </c>
      <c r="E963" t="s">
        <v>1385</v>
      </c>
      <c r="F963" s="6">
        <v>20</v>
      </c>
      <c r="G963" s="9">
        <v>33</v>
      </c>
      <c r="H963" s="3">
        <f t="shared" ref="H963:H1026" si="45">IF(G963*F963=0,"",G963*F963)</f>
        <v>660</v>
      </c>
      <c r="I963" s="3" t="str">
        <f t="shared" ref="I963:I1026" si="46">CONCATENATE(C963,"-",D963,"-",DOLLAR(G963))</f>
        <v>ITA-SG-33,00 €</v>
      </c>
      <c r="J963" s="3" t="str">
        <f t="shared" ref="J963:J1026" si="47">MID(B963,3,3)</f>
        <v>965</v>
      </c>
      <c r="K963" s="3"/>
    </row>
    <row r="964" spans="1:11" ht="12.75" customHeight="1" x14ac:dyDescent="0.3">
      <c r="A964" s="2">
        <v>966</v>
      </c>
      <c r="B964" s="2" t="s">
        <v>478</v>
      </c>
      <c r="C964" s="2" t="s">
        <v>7</v>
      </c>
      <c r="D964" s="2" t="s">
        <v>8</v>
      </c>
      <c r="E964" t="s">
        <v>1385</v>
      </c>
      <c r="F964" s="6">
        <v>20</v>
      </c>
      <c r="G964" s="9">
        <v>31</v>
      </c>
      <c r="H964" s="3">
        <f t="shared" si="45"/>
        <v>620</v>
      </c>
      <c r="I964" s="3" t="str">
        <f t="shared" si="46"/>
        <v>ITA-SG-31,00 €</v>
      </c>
      <c r="J964" s="3" t="str">
        <f t="shared" si="47"/>
        <v>965</v>
      </c>
      <c r="K964" s="3"/>
    </row>
    <row r="965" spans="1:11" ht="12.75" customHeight="1" x14ac:dyDescent="0.3">
      <c r="A965" s="2">
        <v>967</v>
      </c>
      <c r="B965" s="2" t="s">
        <v>478</v>
      </c>
      <c r="C965" s="2" t="s">
        <v>7</v>
      </c>
      <c r="D965" s="2" t="s">
        <v>8</v>
      </c>
      <c r="E965" t="s">
        <v>1385</v>
      </c>
      <c r="F965" s="6">
        <v>30</v>
      </c>
      <c r="G965" s="9">
        <v>27</v>
      </c>
      <c r="H965" s="3">
        <f t="shared" si="45"/>
        <v>810</v>
      </c>
      <c r="I965" s="3" t="str">
        <f t="shared" si="46"/>
        <v>ITA-SG-27,00 €</v>
      </c>
      <c r="J965" s="3" t="str">
        <f t="shared" si="47"/>
        <v>965</v>
      </c>
      <c r="K965" s="3"/>
    </row>
    <row r="966" spans="1:11" ht="12.75" customHeight="1" x14ac:dyDescent="0.3">
      <c r="A966" s="2">
        <v>968</v>
      </c>
      <c r="B966" s="2" t="s">
        <v>479</v>
      </c>
      <c r="C966" s="2" t="s">
        <v>7</v>
      </c>
      <c r="D966" s="2" t="s">
        <v>8</v>
      </c>
      <c r="E966" t="s">
        <v>1385</v>
      </c>
      <c r="F966" s="6">
        <v>30</v>
      </c>
      <c r="G966" s="9">
        <v>30</v>
      </c>
      <c r="H966" s="3">
        <f t="shared" si="45"/>
        <v>900</v>
      </c>
      <c r="I966" s="3" t="str">
        <f t="shared" si="46"/>
        <v>ITA-SG-30,00 €</v>
      </c>
      <c r="J966" s="3" t="str">
        <f t="shared" si="47"/>
        <v>970</v>
      </c>
      <c r="K966" s="3"/>
    </row>
    <row r="967" spans="1:11" ht="12.75" customHeight="1" x14ac:dyDescent="0.3">
      <c r="A967" s="2">
        <v>969</v>
      </c>
      <c r="B967" s="2" t="s">
        <v>479</v>
      </c>
      <c r="C967" s="2" t="s">
        <v>7</v>
      </c>
      <c r="D967" s="2" t="s">
        <v>8</v>
      </c>
      <c r="E967" s="2" t="s">
        <v>9</v>
      </c>
      <c r="F967" s="6">
        <v>0</v>
      </c>
      <c r="G967" s="9">
        <v>25</v>
      </c>
      <c r="H967" s="3" t="str">
        <f t="shared" si="45"/>
        <v/>
      </c>
      <c r="I967" s="3" t="str">
        <f t="shared" si="46"/>
        <v>ITA-SG-25,00 €</v>
      </c>
      <c r="J967" s="3" t="str">
        <f t="shared" si="47"/>
        <v>970</v>
      </c>
      <c r="K967" s="3"/>
    </row>
    <row r="968" spans="1:11" ht="12.75" customHeight="1" x14ac:dyDescent="0.3">
      <c r="A968" s="2">
        <v>970</v>
      </c>
      <c r="B968" s="2" t="s">
        <v>479</v>
      </c>
      <c r="C968" s="2" t="s">
        <v>7</v>
      </c>
      <c r="D968" s="2" t="s">
        <v>8</v>
      </c>
      <c r="E968" t="s">
        <v>1385</v>
      </c>
      <c r="F968" s="6">
        <v>20</v>
      </c>
      <c r="G968" s="9">
        <v>17</v>
      </c>
      <c r="H968" s="3">
        <f t="shared" si="45"/>
        <v>340</v>
      </c>
      <c r="I968" s="3" t="str">
        <f t="shared" si="46"/>
        <v>ITA-SG-17,00 €</v>
      </c>
      <c r="J968" s="3" t="str">
        <f t="shared" si="47"/>
        <v>970</v>
      </c>
      <c r="K968" s="3"/>
    </row>
    <row r="969" spans="1:11" ht="12.75" customHeight="1" x14ac:dyDescent="0.3">
      <c r="A969" s="2">
        <v>971</v>
      </c>
      <c r="B969" s="2" t="s">
        <v>480</v>
      </c>
      <c r="C969" s="2" t="s">
        <v>13</v>
      </c>
      <c r="D969" s="2" t="s">
        <v>19</v>
      </c>
      <c r="E969" t="s">
        <v>1385</v>
      </c>
      <c r="F969" s="6">
        <v>30</v>
      </c>
      <c r="G969" s="9">
        <v>28</v>
      </c>
      <c r="H969" s="3">
        <f t="shared" si="45"/>
        <v>840</v>
      </c>
      <c r="I969" s="3" t="str">
        <f t="shared" si="46"/>
        <v>EGY-zan pin assuf S.A.E.-28,00 €</v>
      </c>
      <c r="J969" s="3" t="str">
        <f t="shared" si="47"/>
        <v>748</v>
      </c>
      <c r="K969" s="3"/>
    </row>
    <row r="970" spans="1:11" ht="12.75" customHeight="1" x14ac:dyDescent="0.3">
      <c r="A970" s="2">
        <v>972</v>
      </c>
      <c r="B970" s="2" t="s">
        <v>480</v>
      </c>
      <c r="C970" s="2" t="s">
        <v>13</v>
      </c>
      <c r="D970" s="2" t="s">
        <v>19</v>
      </c>
      <c r="E970" s="2" t="s">
        <v>9</v>
      </c>
      <c r="F970" s="6">
        <v>0</v>
      </c>
      <c r="G970" s="9">
        <v>16</v>
      </c>
      <c r="H970" s="3" t="str">
        <f t="shared" si="45"/>
        <v/>
      </c>
      <c r="I970" s="3" t="str">
        <f t="shared" si="46"/>
        <v>EGY-zan pin assuf S.A.E.-16,00 €</v>
      </c>
      <c r="J970" s="3" t="str">
        <f t="shared" si="47"/>
        <v>748</v>
      </c>
      <c r="K970" s="3"/>
    </row>
    <row r="971" spans="1:11" ht="12.75" customHeight="1" x14ac:dyDescent="0.3">
      <c r="A971" s="2">
        <v>973</v>
      </c>
      <c r="B971" s="2" t="s">
        <v>480</v>
      </c>
      <c r="C971" s="2" t="s">
        <v>13</v>
      </c>
      <c r="D971" s="2" t="s">
        <v>19</v>
      </c>
      <c r="E971" t="s">
        <v>1385</v>
      </c>
      <c r="F971" s="6">
        <v>20</v>
      </c>
      <c r="G971" s="9">
        <v>39</v>
      </c>
      <c r="H971" s="3">
        <f t="shared" si="45"/>
        <v>780</v>
      </c>
      <c r="I971" s="3" t="str">
        <f t="shared" si="46"/>
        <v>EGY-zan pin assuf S.A.E.-39,00 €</v>
      </c>
      <c r="J971" s="3" t="str">
        <f t="shared" si="47"/>
        <v>748</v>
      </c>
      <c r="K971" s="3"/>
    </row>
    <row r="972" spans="1:11" ht="12.75" customHeight="1" x14ac:dyDescent="0.3">
      <c r="A972" s="2">
        <v>974</v>
      </c>
      <c r="B972" s="2" t="s">
        <v>481</v>
      </c>
      <c r="C972" s="2" t="s">
        <v>13</v>
      </c>
      <c r="D972" s="2" t="s">
        <v>19</v>
      </c>
      <c r="E972" t="s">
        <v>1385</v>
      </c>
      <c r="F972" s="6">
        <v>30</v>
      </c>
      <c r="G972" s="9">
        <v>13</v>
      </c>
      <c r="H972" s="3">
        <f t="shared" si="45"/>
        <v>390</v>
      </c>
      <c r="I972" s="3" t="str">
        <f t="shared" si="46"/>
        <v>EGY-zan pin assuf S.A.E.-13,00 €</v>
      </c>
      <c r="J972" s="3" t="str">
        <f t="shared" si="47"/>
        <v>889</v>
      </c>
      <c r="K972" s="3"/>
    </row>
    <row r="973" spans="1:11" ht="12.75" customHeight="1" x14ac:dyDescent="0.3">
      <c r="A973" s="2">
        <v>975</v>
      </c>
      <c r="B973" s="2" t="s">
        <v>482</v>
      </c>
      <c r="C973" s="2" t="s">
        <v>13</v>
      </c>
      <c r="D973" s="2" t="s">
        <v>19</v>
      </c>
      <c r="E973" t="s">
        <v>1385</v>
      </c>
      <c r="F973" s="6">
        <v>30</v>
      </c>
      <c r="G973" s="9">
        <v>40</v>
      </c>
      <c r="H973" s="3">
        <f t="shared" si="45"/>
        <v>1200</v>
      </c>
      <c r="I973" s="3" t="str">
        <f t="shared" si="46"/>
        <v>EGY-zan pin assuf S.A.E.-40,00 €</v>
      </c>
      <c r="J973" s="3" t="str">
        <f t="shared" si="47"/>
        <v>658</v>
      </c>
      <c r="K973" s="3"/>
    </row>
    <row r="974" spans="1:11" ht="12.75" customHeight="1" x14ac:dyDescent="0.3">
      <c r="A974" s="2">
        <v>976</v>
      </c>
      <c r="B974" s="2" t="s">
        <v>482</v>
      </c>
      <c r="C974" s="2" t="s">
        <v>13</v>
      </c>
      <c r="D974" s="2" t="s">
        <v>19</v>
      </c>
      <c r="E974" s="2" t="s">
        <v>9</v>
      </c>
      <c r="F974" s="6">
        <v>0</v>
      </c>
      <c r="G974" s="9">
        <v>24</v>
      </c>
      <c r="H974" s="3" t="str">
        <f t="shared" si="45"/>
        <v/>
      </c>
      <c r="I974" s="3" t="str">
        <f t="shared" si="46"/>
        <v>EGY-zan pin assuf S.A.E.-24,00 €</v>
      </c>
      <c r="J974" s="3" t="str">
        <f t="shared" si="47"/>
        <v>658</v>
      </c>
      <c r="K974" s="3"/>
    </row>
    <row r="975" spans="1:11" ht="12.75" customHeight="1" x14ac:dyDescent="0.3">
      <c r="A975" s="2">
        <v>977</v>
      </c>
      <c r="B975" s="2" t="s">
        <v>483</v>
      </c>
      <c r="C975" s="2" t="s">
        <v>13</v>
      </c>
      <c r="D975" s="2" t="s">
        <v>12</v>
      </c>
      <c r="E975" t="s">
        <v>1385</v>
      </c>
      <c r="F975" s="6">
        <v>20</v>
      </c>
      <c r="G975" s="9">
        <v>30</v>
      </c>
      <c r="H975" s="3">
        <f t="shared" si="45"/>
        <v>600</v>
      </c>
      <c r="I975" s="3" t="str">
        <f t="shared" si="46"/>
        <v>EGY-ccc order-30,00 €</v>
      </c>
      <c r="J975" s="3" t="str">
        <f t="shared" si="47"/>
        <v>591</v>
      </c>
      <c r="K975" s="3"/>
    </row>
    <row r="976" spans="1:11" ht="12.75" customHeight="1" x14ac:dyDescent="0.3">
      <c r="A976" s="2">
        <v>978</v>
      </c>
      <c r="B976" s="2" t="s">
        <v>483</v>
      </c>
      <c r="C976" s="2" t="s">
        <v>13</v>
      </c>
      <c r="D976" s="2" t="s">
        <v>12</v>
      </c>
      <c r="E976" t="s">
        <v>1385</v>
      </c>
      <c r="F976" s="6">
        <v>30</v>
      </c>
      <c r="G976" s="9">
        <v>19</v>
      </c>
      <c r="H976" s="3">
        <f t="shared" si="45"/>
        <v>570</v>
      </c>
      <c r="I976" s="3" t="str">
        <f t="shared" si="46"/>
        <v>EGY-ccc order-19,00 €</v>
      </c>
      <c r="J976" s="3" t="str">
        <f t="shared" si="47"/>
        <v>591</v>
      </c>
      <c r="K976" s="3"/>
    </row>
    <row r="977" spans="1:11" ht="12.75" customHeight="1" x14ac:dyDescent="0.3">
      <c r="A977" s="2">
        <v>979</v>
      </c>
      <c r="B977" s="2" t="s">
        <v>483</v>
      </c>
      <c r="C977" s="2" t="s">
        <v>13</v>
      </c>
      <c r="D977" s="2" t="s">
        <v>12</v>
      </c>
      <c r="E977" s="2" t="s">
        <v>9</v>
      </c>
      <c r="F977" s="6">
        <v>0</v>
      </c>
      <c r="G977" s="9">
        <v>24</v>
      </c>
      <c r="H977" s="3" t="str">
        <f t="shared" si="45"/>
        <v/>
      </c>
      <c r="I977" s="3" t="str">
        <f t="shared" si="46"/>
        <v>EGY-ccc order-24,00 €</v>
      </c>
      <c r="J977" s="3" t="str">
        <f t="shared" si="47"/>
        <v>591</v>
      </c>
      <c r="K977" s="3"/>
    </row>
    <row r="978" spans="1:11" ht="12.75" customHeight="1" x14ac:dyDescent="0.3">
      <c r="A978" s="2">
        <v>980</v>
      </c>
      <c r="B978" s="2" t="s">
        <v>484</v>
      </c>
      <c r="C978" s="2" t="s">
        <v>13</v>
      </c>
      <c r="D978" s="2" t="s">
        <v>12</v>
      </c>
      <c r="E978" t="s">
        <v>1385</v>
      </c>
      <c r="F978" s="6">
        <v>20</v>
      </c>
      <c r="G978" s="9">
        <v>10</v>
      </c>
      <c r="H978" s="3">
        <f t="shared" si="45"/>
        <v>200</v>
      </c>
      <c r="I978" s="3" t="str">
        <f t="shared" si="46"/>
        <v>EGY-ccc order-10,00 €</v>
      </c>
      <c r="J978" s="3" t="str">
        <f t="shared" si="47"/>
        <v>160</v>
      </c>
      <c r="K978" s="3"/>
    </row>
    <row r="979" spans="1:11" ht="12.75" customHeight="1" x14ac:dyDescent="0.3">
      <c r="A979" s="2">
        <v>981</v>
      </c>
      <c r="B979" s="2" t="s">
        <v>484</v>
      </c>
      <c r="C979" s="2" t="s">
        <v>13</v>
      </c>
      <c r="D979" s="2" t="s">
        <v>12</v>
      </c>
      <c r="E979" t="s">
        <v>1385</v>
      </c>
      <c r="F979" s="6">
        <v>30</v>
      </c>
      <c r="G979" s="9">
        <v>22</v>
      </c>
      <c r="H979" s="3">
        <f t="shared" si="45"/>
        <v>660</v>
      </c>
      <c r="I979" s="3" t="str">
        <f t="shared" si="46"/>
        <v>EGY-ccc order-22,00 €</v>
      </c>
      <c r="J979" s="3" t="str">
        <f t="shared" si="47"/>
        <v>160</v>
      </c>
      <c r="K979" s="3"/>
    </row>
    <row r="980" spans="1:11" ht="12.75" customHeight="1" x14ac:dyDescent="0.3">
      <c r="A980" s="2">
        <v>982</v>
      </c>
      <c r="B980" s="2" t="s">
        <v>484</v>
      </c>
      <c r="C980" s="2" t="s">
        <v>13</v>
      </c>
      <c r="D980" s="2" t="s">
        <v>12</v>
      </c>
      <c r="E980" s="2" t="s">
        <v>9</v>
      </c>
      <c r="F980" s="6">
        <v>0</v>
      </c>
      <c r="G980" s="9">
        <v>26</v>
      </c>
      <c r="H980" s="3" t="str">
        <f t="shared" si="45"/>
        <v/>
      </c>
      <c r="I980" s="3" t="str">
        <f t="shared" si="46"/>
        <v>EGY-ccc order-26,00 €</v>
      </c>
      <c r="J980" s="3" t="str">
        <f t="shared" si="47"/>
        <v>160</v>
      </c>
      <c r="K980" s="3"/>
    </row>
    <row r="981" spans="1:11" ht="12.75" customHeight="1" x14ac:dyDescent="0.3">
      <c r="A981" s="2">
        <v>983</v>
      </c>
      <c r="B981" s="2" t="s">
        <v>484</v>
      </c>
      <c r="C981" s="2" t="s">
        <v>13</v>
      </c>
      <c r="D981" s="2" t="s">
        <v>12</v>
      </c>
      <c r="E981" t="s">
        <v>1385</v>
      </c>
      <c r="F981" s="6">
        <v>20</v>
      </c>
      <c r="G981" s="9">
        <v>35</v>
      </c>
      <c r="H981" s="3">
        <f t="shared" si="45"/>
        <v>700</v>
      </c>
      <c r="I981" s="3" t="str">
        <f t="shared" si="46"/>
        <v>EGY-ccc order-35,00 €</v>
      </c>
      <c r="J981" s="3" t="str">
        <f t="shared" si="47"/>
        <v>160</v>
      </c>
      <c r="K981" s="3"/>
    </row>
    <row r="982" spans="1:11" ht="12.75" customHeight="1" x14ac:dyDescent="0.3">
      <c r="A982" s="2">
        <v>984</v>
      </c>
      <c r="B982" s="2" t="s">
        <v>485</v>
      </c>
      <c r="C982" s="2" t="s">
        <v>13</v>
      </c>
      <c r="D982" s="2" t="s">
        <v>12</v>
      </c>
      <c r="E982" s="2" t="s">
        <v>9</v>
      </c>
      <c r="F982" s="6">
        <v>0</v>
      </c>
      <c r="G982" s="9">
        <v>23</v>
      </c>
      <c r="H982" s="3" t="str">
        <f t="shared" si="45"/>
        <v/>
      </c>
      <c r="I982" s="3" t="str">
        <f t="shared" si="46"/>
        <v>EGY-ccc order-23,00 €</v>
      </c>
      <c r="J982" s="3" t="str">
        <f t="shared" si="47"/>
        <v>570</v>
      </c>
      <c r="K982" s="3"/>
    </row>
    <row r="983" spans="1:11" ht="12.75" customHeight="1" x14ac:dyDescent="0.3">
      <c r="A983" s="2">
        <v>985</v>
      </c>
      <c r="B983" s="2" t="s">
        <v>486</v>
      </c>
      <c r="C983" s="24" t="s">
        <v>13</v>
      </c>
      <c r="D983" s="2" t="s">
        <v>15</v>
      </c>
      <c r="E983" s="2" t="s">
        <v>9</v>
      </c>
      <c r="F983" s="6">
        <v>0</v>
      </c>
      <c r="G983" s="9">
        <v>38</v>
      </c>
      <c r="H983" s="3" t="str">
        <f t="shared" si="45"/>
        <v/>
      </c>
      <c r="I983" s="3" t="str">
        <f t="shared" si="46"/>
        <v>EGY-EGYPTIAN SAE-38,00 €</v>
      </c>
      <c r="J983" s="3" t="str">
        <f t="shared" si="47"/>
        <v>529</v>
      </c>
      <c r="K983" s="3"/>
    </row>
    <row r="984" spans="1:11" ht="12.75" customHeight="1" x14ac:dyDescent="0.3">
      <c r="A984" s="2">
        <v>986</v>
      </c>
      <c r="B984" s="2" t="s">
        <v>486</v>
      </c>
      <c r="C984" s="24" t="s">
        <v>13</v>
      </c>
      <c r="D984" s="2" t="s">
        <v>15</v>
      </c>
      <c r="E984" t="s">
        <v>1385</v>
      </c>
      <c r="F984" s="6">
        <v>20</v>
      </c>
      <c r="G984" s="9">
        <v>14</v>
      </c>
      <c r="H984" s="3">
        <f t="shared" si="45"/>
        <v>280</v>
      </c>
      <c r="I984" s="3" t="str">
        <f t="shared" si="46"/>
        <v>EGY-EGYPTIAN SAE-14,00 €</v>
      </c>
      <c r="J984" s="3" t="str">
        <f t="shared" si="47"/>
        <v>529</v>
      </c>
      <c r="K984" s="3"/>
    </row>
    <row r="985" spans="1:11" ht="12.75" customHeight="1" x14ac:dyDescent="0.3">
      <c r="A985" s="2">
        <v>987</v>
      </c>
      <c r="B985" s="2" t="s">
        <v>487</v>
      </c>
      <c r="C985" s="2" t="s">
        <v>13</v>
      </c>
      <c r="D985" s="2" t="s">
        <v>19</v>
      </c>
      <c r="E985" t="s">
        <v>1385</v>
      </c>
      <c r="F985" s="6">
        <v>30</v>
      </c>
      <c r="G985" s="9">
        <v>34</v>
      </c>
      <c r="H985" s="3">
        <f t="shared" si="45"/>
        <v>1020</v>
      </c>
      <c r="I985" s="3" t="str">
        <f t="shared" si="46"/>
        <v>EGY-zan pin assuf S.A.E.-34,00 €</v>
      </c>
      <c r="J985" s="3" t="str">
        <f t="shared" si="47"/>
        <v>251</v>
      </c>
      <c r="K985" s="3"/>
    </row>
    <row r="986" spans="1:11" ht="12.75" customHeight="1" x14ac:dyDescent="0.3">
      <c r="A986" s="2">
        <v>988</v>
      </c>
      <c r="B986" s="2" t="s">
        <v>487</v>
      </c>
      <c r="C986" s="2" t="s">
        <v>13</v>
      </c>
      <c r="D986" s="2" t="s">
        <v>19</v>
      </c>
      <c r="E986" t="s">
        <v>1385</v>
      </c>
      <c r="F986" s="6">
        <v>20</v>
      </c>
      <c r="G986" s="9">
        <v>18</v>
      </c>
      <c r="H986" s="3">
        <f t="shared" si="45"/>
        <v>360</v>
      </c>
      <c r="I986" s="3" t="str">
        <f t="shared" si="46"/>
        <v>EGY-zan pin assuf S.A.E.-18,00 €</v>
      </c>
      <c r="J986" s="3" t="str">
        <f t="shared" si="47"/>
        <v>251</v>
      </c>
      <c r="K986" s="3"/>
    </row>
    <row r="987" spans="1:11" ht="12.75" customHeight="1" x14ac:dyDescent="0.3">
      <c r="A987" s="2">
        <v>989</v>
      </c>
      <c r="B987" s="2" t="s">
        <v>487</v>
      </c>
      <c r="C987" s="2" t="s">
        <v>13</v>
      </c>
      <c r="D987" s="2" t="s">
        <v>19</v>
      </c>
      <c r="E987" s="2" t="s">
        <v>9</v>
      </c>
      <c r="F987" s="6">
        <v>0</v>
      </c>
      <c r="G987" s="9">
        <v>14</v>
      </c>
      <c r="H987" s="3" t="str">
        <f t="shared" si="45"/>
        <v/>
      </c>
      <c r="I987" s="3" t="str">
        <f t="shared" si="46"/>
        <v>EGY-zan pin assuf S.A.E.-14,00 €</v>
      </c>
      <c r="J987" s="3" t="str">
        <f t="shared" si="47"/>
        <v>251</v>
      </c>
      <c r="K987" s="3"/>
    </row>
    <row r="988" spans="1:11" ht="12.75" customHeight="1" x14ac:dyDescent="0.3">
      <c r="A988" s="2">
        <v>990</v>
      </c>
      <c r="B988" s="2" t="s">
        <v>488</v>
      </c>
      <c r="C988" s="2" t="s">
        <v>13</v>
      </c>
      <c r="D988" s="2" t="s">
        <v>19</v>
      </c>
      <c r="E988" s="2" t="s">
        <v>9</v>
      </c>
      <c r="F988" s="6">
        <v>0</v>
      </c>
      <c r="G988" s="9">
        <v>20</v>
      </c>
      <c r="H988" s="3" t="str">
        <f t="shared" si="45"/>
        <v/>
      </c>
      <c r="I988" s="3" t="str">
        <f t="shared" si="46"/>
        <v>EGY-zan pin assuf S.A.E.-20,00 €</v>
      </c>
      <c r="J988" s="3" t="str">
        <f t="shared" si="47"/>
        <v>295</v>
      </c>
      <c r="K988" s="3"/>
    </row>
    <row r="989" spans="1:11" ht="12.75" customHeight="1" x14ac:dyDescent="0.3">
      <c r="A989" s="2">
        <v>991</v>
      </c>
      <c r="B989" s="2" t="s">
        <v>488</v>
      </c>
      <c r="C989" s="2" t="s">
        <v>13</v>
      </c>
      <c r="D989" s="2" t="s">
        <v>19</v>
      </c>
      <c r="E989" t="s">
        <v>1385</v>
      </c>
      <c r="F989" s="6">
        <v>20</v>
      </c>
      <c r="G989" s="9">
        <v>20</v>
      </c>
      <c r="H989" s="3">
        <f t="shared" si="45"/>
        <v>400</v>
      </c>
      <c r="I989" s="3" t="str">
        <f t="shared" si="46"/>
        <v>EGY-zan pin assuf S.A.E.-20,00 €</v>
      </c>
      <c r="J989" s="3" t="str">
        <f t="shared" si="47"/>
        <v>295</v>
      </c>
      <c r="K989" s="3"/>
    </row>
    <row r="990" spans="1:11" ht="12.75" customHeight="1" x14ac:dyDescent="0.3">
      <c r="A990" s="2">
        <v>992</v>
      </c>
      <c r="B990" s="2" t="s">
        <v>488</v>
      </c>
      <c r="C990" s="2" t="s">
        <v>13</v>
      </c>
      <c r="D990" s="2" t="s">
        <v>19</v>
      </c>
      <c r="E990" t="s">
        <v>1385</v>
      </c>
      <c r="F990" s="6">
        <v>30</v>
      </c>
      <c r="G990" s="9">
        <v>18</v>
      </c>
      <c r="H990" s="3">
        <f t="shared" si="45"/>
        <v>540</v>
      </c>
      <c r="I990" s="3" t="str">
        <f t="shared" si="46"/>
        <v>EGY-zan pin assuf S.A.E.-18,00 €</v>
      </c>
      <c r="J990" s="3" t="str">
        <f t="shared" si="47"/>
        <v>295</v>
      </c>
      <c r="K990" s="3"/>
    </row>
    <row r="991" spans="1:11" ht="12.75" customHeight="1" x14ac:dyDescent="0.3">
      <c r="A991" s="2">
        <v>993</v>
      </c>
      <c r="B991" s="2" t="s">
        <v>489</v>
      </c>
      <c r="C991" s="2" t="s">
        <v>13</v>
      </c>
      <c r="D991" s="2" t="s">
        <v>12</v>
      </c>
      <c r="E991" s="2" t="s">
        <v>9</v>
      </c>
      <c r="F991" s="6">
        <v>0</v>
      </c>
      <c r="G991" s="9">
        <v>26</v>
      </c>
      <c r="H991" s="3" t="str">
        <f t="shared" si="45"/>
        <v/>
      </c>
      <c r="I991" s="3" t="str">
        <f t="shared" si="46"/>
        <v>EGY-ccc order-26,00 €</v>
      </c>
      <c r="J991" s="3" t="str">
        <f t="shared" si="47"/>
        <v>017</v>
      </c>
      <c r="K991" s="3"/>
    </row>
    <row r="992" spans="1:11" ht="12.75" customHeight="1" x14ac:dyDescent="0.3">
      <c r="A992" s="2">
        <v>994</v>
      </c>
      <c r="B992" s="2" t="s">
        <v>489</v>
      </c>
      <c r="C992" s="2" t="s">
        <v>13</v>
      </c>
      <c r="D992" s="2" t="s">
        <v>12</v>
      </c>
      <c r="E992" t="s">
        <v>1385</v>
      </c>
      <c r="F992" s="6">
        <v>30</v>
      </c>
      <c r="G992" s="9">
        <v>19</v>
      </c>
      <c r="H992" s="3">
        <f t="shared" si="45"/>
        <v>570</v>
      </c>
      <c r="I992" s="3" t="str">
        <f t="shared" si="46"/>
        <v>EGY-ccc order-19,00 €</v>
      </c>
      <c r="J992" s="3" t="str">
        <f t="shared" si="47"/>
        <v>017</v>
      </c>
      <c r="K992" s="3"/>
    </row>
    <row r="993" spans="1:11" ht="12.75" customHeight="1" x14ac:dyDescent="0.3">
      <c r="A993" s="2">
        <v>995</v>
      </c>
      <c r="B993" s="2" t="s">
        <v>489</v>
      </c>
      <c r="C993" s="2" t="s">
        <v>13</v>
      </c>
      <c r="D993" s="2" t="s">
        <v>12</v>
      </c>
      <c r="E993" t="s">
        <v>1385</v>
      </c>
      <c r="F993" s="6">
        <v>20</v>
      </c>
      <c r="G993" s="9">
        <v>25</v>
      </c>
      <c r="H993" s="3">
        <f t="shared" si="45"/>
        <v>500</v>
      </c>
      <c r="I993" s="3" t="str">
        <f t="shared" si="46"/>
        <v>EGY-ccc order-25,00 €</v>
      </c>
      <c r="J993" s="3" t="str">
        <f t="shared" si="47"/>
        <v>017</v>
      </c>
      <c r="K993" s="3"/>
    </row>
    <row r="994" spans="1:11" ht="12.75" customHeight="1" x14ac:dyDescent="0.3">
      <c r="A994" s="2">
        <v>996</v>
      </c>
      <c r="B994" s="2" t="s">
        <v>490</v>
      </c>
      <c r="C994" s="24" t="s">
        <v>13</v>
      </c>
      <c r="D994" s="2" t="s">
        <v>15</v>
      </c>
      <c r="E994" s="2" t="s">
        <v>9</v>
      </c>
      <c r="F994" s="6">
        <v>0</v>
      </c>
      <c r="G994" s="9">
        <v>33</v>
      </c>
      <c r="H994" s="3" t="str">
        <f t="shared" si="45"/>
        <v/>
      </c>
      <c r="I994" s="3" t="str">
        <f t="shared" si="46"/>
        <v>EGY-EGYPTIAN SAE-33,00 €</v>
      </c>
      <c r="J994" s="3" t="str">
        <f t="shared" si="47"/>
        <v>360</v>
      </c>
      <c r="K994" s="3"/>
    </row>
    <row r="995" spans="1:11" ht="12.75" customHeight="1" x14ac:dyDescent="0.3">
      <c r="A995" s="2">
        <v>997</v>
      </c>
      <c r="B995" s="2" t="s">
        <v>491</v>
      </c>
      <c r="C995" s="2" t="s">
        <v>13</v>
      </c>
      <c r="D995" s="2" t="s">
        <v>19</v>
      </c>
      <c r="E995" t="s">
        <v>1385</v>
      </c>
      <c r="F995" s="6">
        <v>30</v>
      </c>
      <c r="G995" s="9">
        <v>29</v>
      </c>
      <c r="H995" s="3">
        <f t="shared" si="45"/>
        <v>870</v>
      </c>
      <c r="I995" s="3" t="str">
        <f t="shared" si="46"/>
        <v>EGY-zan pin assuf S.A.E.-29,00 €</v>
      </c>
      <c r="J995" s="3" t="str">
        <f t="shared" si="47"/>
        <v>515</v>
      </c>
      <c r="K995" s="3"/>
    </row>
    <row r="996" spans="1:11" ht="12.75" customHeight="1" x14ac:dyDescent="0.3">
      <c r="A996" s="2">
        <v>998</v>
      </c>
      <c r="B996" s="2" t="s">
        <v>492</v>
      </c>
      <c r="C996" s="24" t="s">
        <v>13</v>
      </c>
      <c r="D996" s="2" t="s">
        <v>15</v>
      </c>
      <c r="E996" t="s">
        <v>1385</v>
      </c>
      <c r="F996" s="6">
        <v>30</v>
      </c>
      <c r="G996" s="9">
        <v>32</v>
      </c>
      <c r="H996" s="3">
        <f t="shared" si="45"/>
        <v>960</v>
      </c>
      <c r="I996" s="3" t="str">
        <f t="shared" si="46"/>
        <v>EGY-EGYPTIAN SAE-32,00 €</v>
      </c>
      <c r="J996" s="3" t="str">
        <f t="shared" si="47"/>
        <v>111</v>
      </c>
      <c r="K996" s="3"/>
    </row>
    <row r="997" spans="1:11" ht="12.75" customHeight="1" x14ac:dyDescent="0.3">
      <c r="A997" s="2">
        <v>999</v>
      </c>
      <c r="B997" s="2" t="s">
        <v>492</v>
      </c>
      <c r="C997" s="24" t="s">
        <v>13</v>
      </c>
      <c r="D997" s="2" t="s">
        <v>15</v>
      </c>
      <c r="E997" s="2" t="s">
        <v>9</v>
      </c>
      <c r="F997" s="6">
        <v>0</v>
      </c>
      <c r="G997" s="9">
        <v>29</v>
      </c>
      <c r="H997" s="3" t="str">
        <f t="shared" si="45"/>
        <v/>
      </c>
      <c r="I997" s="3" t="str">
        <f t="shared" si="46"/>
        <v>EGY-EGYPTIAN SAE-29,00 €</v>
      </c>
      <c r="J997" s="3" t="str">
        <f t="shared" si="47"/>
        <v>111</v>
      </c>
      <c r="K997" s="3"/>
    </row>
    <row r="998" spans="1:11" ht="12.75" customHeight="1" x14ac:dyDescent="0.3">
      <c r="A998" s="2">
        <v>1000</v>
      </c>
      <c r="B998" s="2" t="s">
        <v>492</v>
      </c>
      <c r="C998" s="24" t="s">
        <v>13</v>
      </c>
      <c r="D998" s="2" t="s">
        <v>15</v>
      </c>
      <c r="E998" t="s">
        <v>1385</v>
      </c>
      <c r="F998" s="6">
        <v>20</v>
      </c>
      <c r="G998" s="9">
        <v>39</v>
      </c>
      <c r="H998" s="3">
        <f t="shared" si="45"/>
        <v>780</v>
      </c>
      <c r="I998" s="3" t="str">
        <f t="shared" si="46"/>
        <v>EGY-EGYPTIAN SAE-39,00 €</v>
      </c>
      <c r="J998" s="3" t="str">
        <f t="shared" si="47"/>
        <v>111</v>
      </c>
      <c r="K998" s="3"/>
    </row>
    <row r="999" spans="1:11" ht="12.75" customHeight="1" x14ac:dyDescent="0.3">
      <c r="A999" s="2">
        <v>1001</v>
      </c>
      <c r="B999" s="2" t="s">
        <v>493</v>
      </c>
      <c r="C999" s="2" t="s">
        <v>13</v>
      </c>
      <c r="D999" s="2" t="s">
        <v>12</v>
      </c>
      <c r="E999" t="s">
        <v>1385</v>
      </c>
      <c r="F999" s="6">
        <v>20</v>
      </c>
      <c r="G999" s="9">
        <v>34</v>
      </c>
      <c r="H999" s="3">
        <f t="shared" si="45"/>
        <v>680</v>
      </c>
      <c r="I999" s="3" t="str">
        <f t="shared" si="46"/>
        <v>EGY-ccc order-34,00 €</v>
      </c>
      <c r="J999" s="3" t="str">
        <f t="shared" si="47"/>
        <v>002</v>
      </c>
      <c r="K999" s="3"/>
    </row>
    <row r="1000" spans="1:11" ht="12.75" customHeight="1" x14ac:dyDescent="0.3">
      <c r="A1000" s="2">
        <v>1002</v>
      </c>
      <c r="B1000" s="2" t="s">
        <v>493</v>
      </c>
      <c r="C1000" s="2" t="s">
        <v>13</v>
      </c>
      <c r="D1000" s="2" t="s">
        <v>12</v>
      </c>
      <c r="E1000" s="2" t="s">
        <v>9</v>
      </c>
      <c r="F1000" s="6">
        <v>0</v>
      </c>
      <c r="G1000" s="9">
        <v>16</v>
      </c>
      <c r="H1000" s="3" t="str">
        <f t="shared" si="45"/>
        <v/>
      </c>
      <c r="I1000" s="3" t="str">
        <f t="shared" si="46"/>
        <v>EGY-ccc order-16,00 €</v>
      </c>
      <c r="J1000" s="3" t="str">
        <f t="shared" si="47"/>
        <v>002</v>
      </c>
      <c r="K1000" s="3"/>
    </row>
    <row r="1001" spans="1:11" ht="12.75" customHeight="1" x14ac:dyDescent="0.3">
      <c r="A1001" s="2">
        <v>1003</v>
      </c>
      <c r="B1001" s="2" t="s">
        <v>494</v>
      </c>
      <c r="C1001" s="2" t="s">
        <v>13</v>
      </c>
      <c r="D1001" s="2" t="s">
        <v>19</v>
      </c>
      <c r="E1001" t="s">
        <v>1385</v>
      </c>
      <c r="F1001" s="6">
        <v>30</v>
      </c>
      <c r="G1001" s="9">
        <v>20</v>
      </c>
      <c r="H1001" s="3">
        <f t="shared" si="45"/>
        <v>600</v>
      </c>
      <c r="I1001" s="3" t="str">
        <f t="shared" si="46"/>
        <v>EGY-zan pin assuf S.A.E.-20,00 €</v>
      </c>
      <c r="J1001" s="3" t="str">
        <f t="shared" si="47"/>
        <v>613</v>
      </c>
      <c r="K1001" s="3"/>
    </row>
    <row r="1002" spans="1:11" ht="12.75" customHeight="1" x14ac:dyDescent="0.3">
      <c r="A1002" s="2">
        <v>1004</v>
      </c>
      <c r="B1002" s="2" t="s">
        <v>494</v>
      </c>
      <c r="C1002" s="2" t="s">
        <v>13</v>
      </c>
      <c r="D1002" s="2" t="s">
        <v>19</v>
      </c>
      <c r="E1002" t="s">
        <v>1385</v>
      </c>
      <c r="F1002" s="6">
        <v>20</v>
      </c>
      <c r="G1002" s="9">
        <v>33</v>
      </c>
      <c r="H1002" s="3">
        <f t="shared" si="45"/>
        <v>660</v>
      </c>
      <c r="I1002" s="3" t="str">
        <f t="shared" si="46"/>
        <v>EGY-zan pin assuf S.A.E.-33,00 €</v>
      </c>
      <c r="J1002" s="3" t="str">
        <f t="shared" si="47"/>
        <v>613</v>
      </c>
      <c r="K1002" s="3"/>
    </row>
    <row r="1003" spans="1:11" ht="12.75" customHeight="1" x14ac:dyDescent="0.3">
      <c r="A1003" s="2">
        <v>1005</v>
      </c>
      <c r="B1003" s="2" t="s">
        <v>494</v>
      </c>
      <c r="C1003" s="2" t="s">
        <v>13</v>
      </c>
      <c r="D1003" s="2" t="s">
        <v>19</v>
      </c>
      <c r="E1003" s="2" t="s">
        <v>9</v>
      </c>
      <c r="F1003" s="6">
        <v>0</v>
      </c>
      <c r="G1003" s="9">
        <v>33</v>
      </c>
      <c r="H1003" s="3" t="str">
        <f t="shared" si="45"/>
        <v/>
      </c>
      <c r="I1003" s="3" t="str">
        <f t="shared" si="46"/>
        <v>EGY-zan pin assuf S.A.E.-33,00 €</v>
      </c>
      <c r="J1003" s="3" t="str">
        <f t="shared" si="47"/>
        <v>613</v>
      </c>
      <c r="K1003" s="3"/>
    </row>
    <row r="1004" spans="1:11" ht="12.75" customHeight="1" x14ac:dyDescent="0.3">
      <c r="A1004" s="2">
        <v>1006</v>
      </c>
      <c r="B1004" s="2" t="s">
        <v>495</v>
      </c>
      <c r="C1004" s="2" t="s">
        <v>13</v>
      </c>
      <c r="D1004" s="2" t="s">
        <v>19</v>
      </c>
      <c r="E1004" s="2" t="s">
        <v>9</v>
      </c>
      <c r="F1004" s="6">
        <v>0</v>
      </c>
      <c r="G1004" s="9">
        <v>15</v>
      </c>
      <c r="H1004" s="3" t="str">
        <f t="shared" si="45"/>
        <v/>
      </c>
      <c r="I1004" s="3" t="str">
        <f t="shared" si="46"/>
        <v>EGY-zan pin assuf S.A.E.-15,00 €</v>
      </c>
      <c r="J1004" s="3" t="str">
        <f t="shared" si="47"/>
        <v>461</v>
      </c>
      <c r="K1004" s="3"/>
    </row>
    <row r="1005" spans="1:11" ht="12.75" customHeight="1" x14ac:dyDescent="0.3">
      <c r="A1005" s="2">
        <v>1007</v>
      </c>
      <c r="B1005" s="2" t="s">
        <v>495</v>
      </c>
      <c r="C1005" s="2" t="s">
        <v>13</v>
      </c>
      <c r="D1005" s="2" t="s">
        <v>19</v>
      </c>
      <c r="E1005" t="s">
        <v>1385</v>
      </c>
      <c r="F1005" s="6">
        <v>30</v>
      </c>
      <c r="G1005" s="9">
        <v>36</v>
      </c>
      <c r="H1005" s="3">
        <f t="shared" si="45"/>
        <v>1080</v>
      </c>
      <c r="I1005" s="3" t="str">
        <f t="shared" si="46"/>
        <v>EGY-zan pin assuf S.A.E.-36,00 €</v>
      </c>
      <c r="J1005" s="3" t="str">
        <f t="shared" si="47"/>
        <v>461</v>
      </c>
      <c r="K1005" s="3"/>
    </row>
    <row r="1006" spans="1:11" ht="12.75" customHeight="1" x14ac:dyDescent="0.3">
      <c r="A1006" s="2">
        <v>1008</v>
      </c>
      <c r="B1006" s="2" t="s">
        <v>496</v>
      </c>
      <c r="C1006" s="2" t="s">
        <v>13</v>
      </c>
      <c r="D1006" s="2" t="s">
        <v>12</v>
      </c>
      <c r="E1006" t="s">
        <v>1385</v>
      </c>
      <c r="F1006" s="6">
        <v>20</v>
      </c>
      <c r="G1006" s="9">
        <v>21</v>
      </c>
      <c r="H1006" s="3">
        <f t="shared" si="45"/>
        <v>420</v>
      </c>
      <c r="I1006" s="3" t="str">
        <f t="shared" si="46"/>
        <v>EGY-ccc order-21,00 €</v>
      </c>
      <c r="J1006" s="3" t="str">
        <f t="shared" si="47"/>
        <v>353</v>
      </c>
      <c r="K1006" s="3"/>
    </row>
    <row r="1007" spans="1:11" ht="12.75" customHeight="1" x14ac:dyDescent="0.3">
      <c r="A1007" s="2">
        <v>1009</v>
      </c>
      <c r="B1007" s="2" t="s">
        <v>496</v>
      </c>
      <c r="C1007" s="2" t="s">
        <v>13</v>
      </c>
      <c r="D1007" s="2" t="s">
        <v>12</v>
      </c>
      <c r="E1007" s="2" t="s">
        <v>9</v>
      </c>
      <c r="F1007" s="6">
        <v>0</v>
      </c>
      <c r="G1007" s="9">
        <v>13</v>
      </c>
      <c r="H1007" s="3" t="str">
        <f t="shared" si="45"/>
        <v/>
      </c>
      <c r="I1007" s="3" t="str">
        <f t="shared" si="46"/>
        <v>EGY-ccc order-13,00 €</v>
      </c>
      <c r="J1007" s="3" t="str">
        <f t="shared" si="47"/>
        <v>353</v>
      </c>
      <c r="K1007" s="3"/>
    </row>
    <row r="1008" spans="1:11" ht="12.75" customHeight="1" x14ac:dyDescent="0.3">
      <c r="A1008" s="2">
        <v>1010</v>
      </c>
      <c r="B1008" s="2" t="s">
        <v>497</v>
      </c>
      <c r="C1008" s="2" t="s">
        <v>7</v>
      </c>
      <c r="D1008" s="2" t="s">
        <v>60</v>
      </c>
      <c r="E1008" t="s">
        <v>1385</v>
      </c>
      <c r="F1008" s="6">
        <v>20</v>
      </c>
      <c r="G1008" s="9">
        <v>12</v>
      </c>
      <c r="H1008" s="3">
        <f t="shared" si="45"/>
        <v>240</v>
      </c>
      <c r="I1008" s="3" t="str">
        <f t="shared" si="46"/>
        <v>ITA-zan PAM-12,00 €</v>
      </c>
      <c r="J1008" s="3" t="str">
        <f t="shared" si="47"/>
        <v>180</v>
      </c>
      <c r="K1008" s="3"/>
    </row>
    <row r="1009" spans="1:11" ht="12.75" customHeight="1" x14ac:dyDescent="0.3">
      <c r="A1009" s="2">
        <v>1011</v>
      </c>
      <c r="B1009" s="2" t="s">
        <v>497</v>
      </c>
      <c r="C1009" s="2" t="s">
        <v>7</v>
      </c>
      <c r="D1009" s="2" t="s">
        <v>60</v>
      </c>
      <c r="E1009" t="s">
        <v>1385</v>
      </c>
      <c r="F1009" s="6">
        <v>30</v>
      </c>
      <c r="G1009" s="9">
        <v>39</v>
      </c>
      <c r="H1009" s="3">
        <f t="shared" si="45"/>
        <v>1170</v>
      </c>
      <c r="I1009" s="3" t="str">
        <f t="shared" si="46"/>
        <v>ITA-zan PAM-39,00 €</v>
      </c>
      <c r="J1009" s="3" t="str">
        <f t="shared" si="47"/>
        <v>180</v>
      </c>
      <c r="K1009" s="3"/>
    </row>
    <row r="1010" spans="1:11" ht="12.75" customHeight="1" x14ac:dyDescent="0.3">
      <c r="A1010" s="2">
        <v>1012</v>
      </c>
      <c r="B1010" s="2" t="s">
        <v>497</v>
      </c>
      <c r="C1010" s="2" t="s">
        <v>7</v>
      </c>
      <c r="D1010" s="2" t="s">
        <v>60</v>
      </c>
      <c r="E1010" s="2" t="s">
        <v>9</v>
      </c>
      <c r="F1010" s="6">
        <v>0</v>
      </c>
      <c r="G1010" s="9">
        <v>32</v>
      </c>
      <c r="H1010" s="3" t="str">
        <f t="shared" si="45"/>
        <v/>
      </c>
      <c r="I1010" s="3" t="str">
        <f t="shared" si="46"/>
        <v>ITA-zan PAM-32,00 €</v>
      </c>
      <c r="J1010" s="3" t="str">
        <f t="shared" si="47"/>
        <v>180</v>
      </c>
      <c r="K1010" s="3"/>
    </row>
    <row r="1011" spans="1:11" ht="12.75" customHeight="1" x14ac:dyDescent="0.3">
      <c r="A1011" s="2">
        <v>1013</v>
      </c>
      <c r="B1011" s="2" t="s">
        <v>498</v>
      </c>
      <c r="C1011" s="2" t="s">
        <v>7</v>
      </c>
      <c r="D1011" s="2" t="s">
        <v>8</v>
      </c>
      <c r="E1011" s="2" t="s">
        <v>9</v>
      </c>
      <c r="F1011" s="6">
        <v>0</v>
      </c>
      <c r="G1011" s="9">
        <v>34</v>
      </c>
      <c r="H1011" s="3" t="str">
        <f t="shared" si="45"/>
        <v/>
      </c>
      <c r="I1011" s="3" t="str">
        <f t="shared" si="46"/>
        <v>ITA-SG-34,00 €</v>
      </c>
      <c r="J1011" s="3" t="str">
        <f t="shared" si="47"/>
        <v>784</v>
      </c>
      <c r="K1011" s="3"/>
    </row>
    <row r="1012" spans="1:11" ht="12.75" customHeight="1" x14ac:dyDescent="0.3">
      <c r="A1012" s="2">
        <v>1014</v>
      </c>
      <c r="B1012" s="2" t="s">
        <v>498</v>
      </c>
      <c r="C1012" s="2" t="s">
        <v>7</v>
      </c>
      <c r="D1012" s="2" t="s">
        <v>8</v>
      </c>
      <c r="E1012" t="s">
        <v>1385</v>
      </c>
      <c r="F1012" s="6">
        <v>30</v>
      </c>
      <c r="G1012" s="9">
        <v>33</v>
      </c>
      <c r="H1012" s="3">
        <f t="shared" si="45"/>
        <v>990</v>
      </c>
      <c r="I1012" s="3" t="str">
        <f t="shared" si="46"/>
        <v>ITA-SG-33,00 €</v>
      </c>
      <c r="J1012" s="3" t="str">
        <f t="shared" si="47"/>
        <v>784</v>
      </c>
      <c r="K1012" s="3"/>
    </row>
    <row r="1013" spans="1:11" ht="12.75" customHeight="1" x14ac:dyDescent="0.3">
      <c r="A1013" s="2">
        <v>1015</v>
      </c>
      <c r="B1013" s="2" t="s">
        <v>499</v>
      </c>
      <c r="C1013" s="2" t="s">
        <v>7</v>
      </c>
      <c r="D1013" s="2" t="s">
        <v>8</v>
      </c>
      <c r="E1013" s="2" t="s">
        <v>9</v>
      </c>
      <c r="F1013" s="6">
        <v>0</v>
      </c>
      <c r="G1013" s="9">
        <v>10</v>
      </c>
      <c r="H1013" s="3" t="str">
        <f t="shared" si="45"/>
        <v/>
      </c>
      <c r="I1013" s="3" t="str">
        <f t="shared" si="46"/>
        <v>ITA-SG-10,00 €</v>
      </c>
      <c r="J1013" s="3" t="str">
        <f t="shared" si="47"/>
        <v>341</v>
      </c>
      <c r="K1013" s="3"/>
    </row>
    <row r="1014" spans="1:11" ht="12.75" customHeight="1" x14ac:dyDescent="0.3">
      <c r="A1014" s="2">
        <v>1016</v>
      </c>
      <c r="B1014" s="2" t="s">
        <v>499</v>
      </c>
      <c r="C1014" s="2" t="s">
        <v>7</v>
      </c>
      <c r="D1014" s="2" t="s">
        <v>8</v>
      </c>
      <c r="E1014" t="s">
        <v>1385</v>
      </c>
      <c r="F1014" s="6">
        <v>30</v>
      </c>
      <c r="G1014" s="9">
        <v>37</v>
      </c>
      <c r="H1014" s="3">
        <f t="shared" si="45"/>
        <v>1110</v>
      </c>
      <c r="I1014" s="3" t="str">
        <f t="shared" si="46"/>
        <v>ITA-SG-37,00 €</v>
      </c>
      <c r="J1014" s="3" t="str">
        <f t="shared" si="47"/>
        <v>341</v>
      </c>
      <c r="K1014" s="3"/>
    </row>
    <row r="1015" spans="1:11" ht="12.75" customHeight="1" x14ac:dyDescent="0.3">
      <c r="A1015" s="2">
        <v>1017</v>
      </c>
      <c r="B1015" s="2" t="s">
        <v>500</v>
      </c>
      <c r="C1015" s="2" t="s">
        <v>7</v>
      </c>
      <c r="D1015" s="2" t="s">
        <v>8</v>
      </c>
      <c r="E1015" s="2" t="s">
        <v>9</v>
      </c>
      <c r="F1015" s="6">
        <v>0</v>
      </c>
      <c r="G1015" s="9">
        <v>31</v>
      </c>
      <c r="H1015" s="3" t="str">
        <f t="shared" si="45"/>
        <v/>
      </c>
      <c r="I1015" s="3" t="str">
        <f t="shared" si="46"/>
        <v>ITA-SG-31,00 €</v>
      </c>
      <c r="J1015" s="3" t="str">
        <f t="shared" si="47"/>
        <v>193</v>
      </c>
      <c r="K1015" s="3"/>
    </row>
    <row r="1016" spans="1:11" ht="12.75" customHeight="1" x14ac:dyDescent="0.3">
      <c r="A1016" s="2">
        <v>1018</v>
      </c>
      <c r="B1016" s="2" t="s">
        <v>501</v>
      </c>
      <c r="C1016" s="2" t="s">
        <v>7</v>
      </c>
      <c r="D1016" s="2" t="s">
        <v>31</v>
      </c>
      <c r="E1016" s="2" t="s">
        <v>9</v>
      </c>
      <c r="F1016" s="6">
        <v>0</v>
      </c>
      <c r="G1016" s="9">
        <v>21</v>
      </c>
      <c r="H1016" s="3" t="str">
        <f t="shared" si="45"/>
        <v/>
      </c>
      <c r="I1016" s="3" t="str">
        <f t="shared" si="46"/>
        <v>ITA-zan VETRI-21,00 €</v>
      </c>
      <c r="J1016" s="3" t="str">
        <f t="shared" si="47"/>
        <v>396</v>
      </c>
      <c r="K1016" s="3"/>
    </row>
    <row r="1017" spans="1:11" ht="12.75" customHeight="1" x14ac:dyDescent="0.3">
      <c r="A1017" s="2">
        <v>1019</v>
      </c>
      <c r="B1017" s="2" t="s">
        <v>502</v>
      </c>
      <c r="C1017" s="2" t="s">
        <v>7</v>
      </c>
      <c r="D1017" s="2" t="s">
        <v>31</v>
      </c>
      <c r="E1017" s="2" t="s">
        <v>9</v>
      </c>
      <c r="F1017" s="6">
        <v>0</v>
      </c>
      <c r="G1017" s="9">
        <v>30</v>
      </c>
      <c r="H1017" s="3" t="str">
        <f t="shared" si="45"/>
        <v/>
      </c>
      <c r="I1017" s="3" t="str">
        <f t="shared" si="46"/>
        <v>ITA-zan VETRI-30,00 €</v>
      </c>
      <c r="J1017" s="3" t="str">
        <f t="shared" si="47"/>
        <v>351</v>
      </c>
      <c r="K1017" s="3"/>
    </row>
    <row r="1018" spans="1:11" ht="12.75" customHeight="1" x14ac:dyDescent="0.3">
      <c r="A1018" s="2">
        <v>1020</v>
      </c>
      <c r="B1018" s="2" t="s">
        <v>502</v>
      </c>
      <c r="C1018" s="2" t="s">
        <v>7</v>
      </c>
      <c r="D1018" s="2" t="s">
        <v>31</v>
      </c>
      <c r="E1018" t="s">
        <v>1385</v>
      </c>
      <c r="F1018" s="6">
        <v>20</v>
      </c>
      <c r="G1018" s="9">
        <v>33</v>
      </c>
      <c r="H1018" s="3">
        <f t="shared" si="45"/>
        <v>660</v>
      </c>
      <c r="I1018" s="3" t="str">
        <f t="shared" si="46"/>
        <v>ITA-zan VETRI-33,00 €</v>
      </c>
      <c r="J1018" s="3" t="str">
        <f t="shared" si="47"/>
        <v>351</v>
      </c>
      <c r="K1018" s="3"/>
    </row>
    <row r="1019" spans="1:11" ht="12.75" customHeight="1" x14ac:dyDescent="0.3">
      <c r="A1019" s="2">
        <v>1021</v>
      </c>
      <c r="B1019" s="2" t="s">
        <v>502</v>
      </c>
      <c r="C1019" s="2" t="s">
        <v>7</v>
      </c>
      <c r="D1019" s="2" t="s">
        <v>31</v>
      </c>
      <c r="E1019" t="s">
        <v>1385</v>
      </c>
      <c r="F1019" s="6">
        <v>30</v>
      </c>
      <c r="G1019" s="9">
        <v>23</v>
      </c>
      <c r="H1019" s="3">
        <f t="shared" si="45"/>
        <v>690</v>
      </c>
      <c r="I1019" s="3" t="str">
        <f t="shared" si="46"/>
        <v>ITA-zan VETRI-23,00 €</v>
      </c>
      <c r="J1019" s="3" t="str">
        <f t="shared" si="47"/>
        <v>351</v>
      </c>
      <c r="K1019" s="3"/>
    </row>
    <row r="1020" spans="1:11" ht="12.75" customHeight="1" x14ac:dyDescent="0.3">
      <c r="A1020" s="2">
        <v>1022</v>
      </c>
      <c r="B1020" s="2" t="s">
        <v>503</v>
      </c>
      <c r="C1020" s="2" t="s">
        <v>7</v>
      </c>
      <c r="D1020" s="2" t="s">
        <v>31</v>
      </c>
      <c r="E1020" t="s">
        <v>1385</v>
      </c>
      <c r="F1020" s="6">
        <v>30</v>
      </c>
      <c r="G1020" s="9">
        <v>24</v>
      </c>
      <c r="H1020" s="3">
        <f t="shared" si="45"/>
        <v>720</v>
      </c>
      <c r="I1020" s="3" t="str">
        <f t="shared" si="46"/>
        <v>ITA-zan VETRI-24,00 €</v>
      </c>
      <c r="J1020" s="3" t="str">
        <f t="shared" si="47"/>
        <v>144</v>
      </c>
      <c r="K1020" s="3"/>
    </row>
    <row r="1021" spans="1:11" ht="12.75" customHeight="1" x14ac:dyDescent="0.3">
      <c r="A1021" s="2">
        <v>1023</v>
      </c>
      <c r="B1021" s="2" t="s">
        <v>503</v>
      </c>
      <c r="C1021" s="2" t="s">
        <v>7</v>
      </c>
      <c r="D1021" s="2" t="s">
        <v>31</v>
      </c>
      <c r="E1021" s="2" t="s">
        <v>9</v>
      </c>
      <c r="F1021" s="6">
        <v>0</v>
      </c>
      <c r="G1021" s="9">
        <v>37</v>
      </c>
      <c r="H1021" s="3" t="str">
        <f t="shared" si="45"/>
        <v/>
      </c>
      <c r="I1021" s="3" t="str">
        <f t="shared" si="46"/>
        <v>ITA-zan VETRI-37,00 €</v>
      </c>
      <c r="J1021" s="3" t="str">
        <f t="shared" si="47"/>
        <v>144</v>
      </c>
      <c r="K1021" s="3"/>
    </row>
    <row r="1022" spans="1:11" ht="12.75" customHeight="1" x14ac:dyDescent="0.3">
      <c r="A1022" s="2">
        <v>1024</v>
      </c>
      <c r="B1022" s="2" t="s">
        <v>503</v>
      </c>
      <c r="C1022" s="2" t="s">
        <v>7</v>
      </c>
      <c r="D1022" s="2" t="s">
        <v>31</v>
      </c>
      <c r="E1022" t="s">
        <v>1385</v>
      </c>
      <c r="F1022" s="6">
        <v>20</v>
      </c>
      <c r="G1022" s="9">
        <v>10</v>
      </c>
      <c r="H1022" s="3">
        <f t="shared" si="45"/>
        <v>200</v>
      </c>
      <c r="I1022" s="3" t="str">
        <f t="shared" si="46"/>
        <v>ITA-zan VETRI-10,00 €</v>
      </c>
      <c r="J1022" s="3" t="str">
        <f t="shared" si="47"/>
        <v>144</v>
      </c>
      <c r="K1022" s="3"/>
    </row>
    <row r="1023" spans="1:11" ht="12.75" customHeight="1" x14ac:dyDescent="0.3">
      <c r="A1023" s="2">
        <v>1025</v>
      </c>
      <c r="B1023" s="2" t="s">
        <v>504</v>
      </c>
      <c r="C1023" s="2" t="s">
        <v>7</v>
      </c>
      <c r="D1023" s="2" t="s">
        <v>31</v>
      </c>
      <c r="E1023" t="s">
        <v>1385</v>
      </c>
      <c r="F1023" s="6">
        <v>30</v>
      </c>
      <c r="G1023" s="9">
        <v>26</v>
      </c>
      <c r="H1023" s="3">
        <f t="shared" si="45"/>
        <v>780</v>
      </c>
      <c r="I1023" s="3" t="str">
        <f t="shared" si="46"/>
        <v>ITA-zan VETRI-26,00 €</v>
      </c>
      <c r="J1023" s="3" t="str">
        <f t="shared" si="47"/>
        <v>953</v>
      </c>
      <c r="K1023" s="3"/>
    </row>
    <row r="1024" spans="1:11" ht="12.75" customHeight="1" x14ac:dyDescent="0.3">
      <c r="A1024" s="2">
        <v>1026</v>
      </c>
      <c r="B1024" s="2" t="s">
        <v>504</v>
      </c>
      <c r="C1024" s="2" t="s">
        <v>7</v>
      </c>
      <c r="D1024" s="2" t="s">
        <v>31</v>
      </c>
      <c r="E1024" s="2" t="s">
        <v>9</v>
      </c>
      <c r="F1024" s="6">
        <v>0</v>
      </c>
      <c r="G1024" s="9">
        <v>11</v>
      </c>
      <c r="H1024" s="3" t="str">
        <f t="shared" si="45"/>
        <v/>
      </c>
      <c r="I1024" s="3" t="str">
        <f t="shared" si="46"/>
        <v>ITA-zan VETRI-11,00 €</v>
      </c>
      <c r="J1024" s="3" t="str">
        <f t="shared" si="47"/>
        <v>953</v>
      </c>
      <c r="K1024" s="3"/>
    </row>
    <row r="1025" spans="1:11" ht="12.75" customHeight="1" x14ac:dyDescent="0.3">
      <c r="A1025" s="2">
        <v>1027</v>
      </c>
      <c r="B1025" s="2" t="s">
        <v>504</v>
      </c>
      <c r="C1025" s="2" t="s">
        <v>7</v>
      </c>
      <c r="D1025" s="2" t="s">
        <v>31</v>
      </c>
      <c r="E1025" t="s">
        <v>1385</v>
      </c>
      <c r="F1025" s="6">
        <v>20</v>
      </c>
      <c r="G1025" s="9">
        <v>11</v>
      </c>
      <c r="H1025" s="3">
        <f t="shared" si="45"/>
        <v>220</v>
      </c>
      <c r="I1025" s="3" t="str">
        <f t="shared" si="46"/>
        <v>ITA-zan VETRI-11,00 €</v>
      </c>
      <c r="J1025" s="3" t="str">
        <f t="shared" si="47"/>
        <v>953</v>
      </c>
      <c r="K1025" s="3"/>
    </row>
    <row r="1026" spans="1:11" ht="12.75" customHeight="1" x14ac:dyDescent="0.3">
      <c r="A1026" s="2">
        <v>1028</v>
      </c>
      <c r="B1026" s="2" t="s">
        <v>505</v>
      </c>
      <c r="C1026" s="24" t="s">
        <v>13</v>
      </c>
      <c r="D1026" s="2" t="s">
        <v>15</v>
      </c>
      <c r="E1026" s="2" t="s">
        <v>9</v>
      </c>
      <c r="F1026" s="6">
        <v>0</v>
      </c>
      <c r="G1026" s="9">
        <v>11</v>
      </c>
      <c r="H1026" s="3" t="str">
        <f t="shared" si="45"/>
        <v/>
      </c>
      <c r="I1026" s="3" t="str">
        <f t="shared" si="46"/>
        <v>EGY-EGYPTIAN SAE-11,00 €</v>
      </c>
      <c r="J1026" s="3" t="str">
        <f t="shared" si="47"/>
        <v>919</v>
      </c>
      <c r="K1026" s="3"/>
    </row>
    <row r="1027" spans="1:11" ht="12.75" customHeight="1" x14ac:dyDescent="0.3">
      <c r="A1027" s="2">
        <v>1029</v>
      </c>
      <c r="B1027" s="2" t="s">
        <v>505</v>
      </c>
      <c r="C1027" s="24" t="s">
        <v>13</v>
      </c>
      <c r="D1027" s="2" t="s">
        <v>15</v>
      </c>
      <c r="E1027" t="s">
        <v>1385</v>
      </c>
      <c r="F1027" s="6">
        <v>30</v>
      </c>
      <c r="G1027" s="9">
        <v>37</v>
      </c>
      <c r="H1027" s="3">
        <f t="shared" ref="H1027:H1090" si="48">IF(G1027*F1027=0,"",G1027*F1027)</f>
        <v>1110</v>
      </c>
      <c r="I1027" s="3" t="str">
        <f t="shared" ref="I1027:I1090" si="49">CONCATENATE(C1027,"-",D1027,"-",DOLLAR(G1027))</f>
        <v>EGY-EGYPTIAN SAE-37,00 €</v>
      </c>
      <c r="J1027" s="3" t="str">
        <f t="shared" ref="J1027:J1090" si="50">MID(B1027,3,3)</f>
        <v>919</v>
      </c>
      <c r="K1027" s="3"/>
    </row>
    <row r="1028" spans="1:11" ht="12.75" customHeight="1" x14ac:dyDescent="0.3">
      <c r="A1028" s="2">
        <v>1030</v>
      </c>
      <c r="B1028" s="2" t="s">
        <v>506</v>
      </c>
      <c r="C1028" s="2" t="s">
        <v>7</v>
      </c>
      <c r="D1028" s="2" t="s">
        <v>42</v>
      </c>
      <c r="E1028" s="2" t="s">
        <v>9</v>
      </c>
      <c r="F1028" s="6">
        <v>0</v>
      </c>
      <c r="G1028" s="9">
        <v>19</v>
      </c>
      <c r="H1028" s="3" t="str">
        <f t="shared" si="48"/>
        <v/>
      </c>
      <c r="I1028" s="3" t="str">
        <f t="shared" si="49"/>
        <v>ITA-zan pin SPA-19,00 €</v>
      </c>
      <c r="J1028" s="3" t="str">
        <f t="shared" si="50"/>
        <v>774</v>
      </c>
      <c r="K1028" s="3"/>
    </row>
    <row r="1029" spans="1:11" ht="12.75" customHeight="1" x14ac:dyDescent="0.3">
      <c r="A1029" s="2">
        <v>1031</v>
      </c>
      <c r="B1029" s="2" t="s">
        <v>507</v>
      </c>
      <c r="C1029" s="2" t="s">
        <v>7</v>
      </c>
      <c r="D1029" s="2" t="s">
        <v>8</v>
      </c>
      <c r="E1029" s="2" t="s">
        <v>9</v>
      </c>
      <c r="F1029" s="6">
        <v>0</v>
      </c>
      <c r="G1029" s="9">
        <v>23</v>
      </c>
      <c r="H1029" s="3" t="str">
        <f t="shared" si="48"/>
        <v/>
      </c>
      <c r="I1029" s="3" t="str">
        <f t="shared" si="49"/>
        <v>ITA-SG-23,00 €</v>
      </c>
      <c r="J1029" s="3" t="str">
        <f t="shared" si="50"/>
        <v>025</v>
      </c>
      <c r="K1029" s="3"/>
    </row>
    <row r="1030" spans="1:11" ht="12.75" customHeight="1" x14ac:dyDescent="0.3">
      <c r="A1030" s="2">
        <v>1032</v>
      </c>
      <c r="B1030" s="2" t="s">
        <v>508</v>
      </c>
      <c r="C1030" s="2" t="s">
        <v>7</v>
      </c>
      <c r="D1030" s="2" t="s">
        <v>8</v>
      </c>
      <c r="E1030" s="2" t="s">
        <v>9</v>
      </c>
      <c r="F1030" s="6">
        <v>0</v>
      </c>
      <c r="G1030" s="9">
        <v>32</v>
      </c>
      <c r="H1030" s="3" t="str">
        <f t="shared" si="48"/>
        <v/>
      </c>
      <c r="I1030" s="3" t="str">
        <f t="shared" si="49"/>
        <v>ITA-SG-32,00 €</v>
      </c>
      <c r="J1030" s="3" t="str">
        <f t="shared" si="50"/>
        <v>660</v>
      </c>
      <c r="K1030" s="3"/>
    </row>
    <row r="1031" spans="1:11" ht="12.75" customHeight="1" x14ac:dyDescent="0.3">
      <c r="A1031" s="2">
        <v>1033</v>
      </c>
      <c r="B1031" s="2" t="s">
        <v>509</v>
      </c>
      <c r="C1031" s="2" t="s">
        <v>7</v>
      </c>
      <c r="D1031" s="2" t="s">
        <v>49</v>
      </c>
      <c r="E1031" t="s">
        <v>1385</v>
      </c>
      <c r="F1031" s="6">
        <v>20</v>
      </c>
      <c r="G1031" s="9">
        <v>13</v>
      </c>
      <c r="H1031" s="3">
        <f t="shared" si="48"/>
        <v>260</v>
      </c>
      <c r="I1031" s="3" t="str">
        <f t="shared" si="49"/>
        <v>ITA-zan S.R.L.-13,00 €</v>
      </c>
      <c r="J1031" s="3" t="str">
        <f t="shared" si="50"/>
        <v>734</v>
      </c>
      <c r="K1031" s="3"/>
    </row>
    <row r="1032" spans="1:11" ht="12.75" customHeight="1" x14ac:dyDescent="0.3">
      <c r="A1032" s="2">
        <v>1034</v>
      </c>
      <c r="B1032" s="2" t="s">
        <v>509</v>
      </c>
      <c r="C1032" s="2" t="s">
        <v>7</v>
      </c>
      <c r="D1032" s="2" t="s">
        <v>49</v>
      </c>
      <c r="E1032" s="2" t="s">
        <v>9</v>
      </c>
      <c r="F1032" s="6">
        <v>0</v>
      </c>
      <c r="G1032" s="9">
        <v>38</v>
      </c>
      <c r="H1032" s="3" t="str">
        <f t="shared" si="48"/>
        <v/>
      </c>
      <c r="I1032" s="3" t="str">
        <f t="shared" si="49"/>
        <v>ITA-zan S.R.L.-38,00 €</v>
      </c>
      <c r="J1032" s="3" t="str">
        <f t="shared" si="50"/>
        <v>734</v>
      </c>
      <c r="K1032" s="3"/>
    </row>
    <row r="1033" spans="1:11" ht="12.75" customHeight="1" x14ac:dyDescent="0.3">
      <c r="A1033" s="2">
        <v>1035</v>
      </c>
      <c r="B1033" s="2" t="s">
        <v>509</v>
      </c>
      <c r="C1033" s="2" t="s">
        <v>7</v>
      </c>
      <c r="D1033" s="2" t="s">
        <v>49</v>
      </c>
      <c r="E1033" t="s">
        <v>1385</v>
      </c>
      <c r="F1033" s="6">
        <v>30</v>
      </c>
      <c r="G1033" s="9">
        <v>33</v>
      </c>
      <c r="H1033" s="3">
        <f t="shared" si="48"/>
        <v>990</v>
      </c>
      <c r="I1033" s="3" t="str">
        <f t="shared" si="49"/>
        <v>ITA-zan S.R.L.-33,00 €</v>
      </c>
      <c r="J1033" s="3" t="str">
        <f t="shared" si="50"/>
        <v>734</v>
      </c>
      <c r="K1033" s="3"/>
    </row>
    <row r="1034" spans="1:11" ht="12.75" customHeight="1" x14ac:dyDescent="0.3">
      <c r="A1034" s="2">
        <v>1036</v>
      </c>
      <c r="B1034" s="2" t="s">
        <v>510</v>
      </c>
      <c r="C1034" s="2" t="s">
        <v>7</v>
      </c>
      <c r="D1034" s="2" t="s">
        <v>42</v>
      </c>
      <c r="E1034" s="2" t="s">
        <v>9</v>
      </c>
      <c r="F1034" s="6">
        <v>0</v>
      </c>
      <c r="G1034" s="9">
        <v>25</v>
      </c>
      <c r="H1034" s="3" t="str">
        <f t="shared" si="48"/>
        <v/>
      </c>
      <c r="I1034" s="3" t="str">
        <f t="shared" si="49"/>
        <v>ITA-zan pin SPA-25,00 €</v>
      </c>
      <c r="J1034" s="3" t="str">
        <f t="shared" si="50"/>
        <v>217</v>
      </c>
      <c r="K1034" s="3"/>
    </row>
    <row r="1035" spans="1:11" ht="12.75" customHeight="1" x14ac:dyDescent="0.3">
      <c r="A1035" s="2">
        <v>1037</v>
      </c>
      <c r="B1035" s="2" t="s">
        <v>511</v>
      </c>
      <c r="C1035" s="2" t="s">
        <v>7</v>
      </c>
      <c r="D1035" s="2" t="s">
        <v>70</v>
      </c>
      <c r="E1035" s="2" t="s">
        <v>9</v>
      </c>
      <c r="F1035" s="6">
        <v>0</v>
      </c>
      <c r="G1035" s="9">
        <v>40</v>
      </c>
      <c r="H1035" s="3" t="str">
        <f t="shared" si="48"/>
        <v/>
      </c>
      <c r="I1035" s="3" t="str">
        <f t="shared" si="49"/>
        <v>ITA-lollo SRL-40,00 €</v>
      </c>
      <c r="J1035" s="3" t="str">
        <f t="shared" si="50"/>
        <v>570</v>
      </c>
      <c r="K1035" s="3"/>
    </row>
    <row r="1036" spans="1:11" ht="12.75" customHeight="1" x14ac:dyDescent="0.3">
      <c r="A1036" s="2">
        <v>1038</v>
      </c>
      <c r="B1036" s="2" t="s">
        <v>512</v>
      </c>
      <c r="C1036" s="2" t="s">
        <v>13</v>
      </c>
      <c r="D1036" s="2" t="s">
        <v>12</v>
      </c>
      <c r="E1036" t="s">
        <v>1385</v>
      </c>
      <c r="F1036" s="6">
        <v>30</v>
      </c>
      <c r="G1036" s="9">
        <v>22</v>
      </c>
      <c r="H1036" s="3">
        <f t="shared" si="48"/>
        <v>660</v>
      </c>
      <c r="I1036" s="3" t="str">
        <f t="shared" si="49"/>
        <v>EGY-ccc order-22,00 €</v>
      </c>
      <c r="J1036" s="3" t="str">
        <f t="shared" si="50"/>
        <v>251</v>
      </c>
      <c r="K1036" s="3"/>
    </row>
    <row r="1037" spans="1:11" ht="12.75" customHeight="1" x14ac:dyDescent="0.3">
      <c r="A1037" s="2">
        <v>1039</v>
      </c>
      <c r="B1037" s="2" t="s">
        <v>512</v>
      </c>
      <c r="C1037" s="2" t="s">
        <v>13</v>
      </c>
      <c r="D1037" s="2" t="s">
        <v>12</v>
      </c>
      <c r="E1037" s="2" t="s">
        <v>9</v>
      </c>
      <c r="F1037" s="6">
        <v>0</v>
      </c>
      <c r="G1037" s="9">
        <v>37</v>
      </c>
      <c r="H1037" s="3" t="str">
        <f t="shared" si="48"/>
        <v/>
      </c>
      <c r="I1037" s="3" t="str">
        <f t="shared" si="49"/>
        <v>EGY-ccc order-37,00 €</v>
      </c>
      <c r="J1037" s="3" t="str">
        <f t="shared" si="50"/>
        <v>251</v>
      </c>
      <c r="K1037" s="3"/>
    </row>
    <row r="1038" spans="1:11" ht="12.75" customHeight="1" x14ac:dyDescent="0.3">
      <c r="A1038" s="2">
        <v>1040</v>
      </c>
      <c r="B1038" s="2" t="s">
        <v>512</v>
      </c>
      <c r="C1038" s="2" t="s">
        <v>13</v>
      </c>
      <c r="D1038" s="2" t="s">
        <v>12</v>
      </c>
      <c r="E1038" t="s">
        <v>1385</v>
      </c>
      <c r="F1038" s="6">
        <v>20</v>
      </c>
      <c r="G1038" s="9">
        <v>23</v>
      </c>
      <c r="H1038" s="3">
        <f t="shared" si="48"/>
        <v>460</v>
      </c>
      <c r="I1038" s="3" t="str">
        <f t="shared" si="49"/>
        <v>EGY-ccc order-23,00 €</v>
      </c>
      <c r="J1038" s="3" t="str">
        <f t="shared" si="50"/>
        <v>251</v>
      </c>
      <c r="K1038" s="3"/>
    </row>
    <row r="1039" spans="1:11" ht="12.75" customHeight="1" x14ac:dyDescent="0.3">
      <c r="A1039" s="2">
        <v>1041</v>
      </c>
      <c r="B1039" s="2" t="s">
        <v>513</v>
      </c>
      <c r="C1039" s="2" t="s">
        <v>7</v>
      </c>
      <c r="D1039" s="2" t="s">
        <v>42</v>
      </c>
      <c r="E1039" s="2" t="s">
        <v>9</v>
      </c>
      <c r="F1039" s="6">
        <v>0</v>
      </c>
      <c r="G1039" s="9">
        <v>28</v>
      </c>
      <c r="H1039" s="3" t="str">
        <f t="shared" si="48"/>
        <v/>
      </c>
      <c r="I1039" s="3" t="str">
        <f t="shared" si="49"/>
        <v>ITA-zan pin SPA-28,00 €</v>
      </c>
      <c r="J1039" s="3" t="str">
        <f t="shared" si="50"/>
        <v>732</v>
      </c>
      <c r="K1039" s="3"/>
    </row>
    <row r="1040" spans="1:11" ht="12.75" customHeight="1" x14ac:dyDescent="0.3">
      <c r="A1040" s="2">
        <v>1042</v>
      </c>
      <c r="B1040" s="2" t="s">
        <v>514</v>
      </c>
      <c r="C1040" s="2" t="s">
        <v>13</v>
      </c>
      <c r="D1040" s="2" t="s">
        <v>19</v>
      </c>
      <c r="E1040" t="s">
        <v>1385</v>
      </c>
      <c r="F1040" s="6">
        <v>20</v>
      </c>
      <c r="G1040" s="9">
        <v>39</v>
      </c>
      <c r="H1040" s="3">
        <f t="shared" si="48"/>
        <v>780</v>
      </c>
      <c r="I1040" s="3" t="str">
        <f t="shared" si="49"/>
        <v>EGY-zan pin assuf S.A.E.-39,00 €</v>
      </c>
      <c r="J1040" s="3" t="str">
        <f t="shared" si="50"/>
        <v>274</v>
      </c>
      <c r="K1040" s="3"/>
    </row>
    <row r="1041" spans="1:11" ht="12.75" customHeight="1" x14ac:dyDescent="0.3">
      <c r="A1041" s="2">
        <v>1043</v>
      </c>
      <c r="B1041" s="2" t="s">
        <v>514</v>
      </c>
      <c r="C1041" s="2" t="s">
        <v>13</v>
      </c>
      <c r="D1041" s="2" t="s">
        <v>19</v>
      </c>
      <c r="E1041" t="s">
        <v>1385</v>
      </c>
      <c r="F1041" s="6">
        <v>30</v>
      </c>
      <c r="G1041" s="9">
        <v>34</v>
      </c>
      <c r="H1041" s="3">
        <f t="shared" si="48"/>
        <v>1020</v>
      </c>
      <c r="I1041" s="3" t="str">
        <f t="shared" si="49"/>
        <v>EGY-zan pin assuf S.A.E.-34,00 €</v>
      </c>
      <c r="J1041" s="3" t="str">
        <f t="shared" si="50"/>
        <v>274</v>
      </c>
      <c r="K1041" s="3"/>
    </row>
    <row r="1042" spans="1:11" ht="12.75" customHeight="1" x14ac:dyDescent="0.3">
      <c r="A1042" s="2">
        <v>1044</v>
      </c>
      <c r="B1042" s="2" t="s">
        <v>514</v>
      </c>
      <c r="C1042" s="2" t="s">
        <v>13</v>
      </c>
      <c r="D1042" s="2" t="s">
        <v>19</v>
      </c>
      <c r="E1042" s="2" t="s">
        <v>9</v>
      </c>
      <c r="F1042" s="6">
        <v>0</v>
      </c>
      <c r="G1042" s="9">
        <v>19</v>
      </c>
      <c r="H1042" s="3" t="str">
        <f t="shared" si="48"/>
        <v/>
      </c>
      <c r="I1042" s="3" t="str">
        <f t="shared" si="49"/>
        <v>EGY-zan pin assuf S.A.E.-19,00 €</v>
      </c>
      <c r="J1042" s="3" t="str">
        <f t="shared" si="50"/>
        <v>274</v>
      </c>
      <c r="K1042" s="3"/>
    </row>
    <row r="1043" spans="1:11" ht="12.75" customHeight="1" x14ac:dyDescent="0.3">
      <c r="A1043" s="2">
        <v>1045</v>
      </c>
      <c r="B1043" s="2" t="s">
        <v>515</v>
      </c>
      <c r="C1043" s="24" t="s">
        <v>13</v>
      </c>
      <c r="D1043" s="2" t="s">
        <v>15</v>
      </c>
      <c r="E1043" s="2" t="s">
        <v>9</v>
      </c>
      <c r="F1043" s="6">
        <v>0</v>
      </c>
      <c r="G1043" s="9">
        <v>32</v>
      </c>
      <c r="H1043" s="3" t="str">
        <f t="shared" si="48"/>
        <v/>
      </c>
      <c r="I1043" s="3" t="str">
        <f t="shared" si="49"/>
        <v>EGY-EGYPTIAN SAE-32,00 €</v>
      </c>
      <c r="J1043" s="3" t="str">
        <f t="shared" si="50"/>
        <v>403</v>
      </c>
      <c r="K1043" s="3"/>
    </row>
    <row r="1044" spans="1:11" ht="12.75" customHeight="1" x14ac:dyDescent="0.3">
      <c r="A1044" s="2">
        <v>1046</v>
      </c>
      <c r="B1044" s="2" t="s">
        <v>515</v>
      </c>
      <c r="C1044" s="24" t="s">
        <v>13</v>
      </c>
      <c r="D1044" s="2" t="s">
        <v>15</v>
      </c>
      <c r="E1044" t="s">
        <v>1385</v>
      </c>
      <c r="F1044" s="6">
        <v>20</v>
      </c>
      <c r="G1044" s="9">
        <v>29</v>
      </c>
      <c r="H1044" s="3">
        <f t="shared" si="48"/>
        <v>580</v>
      </c>
      <c r="I1044" s="3" t="str">
        <f t="shared" si="49"/>
        <v>EGY-EGYPTIAN SAE-29,00 €</v>
      </c>
      <c r="J1044" s="3" t="str">
        <f t="shared" si="50"/>
        <v>403</v>
      </c>
      <c r="K1044" s="3"/>
    </row>
    <row r="1045" spans="1:11" ht="12.75" customHeight="1" x14ac:dyDescent="0.3">
      <c r="A1045" s="2">
        <v>1047</v>
      </c>
      <c r="B1045" s="2" t="s">
        <v>516</v>
      </c>
      <c r="C1045" s="2" t="s">
        <v>13</v>
      </c>
      <c r="D1045" s="2" t="s">
        <v>12</v>
      </c>
      <c r="E1045" s="2" t="s">
        <v>9</v>
      </c>
      <c r="F1045" s="6">
        <v>0</v>
      </c>
      <c r="G1045" s="9">
        <v>28</v>
      </c>
      <c r="H1045" s="3" t="str">
        <f t="shared" si="48"/>
        <v/>
      </c>
      <c r="I1045" s="3" t="str">
        <f t="shared" si="49"/>
        <v>EGY-ccc order-28,00 €</v>
      </c>
      <c r="J1045" s="3" t="str">
        <f t="shared" si="50"/>
        <v>092</v>
      </c>
      <c r="K1045" s="3"/>
    </row>
    <row r="1046" spans="1:11" ht="12.75" customHeight="1" x14ac:dyDescent="0.3">
      <c r="A1046" s="2">
        <v>1048</v>
      </c>
      <c r="B1046" s="2" t="s">
        <v>516</v>
      </c>
      <c r="C1046" s="2" t="s">
        <v>13</v>
      </c>
      <c r="D1046" s="2" t="s">
        <v>12</v>
      </c>
      <c r="E1046" t="s">
        <v>1385</v>
      </c>
      <c r="F1046" s="6">
        <v>30</v>
      </c>
      <c r="G1046" s="9">
        <v>40</v>
      </c>
      <c r="H1046" s="3">
        <f t="shared" si="48"/>
        <v>1200</v>
      </c>
      <c r="I1046" s="3" t="str">
        <f t="shared" si="49"/>
        <v>EGY-ccc order-40,00 €</v>
      </c>
      <c r="J1046" s="3" t="str">
        <f t="shared" si="50"/>
        <v>092</v>
      </c>
      <c r="K1046" s="3"/>
    </row>
    <row r="1047" spans="1:11" ht="12.75" customHeight="1" x14ac:dyDescent="0.3">
      <c r="A1047" s="2">
        <v>1049</v>
      </c>
      <c r="B1047" s="2" t="s">
        <v>516</v>
      </c>
      <c r="C1047" s="2" t="s">
        <v>13</v>
      </c>
      <c r="D1047" s="2" t="s">
        <v>12</v>
      </c>
      <c r="E1047" t="s">
        <v>1385</v>
      </c>
      <c r="F1047" s="6">
        <v>20</v>
      </c>
      <c r="G1047" s="9">
        <v>22</v>
      </c>
      <c r="H1047" s="3">
        <f t="shared" si="48"/>
        <v>440</v>
      </c>
      <c r="I1047" s="3" t="str">
        <f t="shared" si="49"/>
        <v>EGY-ccc order-22,00 €</v>
      </c>
      <c r="J1047" s="3" t="str">
        <f t="shared" si="50"/>
        <v>092</v>
      </c>
      <c r="K1047" s="3"/>
    </row>
    <row r="1048" spans="1:11" ht="12.75" customHeight="1" x14ac:dyDescent="0.3">
      <c r="A1048" s="2">
        <v>1050</v>
      </c>
      <c r="B1048" s="2" t="s">
        <v>517</v>
      </c>
      <c r="C1048" s="2" t="s">
        <v>7</v>
      </c>
      <c r="D1048" s="2" t="s">
        <v>8</v>
      </c>
      <c r="E1048" s="2" t="s">
        <v>9</v>
      </c>
      <c r="F1048" s="6">
        <v>0</v>
      </c>
      <c r="G1048" s="9">
        <v>13</v>
      </c>
      <c r="H1048" s="3" t="str">
        <f t="shared" si="48"/>
        <v/>
      </c>
      <c r="I1048" s="3" t="str">
        <f t="shared" si="49"/>
        <v>ITA-SG-13,00 €</v>
      </c>
      <c r="J1048" s="3" t="str">
        <f t="shared" si="50"/>
        <v>380</v>
      </c>
      <c r="K1048" s="3"/>
    </row>
    <row r="1049" spans="1:11" ht="12.75" customHeight="1" x14ac:dyDescent="0.3">
      <c r="A1049" s="2">
        <v>1051</v>
      </c>
      <c r="B1049" s="2" t="s">
        <v>518</v>
      </c>
      <c r="C1049" s="2" t="s">
        <v>13</v>
      </c>
      <c r="D1049" s="2" t="s">
        <v>19</v>
      </c>
      <c r="E1049" t="s">
        <v>1385</v>
      </c>
      <c r="F1049" s="6">
        <v>30</v>
      </c>
      <c r="G1049" s="9">
        <v>40</v>
      </c>
      <c r="H1049" s="3">
        <f t="shared" si="48"/>
        <v>1200</v>
      </c>
      <c r="I1049" s="3" t="str">
        <f t="shared" si="49"/>
        <v>EGY-zan pin assuf S.A.E.-40,00 €</v>
      </c>
      <c r="J1049" s="3" t="str">
        <f t="shared" si="50"/>
        <v>861</v>
      </c>
      <c r="K1049" s="3"/>
    </row>
    <row r="1050" spans="1:11" ht="12.75" customHeight="1" x14ac:dyDescent="0.3">
      <c r="A1050" s="2">
        <v>1052</v>
      </c>
      <c r="B1050" s="2" t="s">
        <v>519</v>
      </c>
      <c r="C1050" s="24" t="s">
        <v>13</v>
      </c>
      <c r="D1050" s="2" t="s">
        <v>15</v>
      </c>
      <c r="E1050" s="2" t="s">
        <v>9</v>
      </c>
      <c r="F1050" s="6">
        <v>0</v>
      </c>
      <c r="G1050" s="9">
        <v>29</v>
      </c>
      <c r="H1050" s="3" t="str">
        <f t="shared" si="48"/>
        <v/>
      </c>
      <c r="I1050" s="3" t="str">
        <f t="shared" si="49"/>
        <v>EGY-EGYPTIAN SAE-29,00 €</v>
      </c>
      <c r="J1050" s="3" t="str">
        <f t="shared" si="50"/>
        <v>246</v>
      </c>
      <c r="K1050" s="3"/>
    </row>
    <row r="1051" spans="1:11" ht="12.75" customHeight="1" x14ac:dyDescent="0.3">
      <c r="A1051" s="2">
        <v>1053</v>
      </c>
      <c r="B1051" s="2" t="s">
        <v>519</v>
      </c>
      <c r="C1051" s="24" t="s">
        <v>13</v>
      </c>
      <c r="D1051" s="2" t="s">
        <v>15</v>
      </c>
      <c r="E1051" t="s">
        <v>1385</v>
      </c>
      <c r="F1051" s="6">
        <v>30</v>
      </c>
      <c r="G1051" s="9">
        <v>18</v>
      </c>
      <c r="H1051" s="3">
        <f t="shared" si="48"/>
        <v>540</v>
      </c>
      <c r="I1051" s="3" t="str">
        <f t="shared" si="49"/>
        <v>EGY-EGYPTIAN SAE-18,00 €</v>
      </c>
      <c r="J1051" s="3" t="str">
        <f t="shared" si="50"/>
        <v>246</v>
      </c>
      <c r="K1051" s="3"/>
    </row>
    <row r="1052" spans="1:11" ht="12.75" customHeight="1" x14ac:dyDescent="0.3">
      <c r="A1052" s="2">
        <v>1054</v>
      </c>
      <c r="B1052" s="2" t="s">
        <v>520</v>
      </c>
      <c r="C1052" s="2" t="s">
        <v>7</v>
      </c>
      <c r="D1052" s="2" t="s">
        <v>42</v>
      </c>
      <c r="E1052" t="s">
        <v>1385</v>
      </c>
      <c r="F1052" s="6">
        <v>30</v>
      </c>
      <c r="G1052" s="9">
        <v>38</v>
      </c>
      <c r="H1052" s="3">
        <f t="shared" si="48"/>
        <v>1140</v>
      </c>
      <c r="I1052" s="3" t="str">
        <f t="shared" si="49"/>
        <v>ITA-zan pin SPA-38,00 €</v>
      </c>
      <c r="J1052" s="3" t="str">
        <f t="shared" si="50"/>
        <v>395</v>
      </c>
      <c r="K1052" s="3"/>
    </row>
    <row r="1053" spans="1:11" ht="12.75" customHeight="1" x14ac:dyDescent="0.3">
      <c r="A1053" s="2">
        <v>1055</v>
      </c>
      <c r="B1053" s="2" t="s">
        <v>521</v>
      </c>
      <c r="C1053" s="2" t="s">
        <v>7</v>
      </c>
      <c r="D1053" s="2" t="s">
        <v>49</v>
      </c>
      <c r="E1053" t="s">
        <v>1385</v>
      </c>
      <c r="F1053" s="6">
        <v>20</v>
      </c>
      <c r="G1053" s="9">
        <v>40</v>
      </c>
      <c r="H1053" s="3">
        <f t="shared" si="48"/>
        <v>800</v>
      </c>
      <c r="I1053" s="3" t="str">
        <f t="shared" si="49"/>
        <v>ITA-zan S.R.L.-40,00 €</v>
      </c>
      <c r="J1053" s="3" t="str">
        <f t="shared" si="50"/>
        <v>586</v>
      </c>
      <c r="K1053" s="3"/>
    </row>
    <row r="1054" spans="1:11" ht="12.75" customHeight="1" x14ac:dyDescent="0.3">
      <c r="A1054" s="2">
        <v>1056</v>
      </c>
      <c r="B1054" s="2" t="s">
        <v>521</v>
      </c>
      <c r="C1054" s="2" t="s">
        <v>7</v>
      </c>
      <c r="D1054" s="2" t="s">
        <v>49</v>
      </c>
      <c r="E1054" t="s">
        <v>1385</v>
      </c>
      <c r="F1054" s="6">
        <v>30</v>
      </c>
      <c r="G1054" s="9">
        <v>16</v>
      </c>
      <c r="H1054" s="3">
        <f t="shared" si="48"/>
        <v>480</v>
      </c>
      <c r="I1054" s="3" t="str">
        <f t="shared" si="49"/>
        <v>ITA-zan S.R.L.-16,00 €</v>
      </c>
      <c r="J1054" s="3" t="str">
        <f t="shared" si="50"/>
        <v>586</v>
      </c>
      <c r="K1054" s="3"/>
    </row>
    <row r="1055" spans="1:11" ht="12.75" customHeight="1" x14ac:dyDescent="0.3">
      <c r="A1055" s="2">
        <v>1057</v>
      </c>
      <c r="B1055" s="2" t="s">
        <v>521</v>
      </c>
      <c r="C1055" s="2" t="s">
        <v>7</v>
      </c>
      <c r="D1055" s="2" t="s">
        <v>49</v>
      </c>
      <c r="E1055" s="2" t="s">
        <v>9</v>
      </c>
      <c r="F1055" s="6">
        <v>0</v>
      </c>
      <c r="G1055" s="9">
        <v>13</v>
      </c>
      <c r="H1055" s="3" t="str">
        <f t="shared" si="48"/>
        <v/>
      </c>
      <c r="I1055" s="3" t="str">
        <f t="shared" si="49"/>
        <v>ITA-zan S.R.L.-13,00 €</v>
      </c>
      <c r="J1055" s="3" t="str">
        <f t="shared" si="50"/>
        <v>586</v>
      </c>
      <c r="K1055" s="3"/>
    </row>
    <row r="1056" spans="1:11" ht="12.75" customHeight="1" x14ac:dyDescent="0.3">
      <c r="A1056" s="2">
        <v>1058</v>
      </c>
      <c r="B1056" s="2" t="s">
        <v>522</v>
      </c>
      <c r="C1056" s="24" t="s">
        <v>13</v>
      </c>
      <c r="D1056" s="2" t="s">
        <v>26</v>
      </c>
      <c r="E1056" s="2" t="s">
        <v>9</v>
      </c>
      <c r="F1056" s="6">
        <v>0</v>
      </c>
      <c r="G1056" s="9">
        <v>18</v>
      </c>
      <c r="H1056" s="3" t="str">
        <f t="shared" si="48"/>
        <v/>
      </c>
      <c r="I1056" s="3" t="str">
        <f t="shared" si="49"/>
        <v>EGY-order For Trading SARL-18,00 €</v>
      </c>
      <c r="J1056" s="3" t="str">
        <f t="shared" si="50"/>
        <v>761</v>
      </c>
      <c r="K1056" s="3"/>
    </row>
    <row r="1057" spans="1:11" ht="12.75" customHeight="1" x14ac:dyDescent="0.3">
      <c r="A1057" s="2">
        <v>1059</v>
      </c>
      <c r="B1057" s="2" t="s">
        <v>523</v>
      </c>
      <c r="C1057" s="2" t="s">
        <v>13</v>
      </c>
      <c r="D1057" s="2" t="s">
        <v>19</v>
      </c>
      <c r="E1057" t="s">
        <v>1385</v>
      </c>
      <c r="F1057" s="6">
        <v>20</v>
      </c>
      <c r="G1057" s="9">
        <v>13</v>
      </c>
      <c r="H1057" s="3">
        <f t="shared" si="48"/>
        <v>260</v>
      </c>
      <c r="I1057" s="3" t="str">
        <f t="shared" si="49"/>
        <v>EGY-zan pin assuf S.A.E.-13,00 €</v>
      </c>
      <c r="J1057" s="3" t="str">
        <f t="shared" si="50"/>
        <v>760</v>
      </c>
      <c r="K1057" s="3"/>
    </row>
    <row r="1058" spans="1:11" ht="12.75" customHeight="1" x14ac:dyDescent="0.3">
      <c r="A1058" s="2">
        <v>1060</v>
      </c>
      <c r="B1058" s="2" t="s">
        <v>523</v>
      </c>
      <c r="C1058" s="2" t="s">
        <v>13</v>
      </c>
      <c r="D1058" s="2" t="s">
        <v>19</v>
      </c>
      <c r="E1058" s="2" t="s">
        <v>9</v>
      </c>
      <c r="F1058" s="6">
        <v>0</v>
      </c>
      <c r="G1058" s="9">
        <v>39</v>
      </c>
      <c r="H1058" s="3" t="str">
        <f t="shared" si="48"/>
        <v/>
      </c>
      <c r="I1058" s="3" t="str">
        <f t="shared" si="49"/>
        <v>EGY-zan pin assuf S.A.E.-39,00 €</v>
      </c>
      <c r="J1058" s="3" t="str">
        <f t="shared" si="50"/>
        <v>760</v>
      </c>
      <c r="K1058" s="3"/>
    </row>
    <row r="1059" spans="1:11" ht="12.75" customHeight="1" x14ac:dyDescent="0.3">
      <c r="A1059" s="2">
        <v>1061</v>
      </c>
      <c r="B1059" s="2" t="s">
        <v>523</v>
      </c>
      <c r="C1059" s="2" t="s">
        <v>13</v>
      </c>
      <c r="D1059" s="2" t="s">
        <v>19</v>
      </c>
      <c r="E1059" t="s">
        <v>1385</v>
      </c>
      <c r="F1059" s="6">
        <v>30</v>
      </c>
      <c r="G1059" s="9">
        <v>34</v>
      </c>
      <c r="H1059" s="3">
        <f t="shared" si="48"/>
        <v>1020</v>
      </c>
      <c r="I1059" s="3" t="str">
        <f t="shared" si="49"/>
        <v>EGY-zan pin assuf S.A.E.-34,00 €</v>
      </c>
      <c r="J1059" s="3" t="str">
        <f t="shared" si="50"/>
        <v>760</v>
      </c>
      <c r="K1059" s="3"/>
    </row>
    <row r="1060" spans="1:11" ht="12.75" customHeight="1" x14ac:dyDescent="0.3">
      <c r="A1060" s="2">
        <v>1062</v>
      </c>
      <c r="B1060" s="2" t="s">
        <v>524</v>
      </c>
      <c r="C1060" s="2" t="s">
        <v>7</v>
      </c>
      <c r="D1060" s="2" t="s">
        <v>31</v>
      </c>
      <c r="E1060" t="s">
        <v>1385</v>
      </c>
      <c r="F1060" s="6">
        <v>20</v>
      </c>
      <c r="G1060" s="9">
        <v>34</v>
      </c>
      <c r="H1060" s="3">
        <f t="shared" si="48"/>
        <v>680</v>
      </c>
      <c r="I1060" s="3" t="str">
        <f t="shared" si="49"/>
        <v>ITA-zan VETRI-34,00 €</v>
      </c>
      <c r="J1060" s="3" t="str">
        <f t="shared" si="50"/>
        <v>814</v>
      </c>
      <c r="K1060" s="3"/>
    </row>
    <row r="1061" spans="1:11" ht="12.75" customHeight="1" x14ac:dyDescent="0.3">
      <c r="A1061" s="2">
        <v>1063</v>
      </c>
      <c r="B1061" s="2" t="s">
        <v>524</v>
      </c>
      <c r="C1061" s="2" t="s">
        <v>7</v>
      </c>
      <c r="D1061" s="2" t="s">
        <v>31</v>
      </c>
      <c r="E1061" t="s">
        <v>1385</v>
      </c>
      <c r="F1061" s="6">
        <v>30</v>
      </c>
      <c r="G1061" s="9">
        <v>13</v>
      </c>
      <c r="H1061" s="3">
        <f t="shared" si="48"/>
        <v>390</v>
      </c>
      <c r="I1061" s="3" t="str">
        <f t="shared" si="49"/>
        <v>ITA-zan VETRI-13,00 €</v>
      </c>
      <c r="J1061" s="3" t="str">
        <f t="shared" si="50"/>
        <v>814</v>
      </c>
      <c r="K1061" s="3"/>
    </row>
    <row r="1062" spans="1:11" ht="12.75" customHeight="1" x14ac:dyDescent="0.3">
      <c r="A1062" s="2">
        <v>1064</v>
      </c>
      <c r="B1062" s="2" t="s">
        <v>524</v>
      </c>
      <c r="C1062" s="2" t="s">
        <v>7</v>
      </c>
      <c r="D1062" s="2" t="s">
        <v>31</v>
      </c>
      <c r="E1062" s="2" t="s">
        <v>9</v>
      </c>
      <c r="F1062" s="6">
        <v>0</v>
      </c>
      <c r="G1062" s="9">
        <v>33</v>
      </c>
      <c r="H1062" s="3" t="str">
        <f t="shared" si="48"/>
        <v/>
      </c>
      <c r="I1062" s="3" t="str">
        <f t="shared" si="49"/>
        <v>ITA-zan VETRI-33,00 €</v>
      </c>
      <c r="J1062" s="3" t="str">
        <f t="shared" si="50"/>
        <v>814</v>
      </c>
      <c r="K1062" s="3"/>
    </row>
    <row r="1063" spans="1:11" ht="12.75" customHeight="1" x14ac:dyDescent="0.3">
      <c r="A1063" s="2">
        <v>1065</v>
      </c>
      <c r="B1063" s="2" t="s">
        <v>525</v>
      </c>
      <c r="C1063" s="2" t="s">
        <v>7</v>
      </c>
      <c r="D1063" s="2" t="s">
        <v>70</v>
      </c>
      <c r="E1063" s="2" t="s">
        <v>9</v>
      </c>
      <c r="F1063" s="6">
        <v>0</v>
      </c>
      <c r="G1063" s="9">
        <v>40</v>
      </c>
      <c r="H1063" s="3" t="str">
        <f t="shared" si="48"/>
        <v/>
      </c>
      <c r="I1063" s="3" t="str">
        <f t="shared" si="49"/>
        <v>ITA-lollo SRL-40,00 €</v>
      </c>
      <c r="J1063" s="3" t="str">
        <f t="shared" si="50"/>
        <v>588</v>
      </c>
      <c r="K1063" s="3"/>
    </row>
    <row r="1064" spans="1:11" ht="12.75" customHeight="1" x14ac:dyDescent="0.3">
      <c r="A1064" s="2">
        <v>1066</v>
      </c>
      <c r="B1064" s="2" t="s">
        <v>526</v>
      </c>
      <c r="C1064" s="2" t="s">
        <v>13</v>
      </c>
      <c r="D1064" s="2" t="s">
        <v>12</v>
      </c>
      <c r="E1064" s="2" t="s">
        <v>9</v>
      </c>
      <c r="F1064" s="6">
        <v>0</v>
      </c>
      <c r="G1064" s="9">
        <v>36</v>
      </c>
      <c r="H1064" s="3" t="str">
        <f t="shared" si="48"/>
        <v/>
      </c>
      <c r="I1064" s="3" t="str">
        <f t="shared" si="49"/>
        <v>EGY-ccc order-36,00 €</v>
      </c>
      <c r="J1064" s="3" t="str">
        <f t="shared" si="50"/>
        <v>686</v>
      </c>
      <c r="K1064" s="3"/>
    </row>
    <row r="1065" spans="1:11" ht="12.75" customHeight="1" x14ac:dyDescent="0.3">
      <c r="A1065" s="2">
        <v>1067</v>
      </c>
      <c r="B1065" s="2" t="s">
        <v>527</v>
      </c>
      <c r="C1065" s="2" t="s">
        <v>13</v>
      </c>
      <c r="D1065" s="2" t="s">
        <v>12</v>
      </c>
      <c r="E1065" s="2" t="s">
        <v>9</v>
      </c>
      <c r="F1065" s="6">
        <v>0</v>
      </c>
      <c r="G1065" s="9">
        <v>10</v>
      </c>
      <c r="H1065" s="3" t="str">
        <f t="shared" si="48"/>
        <v/>
      </c>
      <c r="I1065" s="3" t="str">
        <f t="shared" si="49"/>
        <v>EGY-ccc order-10,00 €</v>
      </c>
      <c r="J1065" s="3" t="str">
        <f t="shared" si="50"/>
        <v>864</v>
      </c>
      <c r="K1065" s="3"/>
    </row>
    <row r="1066" spans="1:11" ht="12.75" customHeight="1" x14ac:dyDescent="0.3">
      <c r="A1066" s="2">
        <v>1068</v>
      </c>
      <c r="B1066" s="2" t="s">
        <v>527</v>
      </c>
      <c r="C1066" s="2" t="s">
        <v>13</v>
      </c>
      <c r="D1066" s="2" t="s">
        <v>12</v>
      </c>
      <c r="E1066" t="s">
        <v>1385</v>
      </c>
      <c r="F1066" s="6">
        <v>30</v>
      </c>
      <c r="G1066" s="9">
        <v>30</v>
      </c>
      <c r="H1066" s="3">
        <f t="shared" si="48"/>
        <v>900</v>
      </c>
      <c r="I1066" s="3" t="str">
        <f t="shared" si="49"/>
        <v>EGY-ccc order-30,00 €</v>
      </c>
      <c r="J1066" s="3" t="str">
        <f t="shared" si="50"/>
        <v>864</v>
      </c>
      <c r="K1066" s="3"/>
    </row>
    <row r="1067" spans="1:11" ht="12.75" customHeight="1" x14ac:dyDescent="0.3">
      <c r="A1067" s="2">
        <v>1069</v>
      </c>
      <c r="B1067" s="2" t="s">
        <v>527</v>
      </c>
      <c r="C1067" s="2" t="s">
        <v>13</v>
      </c>
      <c r="D1067" s="2" t="s">
        <v>12</v>
      </c>
      <c r="E1067" t="s">
        <v>1385</v>
      </c>
      <c r="F1067" s="6">
        <v>20</v>
      </c>
      <c r="G1067" s="9">
        <v>11</v>
      </c>
      <c r="H1067" s="3">
        <f t="shared" si="48"/>
        <v>220</v>
      </c>
      <c r="I1067" s="3" t="str">
        <f t="shared" si="49"/>
        <v>EGY-ccc order-11,00 €</v>
      </c>
      <c r="J1067" s="3" t="str">
        <f t="shared" si="50"/>
        <v>864</v>
      </c>
      <c r="K1067" s="3"/>
    </row>
    <row r="1068" spans="1:11" ht="12.75" customHeight="1" x14ac:dyDescent="0.3">
      <c r="A1068" s="2">
        <v>1070</v>
      </c>
      <c r="B1068" s="2" t="s">
        <v>528</v>
      </c>
      <c r="C1068" s="2" t="s">
        <v>13</v>
      </c>
      <c r="D1068" s="2" t="s">
        <v>12</v>
      </c>
      <c r="E1068" s="2" t="s">
        <v>9</v>
      </c>
      <c r="F1068" s="6">
        <v>0</v>
      </c>
      <c r="G1068" s="9">
        <v>40</v>
      </c>
      <c r="H1068" s="3" t="str">
        <f t="shared" si="48"/>
        <v/>
      </c>
      <c r="I1068" s="3" t="str">
        <f t="shared" si="49"/>
        <v>EGY-ccc order-40,00 €</v>
      </c>
      <c r="J1068" s="3" t="str">
        <f t="shared" si="50"/>
        <v>662</v>
      </c>
      <c r="K1068" s="3"/>
    </row>
    <row r="1069" spans="1:11" ht="12.75" customHeight="1" x14ac:dyDescent="0.3">
      <c r="A1069" s="2">
        <v>1071</v>
      </c>
      <c r="B1069" s="2" t="s">
        <v>528</v>
      </c>
      <c r="C1069" s="2" t="s">
        <v>13</v>
      </c>
      <c r="D1069" s="2" t="s">
        <v>12</v>
      </c>
      <c r="E1069" t="s">
        <v>1385</v>
      </c>
      <c r="F1069" s="6">
        <v>30</v>
      </c>
      <c r="G1069" s="9">
        <v>35</v>
      </c>
      <c r="H1069" s="3">
        <f t="shared" si="48"/>
        <v>1050</v>
      </c>
      <c r="I1069" s="3" t="str">
        <f t="shared" si="49"/>
        <v>EGY-ccc order-35,00 €</v>
      </c>
      <c r="J1069" s="3" t="str">
        <f t="shared" si="50"/>
        <v>662</v>
      </c>
      <c r="K1069" s="3"/>
    </row>
    <row r="1070" spans="1:11" ht="12.75" customHeight="1" x14ac:dyDescent="0.3">
      <c r="A1070" s="2">
        <v>1072</v>
      </c>
      <c r="B1070" s="2" t="s">
        <v>528</v>
      </c>
      <c r="C1070" s="2" t="s">
        <v>13</v>
      </c>
      <c r="D1070" s="2" t="s">
        <v>12</v>
      </c>
      <c r="E1070" t="s">
        <v>1385</v>
      </c>
      <c r="F1070" s="6">
        <v>20</v>
      </c>
      <c r="G1070" s="9">
        <v>22</v>
      </c>
      <c r="H1070" s="3">
        <f t="shared" si="48"/>
        <v>440</v>
      </c>
      <c r="I1070" s="3" t="str">
        <f t="shared" si="49"/>
        <v>EGY-ccc order-22,00 €</v>
      </c>
      <c r="J1070" s="3" t="str">
        <f t="shared" si="50"/>
        <v>662</v>
      </c>
      <c r="K1070" s="3"/>
    </row>
    <row r="1071" spans="1:11" ht="12.75" customHeight="1" x14ac:dyDescent="0.3">
      <c r="A1071" s="2">
        <v>1073</v>
      </c>
      <c r="B1071" s="2" t="s">
        <v>529</v>
      </c>
      <c r="C1071" s="2" t="s">
        <v>7</v>
      </c>
      <c r="D1071" s="2" t="s">
        <v>70</v>
      </c>
      <c r="E1071" s="2" t="s">
        <v>9</v>
      </c>
      <c r="F1071" s="6">
        <v>0</v>
      </c>
      <c r="G1071" s="9">
        <v>29</v>
      </c>
      <c r="H1071" s="3" t="str">
        <f t="shared" si="48"/>
        <v/>
      </c>
      <c r="I1071" s="3" t="str">
        <f t="shared" si="49"/>
        <v>ITA-lollo SRL-29,00 €</v>
      </c>
      <c r="J1071" s="3" t="str">
        <f t="shared" si="50"/>
        <v>979</v>
      </c>
      <c r="K1071" s="3"/>
    </row>
    <row r="1072" spans="1:11" ht="12.75" customHeight="1" x14ac:dyDescent="0.3">
      <c r="A1072" s="2">
        <v>1074</v>
      </c>
      <c r="B1072" s="2" t="s">
        <v>530</v>
      </c>
      <c r="C1072" s="2" t="s">
        <v>7</v>
      </c>
      <c r="D1072" s="2" t="s">
        <v>42</v>
      </c>
      <c r="E1072" s="2" t="s">
        <v>9</v>
      </c>
      <c r="F1072" s="6">
        <v>0</v>
      </c>
      <c r="G1072" s="9">
        <v>39</v>
      </c>
      <c r="H1072" s="3" t="str">
        <f t="shared" si="48"/>
        <v/>
      </c>
      <c r="I1072" s="3" t="str">
        <f t="shared" si="49"/>
        <v>ITA-zan pin SPA-39,00 €</v>
      </c>
      <c r="J1072" s="3" t="str">
        <f t="shared" si="50"/>
        <v>230</v>
      </c>
      <c r="K1072" s="3"/>
    </row>
    <row r="1073" spans="1:11" ht="12.75" customHeight="1" x14ac:dyDescent="0.3">
      <c r="A1073" s="2">
        <v>1075</v>
      </c>
      <c r="B1073" s="2" t="s">
        <v>530</v>
      </c>
      <c r="C1073" s="2" t="s">
        <v>7</v>
      </c>
      <c r="D1073" s="2" t="s">
        <v>42</v>
      </c>
      <c r="E1073" t="s">
        <v>1385</v>
      </c>
      <c r="F1073" s="6">
        <v>20</v>
      </c>
      <c r="G1073" s="9">
        <v>24</v>
      </c>
      <c r="H1073" s="3">
        <f t="shared" si="48"/>
        <v>480</v>
      </c>
      <c r="I1073" s="3" t="str">
        <f t="shared" si="49"/>
        <v>ITA-zan pin SPA-24,00 €</v>
      </c>
      <c r="J1073" s="3" t="str">
        <f t="shared" si="50"/>
        <v>230</v>
      </c>
      <c r="K1073" s="3"/>
    </row>
    <row r="1074" spans="1:11" ht="12.75" customHeight="1" x14ac:dyDescent="0.3">
      <c r="A1074" s="2">
        <v>1076</v>
      </c>
      <c r="B1074" s="2" t="s">
        <v>530</v>
      </c>
      <c r="C1074" s="2" t="s">
        <v>7</v>
      </c>
      <c r="D1074" s="2" t="s">
        <v>42</v>
      </c>
      <c r="E1074" t="s">
        <v>1385</v>
      </c>
      <c r="F1074" s="6">
        <v>30</v>
      </c>
      <c r="G1074" s="9">
        <v>32</v>
      </c>
      <c r="H1074" s="3">
        <f t="shared" si="48"/>
        <v>960</v>
      </c>
      <c r="I1074" s="3" t="str">
        <f t="shared" si="49"/>
        <v>ITA-zan pin SPA-32,00 €</v>
      </c>
      <c r="J1074" s="3" t="str">
        <f t="shared" si="50"/>
        <v>230</v>
      </c>
      <c r="K1074" s="3"/>
    </row>
    <row r="1075" spans="1:11" ht="12.75" customHeight="1" x14ac:dyDescent="0.3">
      <c r="A1075" s="2">
        <v>1077</v>
      </c>
      <c r="B1075" s="2" t="s">
        <v>530</v>
      </c>
      <c r="C1075" s="2" t="s">
        <v>7</v>
      </c>
      <c r="D1075" s="2" t="s">
        <v>42</v>
      </c>
      <c r="E1075" t="s">
        <v>1385</v>
      </c>
      <c r="F1075" s="6">
        <v>20</v>
      </c>
      <c r="G1075" s="9">
        <v>19</v>
      </c>
      <c r="H1075" s="3">
        <f t="shared" si="48"/>
        <v>380</v>
      </c>
      <c r="I1075" s="3" t="str">
        <f t="shared" si="49"/>
        <v>ITA-zan pin SPA-19,00 €</v>
      </c>
      <c r="J1075" s="3" t="str">
        <f t="shared" si="50"/>
        <v>230</v>
      </c>
      <c r="K1075" s="3"/>
    </row>
    <row r="1076" spans="1:11" ht="12.75" customHeight="1" x14ac:dyDescent="0.3">
      <c r="A1076" s="2">
        <v>1078</v>
      </c>
      <c r="B1076" s="2" t="s">
        <v>531</v>
      </c>
      <c r="C1076" s="2" t="s">
        <v>7</v>
      </c>
      <c r="D1076" s="2" t="s">
        <v>60</v>
      </c>
      <c r="E1076" s="2" t="s">
        <v>9</v>
      </c>
      <c r="F1076" s="6">
        <v>0</v>
      </c>
      <c r="G1076" s="9">
        <v>25</v>
      </c>
      <c r="H1076" s="3" t="str">
        <f t="shared" si="48"/>
        <v/>
      </c>
      <c r="I1076" s="3" t="str">
        <f t="shared" si="49"/>
        <v>ITA-zan PAM-25,00 €</v>
      </c>
      <c r="J1076" s="3" t="str">
        <f t="shared" si="50"/>
        <v>158</v>
      </c>
      <c r="K1076" s="3"/>
    </row>
    <row r="1077" spans="1:11" ht="12.75" customHeight="1" x14ac:dyDescent="0.3">
      <c r="A1077" s="2">
        <v>1079</v>
      </c>
      <c r="B1077" s="2" t="s">
        <v>531</v>
      </c>
      <c r="C1077" s="2" t="s">
        <v>7</v>
      </c>
      <c r="D1077" s="2" t="s">
        <v>60</v>
      </c>
      <c r="E1077" t="s">
        <v>1385</v>
      </c>
      <c r="F1077" s="6">
        <v>20</v>
      </c>
      <c r="G1077" s="9">
        <v>23</v>
      </c>
      <c r="H1077" s="3">
        <f t="shared" si="48"/>
        <v>460</v>
      </c>
      <c r="I1077" s="3" t="str">
        <f t="shared" si="49"/>
        <v>ITA-zan PAM-23,00 €</v>
      </c>
      <c r="J1077" s="3" t="str">
        <f t="shared" si="50"/>
        <v>158</v>
      </c>
      <c r="K1077" s="3"/>
    </row>
    <row r="1078" spans="1:11" ht="12.75" customHeight="1" x14ac:dyDescent="0.3">
      <c r="A1078" s="2">
        <v>1080</v>
      </c>
      <c r="B1078" s="2" t="s">
        <v>532</v>
      </c>
      <c r="C1078" s="2" t="s">
        <v>7</v>
      </c>
      <c r="D1078" s="2" t="s">
        <v>31</v>
      </c>
      <c r="E1078" s="2" t="s">
        <v>9</v>
      </c>
      <c r="F1078" s="6">
        <v>0</v>
      </c>
      <c r="G1078" s="9">
        <v>34</v>
      </c>
      <c r="H1078" s="3" t="str">
        <f t="shared" si="48"/>
        <v/>
      </c>
      <c r="I1078" s="3" t="str">
        <f t="shared" si="49"/>
        <v>ITA-zan VETRI-34,00 €</v>
      </c>
      <c r="J1078" s="3" t="str">
        <f t="shared" si="50"/>
        <v>794</v>
      </c>
      <c r="K1078" s="3"/>
    </row>
    <row r="1079" spans="1:11" ht="12.75" customHeight="1" x14ac:dyDescent="0.3">
      <c r="A1079" s="2">
        <v>1081</v>
      </c>
      <c r="B1079" s="2" t="s">
        <v>532</v>
      </c>
      <c r="C1079" s="2" t="s">
        <v>7</v>
      </c>
      <c r="D1079" s="2" t="s">
        <v>31</v>
      </c>
      <c r="E1079" t="s">
        <v>1385</v>
      </c>
      <c r="F1079" s="6">
        <v>30</v>
      </c>
      <c r="G1079" s="9">
        <v>18</v>
      </c>
      <c r="H1079" s="3">
        <f t="shared" si="48"/>
        <v>540</v>
      </c>
      <c r="I1079" s="3" t="str">
        <f t="shared" si="49"/>
        <v>ITA-zan VETRI-18,00 €</v>
      </c>
      <c r="J1079" s="3" t="str">
        <f t="shared" si="50"/>
        <v>794</v>
      </c>
      <c r="K1079" s="3"/>
    </row>
    <row r="1080" spans="1:11" ht="12.75" customHeight="1" x14ac:dyDescent="0.3">
      <c r="A1080" s="2">
        <v>1082</v>
      </c>
      <c r="B1080" s="2" t="s">
        <v>532</v>
      </c>
      <c r="C1080" s="2" t="s">
        <v>7</v>
      </c>
      <c r="D1080" s="2" t="s">
        <v>31</v>
      </c>
      <c r="E1080" t="s">
        <v>1385</v>
      </c>
      <c r="F1080" s="6">
        <v>20</v>
      </c>
      <c r="G1080" s="9">
        <v>19</v>
      </c>
      <c r="H1080" s="3">
        <f t="shared" si="48"/>
        <v>380</v>
      </c>
      <c r="I1080" s="3" t="str">
        <f t="shared" si="49"/>
        <v>ITA-zan VETRI-19,00 €</v>
      </c>
      <c r="J1080" s="3" t="str">
        <f t="shared" si="50"/>
        <v>794</v>
      </c>
      <c r="K1080" s="3"/>
    </row>
    <row r="1081" spans="1:11" ht="12.75" customHeight="1" x14ac:dyDescent="0.3">
      <c r="A1081" s="2">
        <v>1083</v>
      </c>
      <c r="B1081" s="2" t="s">
        <v>533</v>
      </c>
      <c r="C1081" s="2" t="s">
        <v>7</v>
      </c>
      <c r="D1081" s="2" t="s">
        <v>8</v>
      </c>
      <c r="E1081" t="s">
        <v>1385</v>
      </c>
      <c r="F1081" s="6">
        <v>20</v>
      </c>
      <c r="G1081" s="9">
        <v>29</v>
      </c>
      <c r="H1081" s="3">
        <f t="shared" si="48"/>
        <v>580</v>
      </c>
      <c r="I1081" s="3" t="str">
        <f t="shared" si="49"/>
        <v>ITA-SG-29,00 €</v>
      </c>
      <c r="J1081" s="3" t="str">
        <f t="shared" si="50"/>
        <v>006</v>
      </c>
      <c r="K1081" s="3"/>
    </row>
    <row r="1082" spans="1:11" ht="12.75" customHeight="1" x14ac:dyDescent="0.3">
      <c r="A1082" s="2">
        <v>1084</v>
      </c>
      <c r="B1082" s="2" t="s">
        <v>533</v>
      </c>
      <c r="C1082" s="2" t="s">
        <v>7</v>
      </c>
      <c r="D1082" s="2" t="s">
        <v>8</v>
      </c>
      <c r="E1082" t="s">
        <v>1385</v>
      </c>
      <c r="F1082" s="6">
        <v>30</v>
      </c>
      <c r="G1082" s="9">
        <v>33</v>
      </c>
      <c r="H1082" s="3">
        <f t="shared" si="48"/>
        <v>990</v>
      </c>
      <c r="I1082" s="3" t="str">
        <f t="shared" si="49"/>
        <v>ITA-SG-33,00 €</v>
      </c>
      <c r="J1082" s="3" t="str">
        <f t="shared" si="50"/>
        <v>006</v>
      </c>
      <c r="K1082" s="3"/>
    </row>
    <row r="1083" spans="1:11" ht="12.75" customHeight="1" x14ac:dyDescent="0.3">
      <c r="A1083" s="2">
        <v>1085</v>
      </c>
      <c r="B1083" s="2" t="s">
        <v>533</v>
      </c>
      <c r="C1083" s="2" t="s">
        <v>7</v>
      </c>
      <c r="D1083" s="2" t="s">
        <v>8</v>
      </c>
      <c r="E1083" s="2" t="s">
        <v>9</v>
      </c>
      <c r="F1083" s="6">
        <v>0</v>
      </c>
      <c r="G1083" s="9">
        <v>22</v>
      </c>
      <c r="H1083" s="3" t="str">
        <f t="shared" si="48"/>
        <v/>
      </c>
      <c r="I1083" s="3" t="str">
        <f t="shared" si="49"/>
        <v>ITA-SG-22,00 €</v>
      </c>
      <c r="J1083" s="3" t="str">
        <f t="shared" si="50"/>
        <v>006</v>
      </c>
      <c r="K1083" s="3"/>
    </row>
    <row r="1084" spans="1:11" ht="12.75" customHeight="1" x14ac:dyDescent="0.3">
      <c r="A1084" s="2">
        <v>1086</v>
      </c>
      <c r="B1084" s="2" t="s">
        <v>534</v>
      </c>
      <c r="C1084" s="2" t="s">
        <v>7</v>
      </c>
      <c r="D1084" s="2" t="s">
        <v>8</v>
      </c>
      <c r="E1084" s="2" t="s">
        <v>9</v>
      </c>
      <c r="F1084" s="6">
        <v>0</v>
      </c>
      <c r="G1084" s="9">
        <v>13</v>
      </c>
      <c r="H1084" s="3" t="str">
        <f t="shared" si="48"/>
        <v/>
      </c>
      <c r="I1084" s="3" t="str">
        <f t="shared" si="49"/>
        <v>ITA-SG-13,00 €</v>
      </c>
      <c r="J1084" s="3" t="str">
        <f t="shared" si="50"/>
        <v>467</v>
      </c>
      <c r="K1084" s="3"/>
    </row>
    <row r="1085" spans="1:11" ht="12.75" customHeight="1" x14ac:dyDescent="0.3">
      <c r="A1085" s="2">
        <v>1087</v>
      </c>
      <c r="B1085" s="2" t="s">
        <v>534</v>
      </c>
      <c r="C1085" s="2" t="s">
        <v>7</v>
      </c>
      <c r="D1085" s="2" t="s">
        <v>8</v>
      </c>
      <c r="E1085" t="s">
        <v>1385</v>
      </c>
      <c r="F1085" s="6">
        <v>30</v>
      </c>
      <c r="G1085" s="9">
        <v>20</v>
      </c>
      <c r="H1085" s="3">
        <f t="shared" si="48"/>
        <v>600</v>
      </c>
      <c r="I1085" s="3" t="str">
        <f t="shared" si="49"/>
        <v>ITA-SG-20,00 €</v>
      </c>
      <c r="J1085" s="3" t="str">
        <f t="shared" si="50"/>
        <v>467</v>
      </c>
      <c r="K1085" s="3"/>
    </row>
    <row r="1086" spans="1:11" ht="12.75" customHeight="1" x14ac:dyDescent="0.3">
      <c r="A1086" s="2">
        <v>1088</v>
      </c>
      <c r="B1086" s="2" t="s">
        <v>535</v>
      </c>
      <c r="C1086" s="2" t="s">
        <v>7</v>
      </c>
      <c r="D1086" s="2" t="s">
        <v>8</v>
      </c>
      <c r="E1086" t="s">
        <v>1385</v>
      </c>
      <c r="F1086" s="6">
        <v>30</v>
      </c>
      <c r="G1086" s="9">
        <v>23</v>
      </c>
      <c r="H1086" s="3">
        <f t="shared" si="48"/>
        <v>690</v>
      </c>
      <c r="I1086" s="3" t="str">
        <f t="shared" si="49"/>
        <v>ITA-SG-23,00 €</v>
      </c>
      <c r="J1086" s="3" t="str">
        <f t="shared" si="50"/>
        <v>165</v>
      </c>
      <c r="K1086" s="3"/>
    </row>
    <row r="1087" spans="1:11" ht="12.75" customHeight="1" x14ac:dyDescent="0.3">
      <c r="A1087" s="2">
        <v>1089</v>
      </c>
      <c r="B1087" s="2" t="s">
        <v>535</v>
      </c>
      <c r="C1087" s="2" t="s">
        <v>7</v>
      </c>
      <c r="D1087" s="2" t="s">
        <v>8</v>
      </c>
      <c r="E1087" s="2" t="s">
        <v>9</v>
      </c>
      <c r="F1087" s="6">
        <v>0</v>
      </c>
      <c r="G1087" s="9">
        <v>28</v>
      </c>
      <c r="H1087" s="3" t="str">
        <f t="shared" si="48"/>
        <v/>
      </c>
      <c r="I1087" s="3" t="str">
        <f t="shared" si="49"/>
        <v>ITA-SG-28,00 €</v>
      </c>
      <c r="J1087" s="3" t="str">
        <f t="shared" si="50"/>
        <v>165</v>
      </c>
      <c r="K1087" s="3"/>
    </row>
    <row r="1088" spans="1:11" ht="12.75" customHeight="1" x14ac:dyDescent="0.3">
      <c r="A1088" s="2">
        <v>1090</v>
      </c>
      <c r="B1088" s="2" t="s">
        <v>535</v>
      </c>
      <c r="C1088" s="2" t="s">
        <v>7</v>
      </c>
      <c r="D1088" s="2" t="s">
        <v>8</v>
      </c>
      <c r="E1088" t="s">
        <v>1385</v>
      </c>
      <c r="F1088" s="6">
        <v>20</v>
      </c>
      <c r="G1088" s="9">
        <v>26</v>
      </c>
      <c r="H1088" s="3">
        <f t="shared" si="48"/>
        <v>520</v>
      </c>
      <c r="I1088" s="3" t="str">
        <f t="shared" si="49"/>
        <v>ITA-SG-26,00 €</v>
      </c>
      <c r="J1088" s="3" t="str">
        <f t="shared" si="50"/>
        <v>165</v>
      </c>
      <c r="K1088" s="3"/>
    </row>
    <row r="1089" spans="1:11" ht="12.75" customHeight="1" x14ac:dyDescent="0.3">
      <c r="A1089" s="2">
        <v>1091</v>
      </c>
      <c r="B1089" s="2" t="s">
        <v>536</v>
      </c>
      <c r="C1089" s="2" t="s">
        <v>7</v>
      </c>
      <c r="D1089" s="2" t="s">
        <v>31</v>
      </c>
      <c r="E1089" t="s">
        <v>1385</v>
      </c>
      <c r="F1089" s="6">
        <v>20</v>
      </c>
      <c r="G1089" s="9">
        <v>26</v>
      </c>
      <c r="H1089" s="3">
        <f t="shared" si="48"/>
        <v>520</v>
      </c>
      <c r="I1089" s="3" t="str">
        <f t="shared" si="49"/>
        <v>ITA-zan VETRI-26,00 €</v>
      </c>
      <c r="J1089" s="3" t="str">
        <f t="shared" si="50"/>
        <v>055</v>
      </c>
      <c r="K1089" s="3"/>
    </row>
    <row r="1090" spans="1:11" ht="12.75" customHeight="1" x14ac:dyDescent="0.3">
      <c r="A1090" s="2">
        <v>1092</v>
      </c>
      <c r="B1090" s="2" t="s">
        <v>536</v>
      </c>
      <c r="C1090" s="2" t="s">
        <v>7</v>
      </c>
      <c r="D1090" s="2" t="s">
        <v>31</v>
      </c>
      <c r="E1090" t="s">
        <v>1385</v>
      </c>
      <c r="F1090" s="6">
        <v>30</v>
      </c>
      <c r="G1090" s="9">
        <v>16</v>
      </c>
      <c r="H1090" s="3">
        <f t="shared" si="48"/>
        <v>480</v>
      </c>
      <c r="I1090" s="3" t="str">
        <f t="shared" si="49"/>
        <v>ITA-zan VETRI-16,00 €</v>
      </c>
      <c r="J1090" s="3" t="str">
        <f t="shared" si="50"/>
        <v>055</v>
      </c>
      <c r="K1090" s="3"/>
    </row>
    <row r="1091" spans="1:11" ht="12.75" customHeight="1" x14ac:dyDescent="0.3">
      <c r="A1091" s="2">
        <v>1093</v>
      </c>
      <c r="B1091" s="2" t="s">
        <v>537</v>
      </c>
      <c r="C1091" s="2" t="s">
        <v>7</v>
      </c>
      <c r="D1091" s="2" t="s">
        <v>8</v>
      </c>
      <c r="E1091" s="2" t="s">
        <v>9</v>
      </c>
      <c r="F1091" s="6">
        <v>0</v>
      </c>
      <c r="G1091" s="9">
        <v>33</v>
      </c>
      <c r="H1091" s="3" t="str">
        <f t="shared" ref="H1091:H1154" si="51">IF(G1091*F1091=0,"",G1091*F1091)</f>
        <v/>
      </c>
      <c r="I1091" s="3" t="str">
        <f t="shared" ref="I1091:I1154" si="52">CONCATENATE(C1091,"-",D1091,"-",DOLLAR(G1091))</f>
        <v>ITA-SG-33,00 €</v>
      </c>
      <c r="J1091" s="3" t="str">
        <f t="shared" ref="J1091:J1154" si="53">MID(B1091,3,3)</f>
        <v>138</v>
      </c>
      <c r="K1091" s="3"/>
    </row>
    <row r="1092" spans="1:11" ht="12.75" customHeight="1" x14ac:dyDescent="0.3">
      <c r="A1092" s="2">
        <v>1094</v>
      </c>
      <c r="B1092" s="2" t="s">
        <v>538</v>
      </c>
      <c r="C1092" s="2" t="s">
        <v>7</v>
      </c>
      <c r="D1092" s="2" t="s">
        <v>49</v>
      </c>
      <c r="E1092" t="s">
        <v>1385</v>
      </c>
      <c r="F1092" s="6">
        <v>30</v>
      </c>
      <c r="G1092" s="9">
        <v>15</v>
      </c>
      <c r="H1092" s="3">
        <f t="shared" si="51"/>
        <v>450</v>
      </c>
      <c r="I1092" s="3" t="str">
        <f t="shared" si="52"/>
        <v>ITA-zan S.R.L.-15,00 €</v>
      </c>
      <c r="J1092" s="3" t="str">
        <f t="shared" si="53"/>
        <v>897</v>
      </c>
      <c r="K1092" s="3"/>
    </row>
    <row r="1093" spans="1:11" ht="12.75" customHeight="1" x14ac:dyDescent="0.3">
      <c r="A1093" s="2">
        <v>1095</v>
      </c>
      <c r="B1093" s="2" t="s">
        <v>539</v>
      </c>
      <c r="C1093" s="2" t="s">
        <v>7</v>
      </c>
      <c r="D1093" s="2" t="s">
        <v>49</v>
      </c>
      <c r="E1093" t="s">
        <v>1385</v>
      </c>
      <c r="F1093" s="6">
        <v>30</v>
      </c>
      <c r="G1093" s="9">
        <v>14</v>
      </c>
      <c r="H1093" s="3">
        <f t="shared" si="51"/>
        <v>420</v>
      </c>
      <c r="I1093" s="3" t="str">
        <f t="shared" si="52"/>
        <v>ITA-zan S.R.L.-14,00 €</v>
      </c>
      <c r="J1093" s="3" t="str">
        <f t="shared" si="53"/>
        <v>030</v>
      </c>
      <c r="K1093" s="3"/>
    </row>
    <row r="1094" spans="1:11" ht="12.75" customHeight="1" x14ac:dyDescent="0.3">
      <c r="A1094" s="2">
        <v>1096</v>
      </c>
      <c r="B1094" s="2" t="s">
        <v>539</v>
      </c>
      <c r="C1094" s="2" t="s">
        <v>7</v>
      </c>
      <c r="D1094" s="2" t="s">
        <v>49</v>
      </c>
      <c r="E1094" s="2" t="s">
        <v>9</v>
      </c>
      <c r="F1094" s="6">
        <v>0</v>
      </c>
      <c r="G1094" s="9">
        <v>21</v>
      </c>
      <c r="H1094" s="3" t="str">
        <f t="shared" si="51"/>
        <v/>
      </c>
      <c r="I1094" s="3" t="str">
        <f t="shared" si="52"/>
        <v>ITA-zan S.R.L.-21,00 €</v>
      </c>
      <c r="J1094" s="3" t="str">
        <f t="shared" si="53"/>
        <v>030</v>
      </c>
      <c r="K1094" s="3"/>
    </row>
    <row r="1095" spans="1:11" ht="12.75" customHeight="1" x14ac:dyDescent="0.3">
      <c r="A1095" s="2">
        <v>1097</v>
      </c>
      <c r="B1095" s="2" t="s">
        <v>540</v>
      </c>
      <c r="C1095" s="2" t="s">
        <v>7</v>
      </c>
      <c r="D1095" s="2" t="s">
        <v>49</v>
      </c>
      <c r="E1095" s="2" t="s">
        <v>9</v>
      </c>
      <c r="F1095" s="6">
        <v>0</v>
      </c>
      <c r="G1095" s="9">
        <v>13</v>
      </c>
      <c r="H1095" s="3" t="str">
        <f t="shared" si="51"/>
        <v/>
      </c>
      <c r="I1095" s="3" t="str">
        <f t="shared" si="52"/>
        <v>ITA-zan S.R.L.-13,00 €</v>
      </c>
      <c r="J1095" s="3" t="str">
        <f t="shared" si="53"/>
        <v>263</v>
      </c>
      <c r="K1095" s="3"/>
    </row>
    <row r="1096" spans="1:11" ht="12.75" customHeight="1" x14ac:dyDescent="0.3">
      <c r="A1096" s="2">
        <v>1098</v>
      </c>
      <c r="B1096" s="2" t="s">
        <v>540</v>
      </c>
      <c r="C1096" s="2" t="s">
        <v>7</v>
      </c>
      <c r="D1096" s="2" t="s">
        <v>49</v>
      </c>
      <c r="E1096" t="s">
        <v>1385</v>
      </c>
      <c r="F1096" s="6">
        <v>20</v>
      </c>
      <c r="G1096" s="9">
        <v>12</v>
      </c>
      <c r="H1096" s="3">
        <f t="shared" si="51"/>
        <v>240</v>
      </c>
      <c r="I1096" s="3" t="str">
        <f t="shared" si="52"/>
        <v>ITA-zan S.R.L.-12,00 €</v>
      </c>
      <c r="J1096" s="3" t="str">
        <f t="shared" si="53"/>
        <v>263</v>
      </c>
      <c r="K1096" s="3"/>
    </row>
    <row r="1097" spans="1:11" ht="12.75" customHeight="1" x14ac:dyDescent="0.3">
      <c r="A1097" s="2">
        <v>1099</v>
      </c>
      <c r="B1097" s="2" t="s">
        <v>540</v>
      </c>
      <c r="C1097" s="2" t="s">
        <v>7</v>
      </c>
      <c r="D1097" s="2" t="s">
        <v>49</v>
      </c>
      <c r="E1097" t="s">
        <v>1385</v>
      </c>
      <c r="F1097" s="6">
        <v>30</v>
      </c>
      <c r="G1097" s="9">
        <v>25</v>
      </c>
      <c r="H1097" s="3">
        <f t="shared" si="51"/>
        <v>750</v>
      </c>
      <c r="I1097" s="3" t="str">
        <f t="shared" si="52"/>
        <v>ITA-zan S.R.L.-25,00 €</v>
      </c>
      <c r="J1097" s="3" t="str">
        <f t="shared" si="53"/>
        <v>263</v>
      </c>
      <c r="K1097" s="3"/>
    </row>
    <row r="1098" spans="1:11" ht="12.75" customHeight="1" x14ac:dyDescent="0.3">
      <c r="A1098" s="2">
        <v>1100</v>
      </c>
      <c r="B1098" s="2" t="s">
        <v>541</v>
      </c>
      <c r="C1098" s="2" t="s">
        <v>7</v>
      </c>
      <c r="D1098" s="2" t="s">
        <v>8</v>
      </c>
      <c r="E1098" t="s">
        <v>1385</v>
      </c>
      <c r="F1098" s="6">
        <v>30</v>
      </c>
      <c r="G1098" s="9">
        <v>14</v>
      </c>
      <c r="H1098" s="3">
        <f t="shared" si="51"/>
        <v>420</v>
      </c>
      <c r="I1098" s="3" t="str">
        <f t="shared" si="52"/>
        <v>ITA-SG-14,00 €</v>
      </c>
      <c r="J1098" s="3" t="str">
        <f t="shared" si="53"/>
        <v>985</v>
      </c>
      <c r="K1098" s="3"/>
    </row>
    <row r="1099" spans="1:11" ht="12.75" customHeight="1" x14ac:dyDescent="0.3">
      <c r="A1099" s="2">
        <v>1101</v>
      </c>
      <c r="B1099" s="2" t="s">
        <v>541</v>
      </c>
      <c r="C1099" s="2" t="s">
        <v>7</v>
      </c>
      <c r="D1099" s="2" t="s">
        <v>8</v>
      </c>
      <c r="E1099" t="s">
        <v>1385</v>
      </c>
      <c r="F1099" s="6">
        <v>20</v>
      </c>
      <c r="G1099" s="9">
        <v>12</v>
      </c>
      <c r="H1099" s="3">
        <f t="shared" si="51"/>
        <v>240</v>
      </c>
      <c r="I1099" s="3" t="str">
        <f t="shared" si="52"/>
        <v>ITA-SG-12,00 €</v>
      </c>
      <c r="J1099" s="3" t="str">
        <f t="shared" si="53"/>
        <v>985</v>
      </c>
      <c r="K1099" s="3"/>
    </row>
    <row r="1100" spans="1:11" ht="12.75" customHeight="1" x14ac:dyDescent="0.3">
      <c r="A1100" s="2">
        <v>1102</v>
      </c>
      <c r="B1100" s="2" t="s">
        <v>541</v>
      </c>
      <c r="C1100" s="2" t="s">
        <v>7</v>
      </c>
      <c r="D1100" s="2" t="s">
        <v>8</v>
      </c>
      <c r="E1100" s="2" t="s">
        <v>9</v>
      </c>
      <c r="F1100" s="6">
        <v>0</v>
      </c>
      <c r="G1100" s="9">
        <v>22</v>
      </c>
      <c r="H1100" s="3" t="str">
        <f t="shared" si="51"/>
        <v/>
      </c>
      <c r="I1100" s="3" t="str">
        <f t="shared" si="52"/>
        <v>ITA-SG-22,00 €</v>
      </c>
      <c r="J1100" s="3" t="str">
        <f t="shared" si="53"/>
        <v>985</v>
      </c>
      <c r="K1100" s="3"/>
    </row>
    <row r="1101" spans="1:11" ht="12.75" customHeight="1" x14ac:dyDescent="0.3">
      <c r="A1101" s="2">
        <v>1103</v>
      </c>
      <c r="B1101" s="2" t="s">
        <v>541</v>
      </c>
      <c r="C1101" s="2" t="s">
        <v>7</v>
      </c>
      <c r="D1101" s="2" t="s">
        <v>8</v>
      </c>
      <c r="E1101" t="s">
        <v>1385</v>
      </c>
      <c r="F1101" s="6">
        <v>20</v>
      </c>
      <c r="G1101" s="9">
        <v>10</v>
      </c>
      <c r="H1101" s="3">
        <f t="shared" si="51"/>
        <v>200</v>
      </c>
      <c r="I1101" s="3" t="str">
        <f t="shared" si="52"/>
        <v>ITA-SG-10,00 €</v>
      </c>
      <c r="J1101" s="3" t="str">
        <f t="shared" si="53"/>
        <v>985</v>
      </c>
      <c r="K1101" s="3"/>
    </row>
    <row r="1102" spans="1:11" ht="12.75" customHeight="1" x14ac:dyDescent="0.3">
      <c r="A1102" s="2">
        <v>1104</v>
      </c>
      <c r="B1102" s="2" t="s">
        <v>542</v>
      </c>
      <c r="C1102" s="2" t="s">
        <v>7</v>
      </c>
      <c r="D1102" s="2" t="s">
        <v>44</v>
      </c>
      <c r="E1102" t="s">
        <v>1385</v>
      </c>
      <c r="F1102" s="6">
        <v>20</v>
      </c>
      <c r="G1102" s="9">
        <v>20</v>
      </c>
      <c r="H1102" s="3">
        <f t="shared" si="51"/>
        <v>400</v>
      </c>
      <c r="I1102" s="3" t="str">
        <f t="shared" si="52"/>
        <v>ITA-SICURpin SUD S.r.l-20,00 €</v>
      </c>
      <c r="J1102" s="3" t="str">
        <f t="shared" si="53"/>
        <v>750</v>
      </c>
      <c r="K1102" s="3"/>
    </row>
    <row r="1103" spans="1:11" ht="12.75" customHeight="1" x14ac:dyDescent="0.3">
      <c r="A1103" s="2">
        <v>1105</v>
      </c>
      <c r="B1103" s="2" t="s">
        <v>542</v>
      </c>
      <c r="C1103" s="2" t="s">
        <v>7</v>
      </c>
      <c r="D1103" s="2" t="s">
        <v>44</v>
      </c>
      <c r="E1103" s="2" t="s">
        <v>9</v>
      </c>
      <c r="F1103" s="6">
        <v>0</v>
      </c>
      <c r="G1103" s="9">
        <v>31</v>
      </c>
      <c r="H1103" s="3" t="str">
        <f t="shared" si="51"/>
        <v/>
      </c>
      <c r="I1103" s="3" t="str">
        <f t="shared" si="52"/>
        <v>ITA-SICURpin SUD S.r.l-31,00 €</v>
      </c>
      <c r="J1103" s="3" t="str">
        <f t="shared" si="53"/>
        <v>750</v>
      </c>
      <c r="K1103" s="3"/>
    </row>
    <row r="1104" spans="1:11" ht="12.75" customHeight="1" x14ac:dyDescent="0.3">
      <c r="A1104" s="2">
        <v>1106</v>
      </c>
      <c r="B1104" s="2" t="s">
        <v>542</v>
      </c>
      <c r="C1104" s="2" t="s">
        <v>7</v>
      </c>
      <c r="D1104" s="2" t="s">
        <v>44</v>
      </c>
      <c r="E1104" t="s">
        <v>1385</v>
      </c>
      <c r="F1104" s="6">
        <v>30</v>
      </c>
      <c r="G1104" s="9">
        <v>14</v>
      </c>
      <c r="H1104" s="3">
        <f t="shared" si="51"/>
        <v>420</v>
      </c>
      <c r="I1104" s="3" t="str">
        <f t="shared" si="52"/>
        <v>ITA-SICURpin SUD S.r.l-14,00 €</v>
      </c>
      <c r="J1104" s="3" t="str">
        <f t="shared" si="53"/>
        <v>750</v>
      </c>
      <c r="K1104" s="3"/>
    </row>
    <row r="1105" spans="1:11" ht="12.75" customHeight="1" x14ac:dyDescent="0.3">
      <c r="A1105" s="2">
        <v>1107</v>
      </c>
      <c r="B1105" s="2" t="s">
        <v>543</v>
      </c>
      <c r="C1105" s="2" t="s">
        <v>7</v>
      </c>
      <c r="D1105" s="2" t="s">
        <v>31</v>
      </c>
      <c r="E1105" s="2" t="s">
        <v>9</v>
      </c>
      <c r="F1105" s="6">
        <v>0</v>
      </c>
      <c r="G1105" s="9">
        <v>16</v>
      </c>
      <c r="H1105" s="3" t="str">
        <f t="shared" si="51"/>
        <v/>
      </c>
      <c r="I1105" s="3" t="str">
        <f t="shared" si="52"/>
        <v>ITA-zan VETRI-16,00 €</v>
      </c>
      <c r="J1105" s="3" t="str">
        <f t="shared" si="53"/>
        <v>959</v>
      </c>
      <c r="K1105" s="3"/>
    </row>
    <row r="1106" spans="1:11" ht="12.75" customHeight="1" x14ac:dyDescent="0.3">
      <c r="A1106" s="2">
        <v>1108</v>
      </c>
      <c r="B1106" s="2" t="s">
        <v>544</v>
      </c>
      <c r="C1106" s="2" t="s">
        <v>7</v>
      </c>
      <c r="D1106" s="2" t="s">
        <v>8</v>
      </c>
      <c r="E1106" t="s">
        <v>1385</v>
      </c>
      <c r="F1106" s="6">
        <v>20</v>
      </c>
      <c r="G1106" s="9">
        <v>12</v>
      </c>
      <c r="H1106" s="3">
        <f t="shared" si="51"/>
        <v>240</v>
      </c>
      <c r="I1106" s="3" t="str">
        <f t="shared" si="52"/>
        <v>ITA-SG-12,00 €</v>
      </c>
      <c r="J1106" s="3" t="str">
        <f t="shared" si="53"/>
        <v>940</v>
      </c>
      <c r="K1106" s="3"/>
    </row>
    <row r="1107" spans="1:11" ht="12.75" customHeight="1" x14ac:dyDescent="0.3">
      <c r="A1107" s="2">
        <v>1109</v>
      </c>
      <c r="B1107" s="2" t="s">
        <v>544</v>
      </c>
      <c r="C1107" s="2" t="s">
        <v>7</v>
      </c>
      <c r="D1107" s="2" t="s">
        <v>8</v>
      </c>
      <c r="E1107" t="s">
        <v>1385</v>
      </c>
      <c r="F1107" s="6">
        <v>30</v>
      </c>
      <c r="G1107" s="9">
        <v>26</v>
      </c>
      <c r="H1107" s="3">
        <f t="shared" si="51"/>
        <v>780</v>
      </c>
      <c r="I1107" s="3" t="str">
        <f t="shared" si="52"/>
        <v>ITA-SG-26,00 €</v>
      </c>
      <c r="J1107" s="3" t="str">
        <f t="shared" si="53"/>
        <v>940</v>
      </c>
      <c r="K1107" s="3"/>
    </row>
    <row r="1108" spans="1:11" ht="12.75" customHeight="1" x14ac:dyDescent="0.3">
      <c r="A1108" s="2">
        <v>1110</v>
      </c>
      <c r="B1108" s="2" t="s">
        <v>544</v>
      </c>
      <c r="C1108" s="2" t="s">
        <v>7</v>
      </c>
      <c r="D1108" s="2" t="s">
        <v>8</v>
      </c>
      <c r="E1108" s="2" t="s">
        <v>9</v>
      </c>
      <c r="F1108" s="6">
        <v>0</v>
      </c>
      <c r="G1108" s="9">
        <v>31</v>
      </c>
      <c r="H1108" s="3" t="str">
        <f t="shared" si="51"/>
        <v/>
      </c>
      <c r="I1108" s="3" t="str">
        <f t="shared" si="52"/>
        <v>ITA-SG-31,00 €</v>
      </c>
      <c r="J1108" s="3" t="str">
        <f t="shared" si="53"/>
        <v>940</v>
      </c>
      <c r="K1108" s="3"/>
    </row>
    <row r="1109" spans="1:11" ht="12.75" customHeight="1" x14ac:dyDescent="0.3">
      <c r="A1109" s="2">
        <v>1111</v>
      </c>
      <c r="B1109" s="2" t="s">
        <v>545</v>
      </c>
      <c r="C1109" s="2" t="s">
        <v>7</v>
      </c>
      <c r="D1109" s="2" t="s">
        <v>70</v>
      </c>
      <c r="E1109" s="2" t="s">
        <v>9</v>
      </c>
      <c r="F1109" s="6">
        <v>0</v>
      </c>
      <c r="G1109" s="9">
        <v>22</v>
      </c>
      <c r="H1109" s="3" t="str">
        <f t="shared" si="51"/>
        <v/>
      </c>
      <c r="I1109" s="3" t="str">
        <f t="shared" si="52"/>
        <v>ITA-lollo SRL-22,00 €</v>
      </c>
      <c r="J1109" s="3" t="str">
        <f t="shared" si="53"/>
        <v>679</v>
      </c>
      <c r="K1109" s="3"/>
    </row>
    <row r="1110" spans="1:11" ht="12.75" customHeight="1" x14ac:dyDescent="0.3">
      <c r="A1110" s="2">
        <v>1112</v>
      </c>
      <c r="B1110" s="2" t="s">
        <v>546</v>
      </c>
      <c r="C1110" s="2" t="s">
        <v>7</v>
      </c>
      <c r="D1110" s="2" t="s">
        <v>8</v>
      </c>
      <c r="E1110" s="2" t="s">
        <v>9</v>
      </c>
      <c r="F1110" s="6">
        <v>0</v>
      </c>
      <c r="G1110" s="9">
        <v>38</v>
      </c>
      <c r="H1110" s="3" t="str">
        <f t="shared" si="51"/>
        <v/>
      </c>
      <c r="I1110" s="3" t="str">
        <f t="shared" si="52"/>
        <v>ITA-SG-38,00 €</v>
      </c>
      <c r="J1110" s="3" t="str">
        <f t="shared" si="53"/>
        <v>674</v>
      </c>
      <c r="K1110" s="3"/>
    </row>
    <row r="1111" spans="1:11" ht="12.75" customHeight="1" x14ac:dyDescent="0.3">
      <c r="A1111" s="2">
        <v>1113</v>
      </c>
      <c r="B1111" s="2" t="s">
        <v>546</v>
      </c>
      <c r="C1111" s="2" t="s">
        <v>7</v>
      </c>
      <c r="D1111" s="2" t="s">
        <v>8</v>
      </c>
      <c r="E1111" t="s">
        <v>1385</v>
      </c>
      <c r="F1111" s="6">
        <v>20</v>
      </c>
      <c r="G1111" s="9">
        <v>25</v>
      </c>
      <c r="H1111" s="3">
        <f t="shared" si="51"/>
        <v>500</v>
      </c>
      <c r="I1111" s="3" t="str">
        <f t="shared" si="52"/>
        <v>ITA-SG-25,00 €</v>
      </c>
      <c r="J1111" s="3" t="str">
        <f t="shared" si="53"/>
        <v>674</v>
      </c>
      <c r="K1111" s="3"/>
    </row>
    <row r="1112" spans="1:11" ht="12.75" customHeight="1" x14ac:dyDescent="0.3">
      <c r="A1112" s="2">
        <v>1114</v>
      </c>
      <c r="B1112" s="2" t="s">
        <v>547</v>
      </c>
      <c r="C1112" s="2" t="s">
        <v>7</v>
      </c>
      <c r="D1112" s="2" t="s">
        <v>42</v>
      </c>
      <c r="E1112" t="s">
        <v>1385</v>
      </c>
      <c r="F1112" s="6">
        <v>30</v>
      </c>
      <c r="G1112" s="9">
        <v>18</v>
      </c>
      <c r="H1112" s="3">
        <f t="shared" si="51"/>
        <v>540</v>
      </c>
      <c r="I1112" s="3" t="str">
        <f t="shared" si="52"/>
        <v>ITA-zan pin SPA-18,00 €</v>
      </c>
      <c r="J1112" s="3" t="str">
        <f t="shared" si="53"/>
        <v>218</v>
      </c>
      <c r="K1112" s="3"/>
    </row>
    <row r="1113" spans="1:11" ht="12.75" customHeight="1" x14ac:dyDescent="0.3">
      <c r="A1113" s="2">
        <v>1115</v>
      </c>
      <c r="B1113" s="2" t="s">
        <v>548</v>
      </c>
      <c r="C1113" s="2" t="s">
        <v>7</v>
      </c>
      <c r="D1113" s="2" t="s">
        <v>8</v>
      </c>
      <c r="E1113" t="s">
        <v>1385</v>
      </c>
      <c r="F1113" s="6">
        <v>20</v>
      </c>
      <c r="G1113" s="9">
        <v>12</v>
      </c>
      <c r="H1113" s="3">
        <f t="shared" si="51"/>
        <v>240</v>
      </c>
      <c r="I1113" s="3" t="str">
        <f t="shared" si="52"/>
        <v>ITA-SG-12,00 €</v>
      </c>
      <c r="J1113" s="3" t="str">
        <f t="shared" si="53"/>
        <v>407</v>
      </c>
      <c r="K1113" s="3"/>
    </row>
    <row r="1114" spans="1:11" ht="12.75" customHeight="1" x14ac:dyDescent="0.3">
      <c r="A1114" s="2">
        <v>1116</v>
      </c>
      <c r="B1114" s="2" t="s">
        <v>548</v>
      </c>
      <c r="C1114" s="2" t="s">
        <v>7</v>
      </c>
      <c r="D1114" s="2" t="s">
        <v>8</v>
      </c>
      <c r="E1114" t="s">
        <v>1385</v>
      </c>
      <c r="F1114" s="6">
        <v>30</v>
      </c>
      <c r="G1114" s="9">
        <v>24</v>
      </c>
      <c r="H1114" s="3">
        <f t="shared" si="51"/>
        <v>720</v>
      </c>
      <c r="I1114" s="3" t="str">
        <f t="shared" si="52"/>
        <v>ITA-SG-24,00 €</v>
      </c>
      <c r="J1114" s="3" t="str">
        <f t="shared" si="53"/>
        <v>407</v>
      </c>
      <c r="K1114" s="3"/>
    </row>
    <row r="1115" spans="1:11" ht="12.75" customHeight="1" x14ac:dyDescent="0.3">
      <c r="A1115" s="2">
        <v>1117</v>
      </c>
      <c r="B1115" s="2" t="s">
        <v>549</v>
      </c>
      <c r="C1115" s="2" t="s">
        <v>7</v>
      </c>
      <c r="D1115" s="2" t="s">
        <v>31</v>
      </c>
      <c r="E1115" s="2" t="s">
        <v>9</v>
      </c>
      <c r="F1115" s="6">
        <v>0</v>
      </c>
      <c r="G1115" s="9">
        <v>36</v>
      </c>
      <c r="H1115" s="3" t="str">
        <f t="shared" si="51"/>
        <v/>
      </c>
      <c r="I1115" s="3" t="str">
        <f t="shared" si="52"/>
        <v>ITA-zan VETRI-36,00 €</v>
      </c>
      <c r="J1115" s="3" t="str">
        <f t="shared" si="53"/>
        <v>616</v>
      </c>
      <c r="K1115" s="3"/>
    </row>
    <row r="1116" spans="1:11" ht="12.75" customHeight="1" x14ac:dyDescent="0.3">
      <c r="A1116" s="2">
        <v>1118</v>
      </c>
      <c r="B1116" s="2" t="s">
        <v>550</v>
      </c>
      <c r="C1116" s="2" t="s">
        <v>7</v>
      </c>
      <c r="D1116" s="2" t="s">
        <v>8</v>
      </c>
      <c r="E1116" s="2" t="s">
        <v>9</v>
      </c>
      <c r="F1116" s="6">
        <v>0</v>
      </c>
      <c r="G1116" s="9">
        <v>35</v>
      </c>
      <c r="H1116" s="3" t="str">
        <f t="shared" si="51"/>
        <v/>
      </c>
      <c r="I1116" s="3" t="str">
        <f t="shared" si="52"/>
        <v>ITA-SG-35,00 €</v>
      </c>
      <c r="J1116" s="3" t="str">
        <f t="shared" si="53"/>
        <v>927</v>
      </c>
      <c r="K1116" s="3"/>
    </row>
    <row r="1117" spans="1:11" ht="12.75" customHeight="1" x14ac:dyDescent="0.3">
      <c r="A1117" s="2">
        <v>1119</v>
      </c>
      <c r="B1117" s="2" t="s">
        <v>551</v>
      </c>
      <c r="C1117" s="2" t="s">
        <v>7</v>
      </c>
      <c r="D1117" s="2" t="s">
        <v>49</v>
      </c>
      <c r="E1117" t="s">
        <v>1385</v>
      </c>
      <c r="F1117" s="6">
        <v>20</v>
      </c>
      <c r="G1117" s="9">
        <v>37</v>
      </c>
      <c r="H1117" s="3">
        <f t="shared" si="51"/>
        <v>740</v>
      </c>
      <c r="I1117" s="3" t="str">
        <f t="shared" si="52"/>
        <v>ITA-zan S.R.L.-37,00 €</v>
      </c>
      <c r="J1117" s="3" t="str">
        <f t="shared" si="53"/>
        <v>074</v>
      </c>
      <c r="K1117" s="3"/>
    </row>
    <row r="1118" spans="1:11" ht="12.75" customHeight="1" x14ac:dyDescent="0.3">
      <c r="A1118" s="2">
        <v>1120</v>
      </c>
      <c r="B1118" s="2" t="s">
        <v>551</v>
      </c>
      <c r="C1118" s="2" t="s">
        <v>7</v>
      </c>
      <c r="D1118" s="2" t="s">
        <v>49</v>
      </c>
      <c r="E1118" t="s">
        <v>1385</v>
      </c>
      <c r="F1118" s="6">
        <v>20</v>
      </c>
      <c r="G1118" s="9">
        <v>12</v>
      </c>
      <c r="H1118" s="3">
        <f t="shared" si="51"/>
        <v>240</v>
      </c>
      <c r="I1118" s="3" t="str">
        <f t="shared" si="52"/>
        <v>ITA-zan S.R.L.-12,00 €</v>
      </c>
      <c r="J1118" s="3" t="str">
        <f t="shared" si="53"/>
        <v>074</v>
      </c>
      <c r="K1118" s="3"/>
    </row>
    <row r="1119" spans="1:11" ht="12.75" customHeight="1" x14ac:dyDescent="0.3">
      <c r="A1119" s="2">
        <v>1121</v>
      </c>
      <c r="B1119" s="2" t="s">
        <v>551</v>
      </c>
      <c r="C1119" s="2" t="s">
        <v>7</v>
      </c>
      <c r="D1119" s="2" t="s">
        <v>49</v>
      </c>
      <c r="E1119" t="s">
        <v>1385</v>
      </c>
      <c r="F1119" s="6">
        <v>30</v>
      </c>
      <c r="G1119" s="9">
        <v>12</v>
      </c>
      <c r="H1119" s="3">
        <f t="shared" si="51"/>
        <v>360</v>
      </c>
      <c r="I1119" s="3" t="str">
        <f t="shared" si="52"/>
        <v>ITA-zan S.R.L.-12,00 €</v>
      </c>
      <c r="J1119" s="3" t="str">
        <f t="shared" si="53"/>
        <v>074</v>
      </c>
      <c r="K1119" s="3"/>
    </row>
    <row r="1120" spans="1:11" ht="12.75" customHeight="1" x14ac:dyDescent="0.3">
      <c r="A1120" s="2">
        <v>1122</v>
      </c>
      <c r="B1120" s="2" t="s">
        <v>551</v>
      </c>
      <c r="C1120" s="2" t="s">
        <v>7</v>
      </c>
      <c r="D1120" s="2" t="s">
        <v>49</v>
      </c>
      <c r="E1120" s="2" t="s">
        <v>9</v>
      </c>
      <c r="F1120" s="6">
        <v>0</v>
      </c>
      <c r="G1120" s="9">
        <v>28</v>
      </c>
      <c r="H1120" s="3" t="str">
        <f t="shared" si="51"/>
        <v/>
      </c>
      <c r="I1120" s="3" t="str">
        <f t="shared" si="52"/>
        <v>ITA-zan S.R.L.-28,00 €</v>
      </c>
      <c r="J1120" s="3" t="str">
        <f t="shared" si="53"/>
        <v>074</v>
      </c>
      <c r="K1120" s="3"/>
    </row>
    <row r="1121" spans="1:11" ht="12.75" customHeight="1" x14ac:dyDescent="0.3">
      <c r="A1121" s="2">
        <v>1123</v>
      </c>
      <c r="B1121" s="2" t="s">
        <v>552</v>
      </c>
      <c r="C1121" s="2" t="s">
        <v>7</v>
      </c>
      <c r="D1121" s="2" t="s">
        <v>60</v>
      </c>
      <c r="E1121" t="s">
        <v>1385</v>
      </c>
      <c r="F1121" s="6">
        <v>20</v>
      </c>
      <c r="G1121" s="9">
        <v>40</v>
      </c>
      <c r="H1121" s="3">
        <f t="shared" si="51"/>
        <v>800</v>
      </c>
      <c r="I1121" s="3" t="str">
        <f t="shared" si="52"/>
        <v>ITA-zan PAM-40,00 €</v>
      </c>
      <c r="J1121" s="3" t="str">
        <f t="shared" si="53"/>
        <v>859</v>
      </c>
      <c r="K1121" s="3"/>
    </row>
    <row r="1122" spans="1:11" ht="12.75" customHeight="1" x14ac:dyDescent="0.3">
      <c r="A1122" s="2">
        <v>1124</v>
      </c>
      <c r="B1122" s="2" t="s">
        <v>552</v>
      </c>
      <c r="C1122" s="2" t="s">
        <v>7</v>
      </c>
      <c r="D1122" s="2" t="s">
        <v>60</v>
      </c>
      <c r="E1122" t="s">
        <v>1385</v>
      </c>
      <c r="F1122" s="6">
        <v>30</v>
      </c>
      <c r="G1122" s="9">
        <v>31</v>
      </c>
      <c r="H1122" s="3">
        <f t="shared" si="51"/>
        <v>930</v>
      </c>
      <c r="I1122" s="3" t="str">
        <f t="shared" si="52"/>
        <v>ITA-zan PAM-31,00 €</v>
      </c>
      <c r="J1122" s="3" t="str">
        <f t="shared" si="53"/>
        <v>859</v>
      </c>
      <c r="K1122" s="3"/>
    </row>
    <row r="1123" spans="1:11" ht="12.75" customHeight="1" x14ac:dyDescent="0.3">
      <c r="A1123" s="2">
        <v>1125</v>
      </c>
      <c r="B1123" s="2" t="s">
        <v>552</v>
      </c>
      <c r="C1123" s="2" t="s">
        <v>7</v>
      </c>
      <c r="D1123" s="2" t="s">
        <v>60</v>
      </c>
      <c r="E1123" s="2" t="s">
        <v>9</v>
      </c>
      <c r="F1123" s="6">
        <v>0</v>
      </c>
      <c r="G1123" s="9">
        <v>30</v>
      </c>
      <c r="H1123" s="3" t="str">
        <f t="shared" si="51"/>
        <v/>
      </c>
      <c r="I1123" s="3" t="str">
        <f t="shared" si="52"/>
        <v>ITA-zan PAM-30,00 €</v>
      </c>
      <c r="J1123" s="3" t="str">
        <f t="shared" si="53"/>
        <v>859</v>
      </c>
      <c r="K1123" s="3"/>
    </row>
    <row r="1124" spans="1:11" ht="12.75" customHeight="1" x14ac:dyDescent="0.3">
      <c r="A1124" s="2">
        <v>1126</v>
      </c>
      <c r="B1124" s="2" t="s">
        <v>553</v>
      </c>
      <c r="C1124" s="2" t="s">
        <v>7</v>
      </c>
      <c r="D1124" s="2" t="s">
        <v>100</v>
      </c>
      <c r="E1124" t="s">
        <v>1385</v>
      </c>
      <c r="F1124" s="6">
        <v>30</v>
      </c>
      <c r="G1124" s="9">
        <v>20</v>
      </c>
      <c r="H1124" s="3">
        <f t="shared" si="51"/>
        <v>600</v>
      </c>
      <c r="I1124" s="3" t="str">
        <f t="shared" si="52"/>
        <v>ITA-SG DISTRIBUZIONE SRL-20,00 €</v>
      </c>
      <c r="J1124" s="3" t="str">
        <f t="shared" si="53"/>
        <v>413</v>
      </c>
      <c r="K1124" s="3"/>
    </row>
    <row r="1125" spans="1:11" ht="12.75" customHeight="1" x14ac:dyDescent="0.3">
      <c r="A1125" s="2">
        <v>1127</v>
      </c>
      <c r="B1125" s="2" t="s">
        <v>554</v>
      </c>
      <c r="C1125" s="2" t="s">
        <v>7</v>
      </c>
      <c r="D1125" s="2" t="s">
        <v>8</v>
      </c>
      <c r="E1125" s="2" t="s">
        <v>9</v>
      </c>
      <c r="F1125" s="6">
        <v>0</v>
      </c>
      <c r="G1125" s="9">
        <v>10</v>
      </c>
      <c r="H1125" s="3" t="str">
        <f t="shared" si="51"/>
        <v/>
      </c>
      <c r="I1125" s="3" t="str">
        <f t="shared" si="52"/>
        <v>ITA-SG-10,00 €</v>
      </c>
      <c r="J1125" s="3" t="str">
        <f t="shared" si="53"/>
        <v>293</v>
      </c>
      <c r="K1125" s="3"/>
    </row>
    <row r="1126" spans="1:11" ht="12.75" customHeight="1" x14ac:dyDescent="0.3">
      <c r="A1126" s="2">
        <v>1128</v>
      </c>
      <c r="B1126" s="2" t="s">
        <v>555</v>
      </c>
      <c r="C1126" s="2" t="s">
        <v>7</v>
      </c>
      <c r="D1126" s="2" t="s">
        <v>42</v>
      </c>
      <c r="E1126" t="s">
        <v>1385</v>
      </c>
      <c r="F1126" s="6">
        <v>30</v>
      </c>
      <c r="G1126" s="9">
        <v>22</v>
      </c>
      <c r="H1126" s="3">
        <f t="shared" si="51"/>
        <v>660</v>
      </c>
      <c r="I1126" s="3" t="str">
        <f t="shared" si="52"/>
        <v>ITA-zan pin SPA-22,00 €</v>
      </c>
      <c r="J1126" s="3" t="str">
        <f t="shared" si="53"/>
        <v>445</v>
      </c>
      <c r="K1126" s="3"/>
    </row>
    <row r="1127" spans="1:11" ht="12.75" customHeight="1" x14ac:dyDescent="0.3">
      <c r="A1127" s="2">
        <v>1129</v>
      </c>
      <c r="B1127" s="2" t="s">
        <v>555</v>
      </c>
      <c r="C1127" s="2" t="s">
        <v>7</v>
      </c>
      <c r="D1127" s="2" t="s">
        <v>42</v>
      </c>
      <c r="E1127" s="2" t="s">
        <v>9</v>
      </c>
      <c r="F1127" s="6">
        <v>0</v>
      </c>
      <c r="G1127" s="9">
        <v>12</v>
      </c>
      <c r="H1127" s="3" t="str">
        <f t="shared" si="51"/>
        <v/>
      </c>
      <c r="I1127" s="3" t="str">
        <f t="shared" si="52"/>
        <v>ITA-zan pin SPA-12,00 €</v>
      </c>
      <c r="J1127" s="3" t="str">
        <f t="shared" si="53"/>
        <v>445</v>
      </c>
      <c r="K1127" s="3"/>
    </row>
    <row r="1128" spans="1:11" ht="12.75" customHeight="1" x14ac:dyDescent="0.3">
      <c r="A1128" s="2">
        <v>1130</v>
      </c>
      <c r="B1128" s="2" t="s">
        <v>555</v>
      </c>
      <c r="C1128" s="2" t="s">
        <v>7</v>
      </c>
      <c r="D1128" s="2" t="s">
        <v>42</v>
      </c>
      <c r="E1128" t="s">
        <v>1385</v>
      </c>
      <c r="F1128" s="6">
        <v>20</v>
      </c>
      <c r="G1128" s="9">
        <v>23</v>
      </c>
      <c r="H1128" s="3">
        <f t="shared" si="51"/>
        <v>460</v>
      </c>
      <c r="I1128" s="3" t="str">
        <f t="shared" si="52"/>
        <v>ITA-zan pin SPA-23,00 €</v>
      </c>
      <c r="J1128" s="3" t="str">
        <f t="shared" si="53"/>
        <v>445</v>
      </c>
      <c r="K1128" s="3"/>
    </row>
    <row r="1129" spans="1:11" ht="12.75" customHeight="1" x14ac:dyDescent="0.3">
      <c r="A1129" s="2">
        <v>1131</v>
      </c>
      <c r="B1129" s="2" t="s">
        <v>556</v>
      </c>
      <c r="C1129" s="2" t="s">
        <v>7</v>
      </c>
      <c r="D1129" s="2" t="s">
        <v>31</v>
      </c>
      <c r="E1129" s="2" t="s">
        <v>9</v>
      </c>
      <c r="F1129" s="6">
        <v>0</v>
      </c>
      <c r="G1129" s="9">
        <v>10</v>
      </c>
      <c r="H1129" s="3" t="str">
        <f t="shared" si="51"/>
        <v/>
      </c>
      <c r="I1129" s="3" t="str">
        <f t="shared" si="52"/>
        <v>ITA-zan VETRI-10,00 €</v>
      </c>
      <c r="J1129" s="3" t="str">
        <f t="shared" si="53"/>
        <v>560</v>
      </c>
      <c r="K1129" s="3"/>
    </row>
    <row r="1130" spans="1:11" ht="12.75" customHeight="1" x14ac:dyDescent="0.3">
      <c r="A1130" s="2">
        <v>1132</v>
      </c>
      <c r="B1130" s="2" t="s">
        <v>556</v>
      </c>
      <c r="C1130" s="2" t="s">
        <v>7</v>
      </c>
      <c r="D1130" s="2" t="s">
        <v>31</v>
      </c>
      <c r="E1130" t="s">
        <v>1385</v>
      </c>
      <c r="F1130" s="6">
        <v>30</v>
      </c>
      <c r="G1130" s="9">
        <v>11</v>
      </c>
      <c r="H1130" s="3">
        <f t="shared" si="51"/>
        <v>330</v>
      </c>
      <c r="I1130" s="3" t="str">
        <f t="shared" si="52"/>
        <v>ITA-zan VETRI-11,00 €</v>
      </c>
      <c r="J1130" s="3" t="str">
        <f t="shared" si="53"/>
        <v>560</v>
      </c>
      <c r="K1130" s="3"/>
    </row>
    <row r="1131" spans="1:11" ht="12.75" customHeight="1" x14ac:dyDescent="0.3">
      <c r="A1131" s="2">
        <v>1133</v>
      </c>
      <c r="B1131" s="2" t="s">
        <v>556</v>
      </c>
      <c r="C1131" s="2" t="s">
        <v>7</v>
      </c>
      <c r="D1131" s="2" t="s">
        <v>31</v>
      </c>
      <c r="E1131" t="s">
        <v>1385</v>
      </c>
      <c r="F1131" s="6">
        <v>20</v>
      </c>
      <c r="G1131" s="9">
        <v>37</v>
      </c>
      <c r="H1131" s="3">
        <f t="shared" si="51"/>
        <v>740</v>
      </c>
      <c r="I1131" s="3" t="str">
        <f t="shared" si="52"/>
        <v>ITA-zan VETRI-37,00 €</v>
      </c>
      <c r="J1131" s="3" t="str">
        <f t="shared" si="53"/>
        <v>560</v>
      </c>
      <c r="K1131" s="3"/>
    </row>
    <row r="1132" spans="1:11" ht="12.75" customHeight="1" x14ac:dyDescent="0.3">
      <c r="A1132" s="2">
        <v>1134</v>
      </c>
      <c r="B1132" s="2" t="s">
        <v>557</v>
      </c>
      <c r="C1132" s="2" t="s">
        <v>7</v>
      </c>
      <c r="D1132" s="2" t="s">
        <v>44</v>
      </c>
      <c r="E1132" s="2" t="s">
        <v>9</v>
      </c>
      <c r="F1132" s="6">
        <v>0</v>
      </c>
      <c r="G1132" s="9">
        <v>27</v>
      </c>
      <c r="H1132" s="3" t="str">
        <f t="shared" si="51"/>
        <v/>
      </c>
      <c r="I1132" s="3" t="str">
        <f t="shared" si="52"/>
        <v>ITA-SICURpin SUD S.r.l-27,00 €</v>
      </c>
      <c r="J1132" s="3" t="str">
        <f t="shared" si="53"/>
        <v>905</v>
      </c>
      <c r="K1132" s="3"/>
    </row>
    <row r="1133" spans="1:11" ht="12.75" customHeight="1" x14ac:dyDescent="0.3">
      <c r="A1133" s="2">
        <v>1135</v>
      </c>
      <c r="B1133" s="2" t="s">
        <v>557</v>
      </c>
      <c r="C1133" s="2" t="s">
        <v>7</v>
      </c>
      <c r="D1133" s="2" t="s">
        <v>44</v>
      </c>
      <c r="E1133" t="s">
        <v>1385</v>
      </c>
      <c r="F1133" s="6">
        <v>20</v>
      </c>
      <c r="G1133" s="9">
        <v>11</v>
      </c>
      <c r="H1133" s="3">
        <f t="shared" si="51"/>
        <v>220</v>
      </c>
      <c r="I1133" s="3" t="str">
        <f t="shared" si="52"/>
        <v>ITA-SICURpin SUD S.r.l-11,00 €</v>
      </c>
      <c r="J1133" s="3" t="str">
        <f t="shared" si="53"/>
        <v>905</v>
      </c>
      <c r="K1133" s="3"/>
    </row>
    <row r="1134" spans="1:11" ht="12.75" customHeight="1" x14ac:dyDescent="0.3">
      <c r="A1134" s="2">
        <v>1136</v>
      </c>
      <c r="B1134" s="2" t="s">
        <v>557</v>
      </c>
      <c r="C1134" s="2" t="s">
        <v>7</v>
      </c>
      <c r="D1134" s="2" t="s">
        <v>44</v>
      </c>
      <c r="E1134" t="s">
        <v>1385</v>
      </c>
      <c r="F1134" s="6">
        <v>30</v>
      </c>
      <c r="G1134" s="9">
        <v>20</v>
      </c>
      <c r="H1134" s="3">
        <f t="shared" si="51"/>
        <v>600</v>
      </c>
      <c r="I1134" s="3" t="str">
        <f t="shared" si="52"/>
        <v>ITA-SICURpin SUD S.r.l-20,00 €</v>
      </c>
      <c r="J1134" s="3" t="str">
        <f t="shared" si="53"/>
        <v>905</v>
      </c>
      <c r="K1134" s="3"/>
    </row>
    <row r="1135" spans="1:11" ht="12.75" customHeight="1" x14ac:dyDescent="0.3">
      <c r="A1135" s="2">
        <v>1137</v>
      </c>
      <c r="B1135" s="2" t="s">
        <v>558</v>
      </c>
      <c r="C1135" s="2" t="s">
        <v>7</v>
      </c>
      <c r="D1135" s="2" t="s">
        <v>42</v>
      </c>
      <c r="E1135" t="s">
        <v>1385</v>
      </c>
      <c r="F1135" s="6">
        <v>30</v>
      </c>
      <c r="G1135" s="9">
        <v>19</v>
      </c>
      <c r="H1135" s="3">
        <f t="shared" si="51"/>
        <v>570</v>
      </c>
      <c r="I1135" s="3" t="str">
        <f t="shared" si="52"/>
        <v>ITA-zan pin SPA-19,00 €</v>
      </c>
      <c r="J1135" s="3" t="str">
        <f t="shared" si="53"/>
        <v>943</v>
      </c>
      <c r="K1135" s="3"/>
    </row>
    <row r="1136" spans="1:11" ht="12.75" customHeight="1" x14ac:dyDescent="0.3">
      <c r="A1136" s="2">
        <v>1138</v>
      </c>
      <c r="B1136" s="2" t="s">
        <v>558</v>
      </c>
      <c r="C1136" s="2" t="s">
        <v>7</v>
      </c>
      <c r="D1136" s="2" t="s">
        <v>42</v>
      </c>
      <c r="E1136" s="2" t="s">
        <v>9</v>
      </c>
      <c r="F1136" s="6">
        <v>0</v>
      </c>
      <c r="G1136" s="9">
        <v>37</v>
      </c>
      <c r="H1136" s="3" t="str">
        <f t="shared" si="51"/>
        <v/>
      </c>
      <c r="I1136" s="3" t="str">
        <f t="shared" si="52"/>
        <v>ITA-zan pin SPA-37,00 €</v>
      </c>
      <c r="J1136" s="3" t="str">
        <f t="shared" si="53"/>
        <v>943</v>
      </c>
      <c r="K1136" s="3"/>
    </row>
    <row r="1137" spans="1:11" ht="12.75" customHeight="1" x14ac:dyDescent="0.3">
      <c r="A1137" s="2">
        <v>1139</v>
      </c>
      <c r="B1137" s="2" t="s">
        <v>559</v>
      </c>
      <c r="C1137" s="2" t="s">
        <v>7</v>
      </c>
      <c r="D1137" s="2" t="s">
        <v>31</v>
      </c>
      <c r="E1137" s="2" t="s">
        <v>9</v>
      </c>
      <c r="F1137" s="6">
        <v>0</v>
      </c>
      <c r="G1137" s="9">
        <v>27</v>
      </c>
      <c r="H1137" s="3" t="str">
        <f t="shared" si="51"/>
        <v/>
      </c>
      <c r="I1137" s="3" t="str">
        <f t="shared" si="52"/>
        <v>ITA-zan VETRI-27,00 €</v>
      </c>
      <c r="J1137" s="3" t="str">
        <f t="shared" si="53"/>
        <v>721</v>
      </c>
      <c r="K1137" s="3"/>
    </row>
    <row r="1138" spans="1:11" ht="12.75" customHeight="1" x14ac:dyDescent="0.3">
      <c r="A1138" s="2">
        <v>1140</v>
      </c>
      <c r="B1138" s="2" t="s">
        <v>560</v>
      </c>
      <c r="C1138" s="2" t="s">
        <v>7</v>
      </c>
      <c r="D1138" s="2" t="s">
        <v>31</v>
      </c>
      <c r="E1138" t="s">
        <v>1385</v>
      </c>
      <c r="F1138" s="6">
        <v>30</v>
      </c>
      <c r="G1138" s="9">
        <v>22</v>
      </c>
      <c r="H1138" s="3">
        <f t="shared" si="51"/>
        <v>660</v>
      </c>
      <c r="I1138" s="3" t="str">
        <f t="shared" si="52"/>
        <v>ITA-zan VETRI-22,00 €</v>
      </c>
      <c r="J1138" s="3" t="str">
        <f t="shared" si="53"/>
        <v>034</v>
      </c>
      <c r="K1138" s="3"/>
    </row>
    <row r="1139" spans="1:11" ht="12.75" customHeight="1" x14ac:dyDescent="0.3">
      <c r="A1139" s="2">
        <v>1141</v>
      </c>
      <c r="B1139" s="2" t="s">
        <v>560</v>
      </c>
      <c r="C1139" s="2" t="s">
        <v>7</v>
      </c>
      <c r="D1139" s="2" t="s">
        <v>31</v>
      </c>
      <c r="E1139" t="s">
        <v>1385</v>
      </c>
      <c r="F1139" s="6">
        <v>20</v>
      </c>
      <c r="G1139" s="9">
        <v>20</v>
      </c>
      <c r="H1139" s="3">
        <f t="shared" si="51"/>
        <v>400</v>
      </c>
      <c r="I1139" s="3" t="str">
        <f t="shared" si="52"/>
        <v>ITA-zan VETRI-20,00 €</v>
      </c>
      <c r="J1139" s="3" t="str">
        <f t="shared" si="53"/>
        <v>034</v>
      </c>
      <c r="K1139" s="3"/>
    </row>
    <row r="1140" spans="1:11" ht="12.75" customHeight="1" x14ac:dyDescent="0.3">
      <c r="A1140" s="2">
        <v>1142</v>
      </c>
      <c r="B1140" s="2" t="s">
        <v>561</v>
      </c>
      <c r="C1140" s="2" t="s">
        <v>7</v>
      </c>
      <c r="D1140" s="2" t="s">
        <v>60</v>
      </c>
      <c r="E1140" t="s">
        <v>1385</v>
      </c>
      <c r="F1140" s="6">
        <v>30</v>
      </c>
      <c r="G1140" s="9">
        <v>23</v>
      </c>
      <c r="H1140" s="3">
        <f t="shared" si="51"/>
        <v>690</v>
      </c>
      <c r="I1140" s="3" t="str">
        <f t="shared" si="52"/>
        <v>ITA-zan PAM-23,00 €</v>
      </c>
      <c r="J1140" s="3" t="str">
        <f t="shared" si="53"/>
        <v>388</v>
      </c>
      <c r="K1140" s="3"/>
    </row>
    <row r="1141" spans="1:11" ht="12.75" customHeight="1" x14ac:dyDescent="0.3">
      <c r="A1141" s="2">
        <v>1143</v>
      </c>
      <c r="B1141" s="2" t="s">
        <v>561</v>
      </c>
      <c r="C1141" s="2" t="s">
        <v>7</v>
      </c>
      <c r="D1141" s="2" t="s">
        <v>60</v>
      </c>
      <c r="E1141" t="s">
        <v>1385</v>
      </c>
      <c r="F1141" s="6">
        <v>20</v>
      </c>
      <c r="G1141" s="9">
        <v>26</v>
      </c>
      <c r="H1141" s="3">
        <f t="shared" si="51"/>
        <v>520</v>
      </c>
      <c r="I1141" s="3" t="str">
        <f t="shared" si="52"/>
        <v>ITA-zan PAM-26,00 €</v>
      </c>
      <c r="J1141" s="3" t="str">
        <f t="shared" si="53"/>
        <v>388</v>
      </c>
      <c r="K1141" s="3"/>
    </row>
    <row r="1142" spans="1:11" ht="12.75" customHeight="1" x14ac:dyDescent="0.3">
      <c r="A1142" s="2">
        <v>1144</v>
      </c>
      <c r="B1142" s="2" t="s">
        <v>561</v>
      </c>
      <c r="C1142" s="2" t="s">
        <v>7</v>
      </c>
      <c r="D1142" s="2" t="s">
        <v>60</v>
      </c>
      <c r="E1142" s="2" t="s">
        <v>9</v>
      </c>
      <c r="F1142" s="6">
        <v>0</v>
      </c>
      <c r="G1142" s="9">
        <v>23</v>
      </c>
      <c r="H1142" s="3" t="str">
        <f t="shared" si="51"/>
        <v/>
      </c>
      <c r="I1142" s="3" t="str">
        <f t="shared" si="52"/>
        <v>ITA-zan PAM-23,00 €</v>
      </c>
      <c r="J1142" s="3" t="str">
        <f t="shared" si="53"/>
        <v>388</v>
      </c>
      <c r="K1142" s="3"/>
    </row>
    <row r="1143" spans="1:11" ht="12.75" customHeight="1" x14ac:dyDescent="0.3">
      <c r="A1143" s="2">
        <v>1145</v>
      </c>
      <c r="B1143" s="2" t="s">
        <v>562</v>
      </c>
      <c r="C1143" s="2" t="s">
        <v>7</v>
      </c>
      <c r="D1143" s="2" t="s">
        <v>44</v>
      </c>
      <c r="E1143" s="2" t="s">
        <v>9</v>
      </c>
      <c r="F1143" s="6">
        <v>0</v>
      </c>
      <c r="G1143" s="9">
        <v>19</v>
      </c>
      <c r="H1143" s="3" t="str">
        <f t="shared" si="51"/>
        <v/>
      </c>
      <c r="I1143" s="3" t="str">
        <f t="shared" si="52"/>
        <v>ITA-SICURpin SUD S.r.l-19,00 €</v>
      </c>
      <c r="J1143" s="3" t="str">
        <f t="shared" si="53"/>
        <v>808</v>
      </c>
      <c r="K1143" s="3"/>
    </row>
    <row r="1144" spans="1:11" ht="12.75" customHeight="1" x14ac:dyDescent="0.3">
      <c r="A1144" s="2">
        <v>1146</v>
      </c>
      <c r="B1144" s="2" t="s">
        <v>563</v>
      </c>
      <c r="C1144" s="2" t="s">
        <v>7</v>
      </c>
      <c r="D1144" s="2" t="s">
        <v>49</v>
      </c>
      <c r="E1144" s="2" t="s">
        <v>9</v>
      </c>
      <c r="F1144" s="6">
        <v>0</v>
      </c>
      <c r="G1144" s="9">
        <v>22</v>
      </c>
      <c r="H1144" s="3" t="str">
        <f t="shared" si="51"/>
        <v/>
      </c>
      <c r="I1144" s="3" t="str">
        <f t="shared" si="52"/>
        <v>ITA-zan S.R.L.-22,00 €</v>
      </c>
      <c r="J1144" s="3" t="str">
        <f t="shared" si="53"/>
        <v>276</v>
      </c>
      <c r="K1144" s="3"/>
    </row>
    <row r="1145" spans="1:11" ht="12.75" customHeight="1" x14ac:dyDescent="0.3">
      <c r="A1145" s="2">
        <v>1147</v>
      </c>
      <c r="B1145" s="2" t="s">
        <v>563</v>
      </c>
      <c r="C1145" s="2" t="s">
        <v>7</v>
      </c>
      <c r="D1145" s="2" t="s">
        <v>49</v>
      </c>
      <c r="E1145" t="s">
        <v>1385</v>
      </c>
      <c r="F1145" s="6">
        <v>20</v>
      </c>
      <c r="G1145" s="9">
        <v>10</v>
      </c>
      <c r="H1145" s="3">
        <f t="shared" si="51"/>
        <v>200</v>
      </c>
      <c r="I1145" s="3" t="str">
        <f t="shared" si="52"/>
        <v>ITA-zan S.R.L.-10,00 €</v>
      </c>
      <c r="J1145" s="3" t="str">
        <f t="shared" si="53"/>
        <v>276</v>
      </c>
      <c r="K1145" s="3"/>
    </row>
    <row r="1146" spans="1:11" ht="12.75" customHeight="1" x14ac:dyDescent="0.3">
      <c r="A1146" s="2">
        <v>1148</v>
      </c>
      <c r="B1146" s="2" t="s">
        <v>564</v>
      </c>
      <c r="C1146" s="2" t="s">
        <v>7</v>
      </c>
      <c r="D1146" s="2" t="s">
        <v>49</v>
      </c>
      <c r="E1146" t="s">
        <v>1385</v>
      </c>
      <c r="F1146" s="6">
        <v>20</v>
      </c>
      <c r="G1146" s="9">
        <v>16</v>
      </c>
      <c r="H1146" s="3">
        <f t="shared" si="51"/>
        <v>320</v>
      </c>
      <c r="I1146" s="3" t="str">
        <f t="shared" si="52"/>
        <v>ITA-zan S.R.L.-16,00 €</v>
      </c>
      <c r="J1146" s="3" t="str">
        <f t="shared" si="53"/>
        <v>552</v>
      </c>
      <c r="K1146" s="3"/>
    </row>
    <row r="1147" spans="1:11" ht="12.75" customHeight="1" x14ac:dyDescent="0.3">
      <c r="A1147" s="2">
        <v>1149</v>
      </c>
      <c r="B1147" s="2" t="s">
        <v>565</v>
      </c>
      <c r="C1147" s="2" t="s">
        <v>7</v>
      </c>
      <c r="D1147" s="2" t="s">
        <v>31</v>
      </c>
      <c r="E1147" s="2" t="s">
        <v>9</v>
      </c>
      <c r="F1147" s="6">
        <v>0</v>
      </c>
      <c r="G1147" s="9">
        <v>12</v>
      </c>
      <c r="H1147" s="3" t="str">
        <f t="shared" si="51"/>
        <v/>
      </c>
      <c r="I1147" s="3" t="str">
        <f t="shared" si="52"/>
        <v>ITA-zan VETRI-12,00 €</v>
      </c>
      <c r="J1147" s="3" t="str">
        <f t="shared" si="53"/>
        <v>663</v>
      </c>
      <c r="K1147" s="3"/>
    </row>
    <row r="1148" spans="1:11" ht="12.75" customHeight="1" x14ac:dyDescent="0.3">
      <c r="A1148" s="2">
        <v>1150</v>
      </c>
      <c r="B1148" s="2" t="s">
        <v>565</v>
      </c>
      <c r="C1148" s="2" t="s">
        <v>7</v>
      </c>
      <c r="D1148" s="2" t="s">
        <v>31</v>
      </c>
      <c r="E1148" t="s">
        <v>1385</v>
      </c>
      <c r="F1148" s="6">
        <v>20</v>
      </c>
      <c r="G1148" s="9">
        <v>18</v>
      </c>
      <c r="H1148" s="3">
        <f t="shared" si="51"/>
        <v>360</v>
      </c>
      <c r="I1148" s="3" t="str">
        <f t="shared" si="52"/>
        <v>ITA-zan VETRI-18,00 €</v>
      </c>
      <c r="J1148" s="3" t="str">
        <f t="shared" si="53"/>
        <v>663</v>
      </c>
      <c r="K1148" s="3"/>
    </row>
    <row r="1149" spans="1:11" ht="12.75" customHeight="1" x14ac:dyDescent="0.3">
      <c r="A1149" s="2">
        <v>1151</v>
      </c>
      <c r="B1149" s="2" t="s">
        <v>565</v>
      </c>
      <c r="C1149" s="2" t="s">
        <v>7</v>
      </c>
      <c r="D1149" s="2" t="s">
        <v>31</v>
      </c>
      <c r="E1149" t="s">
        <v>1385</v>
      </c>
      <c r="F1149" s="6">
        <v>30</v>
      </c>
      <c r="G1149" s="9">
        <v>23</v>
      </c>
      <c r="H1149" s="3">
        <f t="shared" si="51"/>
        <v>690</v>
      </c>
      <c r="I1149" s="3" t="str">
        <f t="shared" si="52"/>
        <v>ITA-zan VETRI-23,00 €</v>
      </c>
      <c r="J1149" s="3" t="str">
        <f t="shared" si="53"/>
        <v>663</v>
      </c>
      <c r="K1149" s="3"/>
    </row>
    <row r="1150" spans="1:11" ht="12.75" customHeight="1" x14ac:dyDescent="0.3">
      <c r="A1150" s="2">
        <v>1152</v>
      </c>
      <c r="B1150" s="2" t="s">
        <v>565</v>
      </c>
      <c r="C1150" s="2" t="s">
        <v>7</v>
      </c>
      <c r="D1150" s="2" t="s">
        <v>31</v>
      </c>
      <c r="E1150" t="s">
        <v>1385</v>
      </c>
      <c r="F1150" s="6">
        <v>20</v>
      </c>
      <c r="G1150" s="9">
        <v>37</v>
      </c>
      <c r="H1150" s="3">
        <f t="shared" si="51"/>
        <v>740</v>
      </c>
      <c r="I1150" s="3" t="str">
        <f t="shared" si="52"/>
        <v>ITA-zan VETRI-37,00 €</v>
      </c>
      <c r="J1150" s="3" t="str">
        <f t="shared" si="53"/>
        <v>663</v>
      </c>
      <c r="K1150" s="3"/>
    </row>
    <row r="1151" spans="1:11" ht="12.75" customHeight="1" x14ac:dyDescent="0.3">
      <c r="A1151" s="2">
        <v>1153</v>
      </c>
      <c r="B1151" s="2" t="s">
        <v>566</v>
      </c>
      <c r="C1151" s="2" t="s">
        <v>7</v>
      </c>
      <c r="D1151" s="2" t="s">
        <v>175</v>
      </c>
      <c r="E1151" t="s">
        <v>1385</v>
      </c>
      <c r="F1151" s="6">
        <v>20</v>
      </c>
      <c r="G1151" s="9">
        <v>24</v>
      </c>
      <c r="H1151" s="3">
        <f t="shared" si="51"/>
        <v>480</v>
      </c>
      <c r="I1151" s="3" t="str">
        <f t="shared" si="52"/>
        <v>ITA-mull-24,00 €</v>
      </c>
      <c r="J1151" s="3" t="str">
        <f t="shared" si="53"/>
        <v>779</v>
      </c>
      <c r="K1151" s="3"/>
    </row>
    <row r="1152" spans="1:11" ht="12.75" customHeight="1" x14ac:dyDescent="0.3">
      <c r="A1152" s="2">
        <v>1154</v>
      </c>
      <c r="B1152" s="2" t="s">
        <v>566</v>
      </c>
      <c r="C1152" s="2" t="s">
        <v>7</v>
      </c>
      <c r="D1152" s="2" t="s">
        <v>175</v>
      </c>
      <c r="E1152" t="s">
        <v>1385</v>
      </c>
      <c r="F1152" s="6">
        <v>30</v>
      </c>
      <c r="G1152" s="9">
        <v>26</v>
      </c>
      <c r="H1152" s="3">
        <f t="shared" si="51"/>
        <v>780</v>
      </c>
      <c r="I1152" s="3" t="str">
        <f t="shared" si="52"/>
        <v>ITA-mull-26,00 €</v>
      </c>
      <c r="J1152" s="3" t="str">
        <f t="shared" si="53"/>
        <v>779</v>
      </c>
      <c r="K1152" s="3"/>
    </row>
    <row r="1153" spans="1:11" ht="12.75" customHeight="1" x14ac:dyDescent="0.3">
      <c r="A1153" s="2">
        <v>1155</v>
      </c>
      <c r="B1153" s="2" t="s">
        <v>566</v>
      </c>
      <c r="C1153" s="2" t="s">
        <v>7</v>
      </c>
      <c r="D1153" s="2" t="s">
        <v>175</v>
      </c>
      <c r="E1153" s="2" t="s">
        <v>9</v>
      </c>
      <c r="F1153" s="6">
        <v>0</v>
      </c>
      <c r="G1153" s="9">
        <v>40</v>
      </c>
      <c r="H1153" s="3" t="str">
        <f t="shared" si="51"/>
        <v/>
      </c>
      <c r="I1153" s="3" t="str">
        <f t="shared" si="52"/>
        <v>ITA-mull-40,00 €</v>
      </c>
      <c r="J1153" s="3" t="str">
        <f t="shared" si="53"/>
        <v>779</v>
      </c>
      <c r="K1153" s="3"/>
    </row>
    <row r="1154" spans="1:11" ht="12.75" customHeight="1" x14ac:dyDescent="0.3">
      <c r="A1154" s="2">
        <v>1156</v>
      </c>
      <c r="B1154" s="2" t="s">
        <v>567</v>
      </c>
      <c r="C1154" s="2" t="s">
        <v>7</v>
      </c>
      <c r="D1154" s="2" t="s">
        <v>42</v>
      </c>
      <c r="E1154" s="2" t="s">
        <v>9</v>
      </c>
      <c r="F1154" s="6">
        <v>0</v>
      </c>
      <c r="G1154" s="9">
        <v>18</v>
      </c>
      <c r="H1154" s="3" t="str">
        <f t="shared" si="51"/>
        <v/>
      </c>
      <c r="I1154" s="3" t="str">
        <f t="shared" si="52"/>
        <v>ITA-zan pin SPA-18,00 €</v>
      </c>
      <c r="J1154" s="3" t="str">
        <f t="shared" si="53"/>
        <v>495</v>
      </c>
      <c r="K1154" s="3"/>
    </row>
    <row r="1155" spans="1:11" ht="12.75" customHeight="1" x14ac:dyDescent="0.3">
      <c r="A1155" s="2">
        <v>1157</v>
      </c>
      <c r="B1155" s="2" t="s">
        <v>568</v>
      </c>
      <c r="C1155" s="2" t="s">
        <v>7</v>
      </c>
      <c r="D1155" s="2" t="s">
        <v>8</v>
      </c>
      <c r="E1155" s="2" t="s">
        <v>9</v>
      </c>
      <c r="F1155" s="6">
        <v>0</v>
      </c>
      <c r="G1155" s="9">
        <v>24</v>
      </c>
      <c r="H1155" s="3" t="str">
        <f t="shared" ref="H1155:H1218" si="54">IF(G1155*F1155=0,"",G1155*F1155)</f>
        <v/>
      </c>
      <c r="I1155" s="3" t="str">
        <f t="shared" ref="I1155:I1218" si="55">CONCATENATE(C1155,"-",D1155,"-",DOLLAR(G1155))</f>
        <v>ITA-SG-24,00 €</v>
      </c>
      <c r="J1155" s="3" t="str">
        <f t="shared" ref="J1155:J1218" si="56">MID(B1155,3,3)</f>
        <v>025</v>
      </c>
      <c r="K1155" s="3"/>
    </row>
    <row r="1156" spans="1:11" ht="12.75" customHeight="1" x14ac:dyDescent="0.3">
      <c r="A1156" s="2">
        <v>1158</v>
      </c>
      <c r="B1156" s="2" t="s">
        <v>569</v>
      </c>
      <c r="C1156" s="2" t="s">
        <v>7</v>
      </c>
      <c r="D1156" s="2" t="s">
        <v>42</v>
      </c>
      <c r="E1156" s="2" t="s">
        <v>9</v>
      </c>
      <c r="F1156" s="6">
        <v>0</v>
      </c>
      <c r="G1156" s="9">
        <v>40</v>
      </c>
      <c r="H1156" s="3" t="str">
        <f t="shared" si="54"/>
        <v/>
      </c>
      <c r="I1156" s="3" t="str">
        <f t="shared" si="55"/>
        <v>ITA-zan pin SPA-40,00 €</v>
      </c>
      <c r="J1156" s="3" t="str">
        <f t="shared" si="56"/>
        <v>399</v>
      </c>
      <c r="K1156" s="3"/>
    </row>
    <row r="1157" spans="1:11" ht="12.75" customHeight="1" x14ac:dyDescent="0.3">
      <c r="A1157" s="2">
        <v>1159</v>
      </c>
      <c r="B1157" s="2" t="s">
        <v>570</v>
      </c>
      <c r="C1157" s="2" t="s">
        <v>7</v>
      </c>
      <c r="D1157" s="2" t="s">
        <v>8</v>
      </c>
      <c r="E1157" t="s">
        <v>1385</v>
      </c>
      <c r="F1157" s="6">
        <v>30</v>
      </c>
      <c r="G1157" s="9">
        <v>24</v>
      </c>
      <c r="H1157" s="3">
        <f t="shared" si="54"/>
        <v>720</v>
      </c>
      <c r="I1157" s="3" t="str">
        <f t="shared" si="55"/>
        <v>ITA-SG-24,00 €</v>
      </c>
      <c r="J1157" s="3" t="str">
        <f t="shared" si="56"/>
        <v>238</v>
      </c>
      <c r="K1157" s="3"/>
    </row>
    <row r="1158" spans="1:11" ht="12.75" customHeight="1" x14ac:dyDescent="0.3">
      <c r="A1158" s="2">
        <v>1160</v>
      </c>
      <c r="B1158" s="2" t="s">
        <v>570</v>
      </c>
      <c r="C1158" s="2" t="s">
        <v>7</v>
      </c>
      <c r="D1158" s="2" t="s">
        <v>8</v>
      </c>
      <c r="E1158" s="2" t="s">
        <v>9</v>
      </c>
      <c r="F1158" s="6">
        <v>0</v>
      </c>
      <c r="G1158" s="9">
        <v>27</v>
      </c>
      <c r="H1158" s="3" t="str">
        <f t="shared" si="54"/>
        <v/>
      </c>
      <c r="I1158" s="3" t="str">
        <f t="shared" si="55"/>
        <v>ITA-SG-27,00 €</v>
      </c>
      <c r="J1158" s="3" t="str">
        <f t="shared" si="56"/>
        <v>238</v>
      </c>
      <c r="K1158" s="3"/>
    </row>
    <row r="1159" spans="1:11" ht="12.75" customHeight="1" x14ac:dyDescent="0.3">
      <c r="A1159" s="2">
        <v>1161</v>
      </c>
      <c r="B1159" s="2" t="s">
        <v>571</v>
      </c>
      <c r="C1159" s="2" t="s">
        <v>7</v>
      </c>
      <c r="D1159" s="2" t="s">
        <v>8</v>
      </c>
      <c r="E1159" s="2" t="s">
        <v>9</v>
      </c>
      <c r="F1159" s="6">
        <v>0</v>
      </c>
      <c r="G1159" s="9">
        <v>19</v>
      </c>
      <c r="H1159" s="3" t="str">
        <f t="shared" si="54"/>
        <v/>
      </c>
      <c r="I1159" s="3" t="str">
        <f t="shared" si="55"/>
        <v>ITA-SG-19,00 €</v>
      </c>
      <c r="J1159" s="3" t="str">
        <f t="shared" si="56"/>
        <v>289</v>
      </c>
      <c r="K1159" s="3"/>
    </row>
    <row r="1160" spans="1:11" ht="12.75" customHeight="1" x14ac:dyDescent="0.3">
      <c r="A1160" s="2">
        <v>1162</v>
      </c>
      <c r="B1160" s="2" t="s">
        <v>571</v>
      </c>
      <c r="C1160" s="2" t="s">
        <v>7</v>
      </c>
      <c r="D1160" s="2" t="s">
        <v>8</v>
      </c>
      <c r="E1160" t="s">
        <v>1385</v>
      </c>
      <c r="F1160" s="6">
        <v>30</v>
      </c>
      <c r="G1160" s="9">
        <v>20</v>
      </c>
      <c r="H1160" s="3">
        <f t="shared" si="54"/>
        <v>600</v>
      </c>
      <c r="I1160" s="3" t="str">
        <f t="shared" si="55"/>
        <v>ITA-SG-20,00 €</v>
      </c>
      <c r="J1160" s="3" t="str">
        <f t="shared" si="56"/>
        <v>289</v>
      </c>
      <c r="K1160" s="3"/>
    </row>
    <row r="1161" spans="1:11" ht="12.75" customHeight="1" x14ac:dyDescent="0.3">
      <c r="A1161" s="2">
        <v>1163</v>
      </c>
      <c r="B1161" s="2" t="s">
        <v>572</v>
      </c>
      <c r="C1161" s="2" t="s">
        <v>7</v>
      </c>
      <c r="D1161" s="2" t="s">
        <v>31</v>
      </c>
      <c r="E1161" t="s">
        <v>1385</v>
      </c>
      <c r="F1161" s="6">
        <v>20</v>
      </c>
      <c r="G1161" s="9">
        <v>34</v>
      </c>
      <c r="H1161" s="3">
        <f t="shared" si="54"/>
        <v>680</v>
      </c>
      <c r="I1161" s="3" t="str">
        <f t="shared" si="55"/>
        <v>ITA-zan VETRI-34,00 €</v>
      </c>
      <c r="J1161" s="3" t="str">
        <f t="shared" si="56"/>
        <v>833</v>
      </c>
      <c r="K1161" s="3"/>
    </row>
    <row r="1162" spans="1:11" ht="12.75" customHeight="1" x14ac:dyDescent="0.3">
      <c r="A1162" s="2">
        <v>1164</v>
      </c>
      <c r="B1162" s="2" t="s">
        <v>572</v>
      </c>
      <c r="C1162" s="2" t="s">
        <v>7</v>
      </c>
      <c r="D1162" s="2" t="s">
        <v>31</v>
      </c>
      <c r="E1162" t="s">
        <v>1385</v>
      </c>
      <c r="F1162" s="6">
        <v>30</v>
      </c>
      <c r="G1162" s="9">
        <v>32</v>
      </c>
      <c r="H1162" s="3">
        <f t="shared" si="54"/>
        <v>960</v>
      </c>
      <c r="I1162" s="3" t="str">
        <f t="shared" si="55"/>
        <v>ITA-zan VETRI-32,00 €</v>
      </c>
      <c r="J1162" s="3" t="str">
        <f t="shared" si="56"/>
        <v>833</v>
      </c>
      <c r="K1162" s="3"/>
    </row>
    <row r="1163" spans="1:11" ht="12.75" customHeight="1" x14ac:dyDescent="0.3">
      <c r="A1163" s="2">
        <v>1165</v>
      </c>
      <c r="B1163" s="2" t="s">
        <v>572</v>
      </c>
      <c r="C1163" s="2" t="s">
        <v>7</v>
      </c>
      <c r="D1163" s="2" t="s">
        <v>31</v>
      </c>
      <c r="E1163" s="2" t="s">
        <v>9</v>
      </c>
      <c r="F1163" s="6">
        <v>0</v>
      </c>
      <c r="G1163" s="9">
        <v>12</v>
      </c>
      <c r="H1163" s="3" t="str">
        <f t="shared" si="54"/>
        <v/>
      </c>
      <c r="I1163" s="3" t="str">
        <f t="shared" si="55"/>
        <v>ITA-zan VETRI-12,00 €</v>
      </c>
      <c r="J1163" s="3" t="str">
        <f t="shared" si="56"/>
        <v>833</v>
      </c>
      <c r="K1163" s="3"/>
    </row>
    <row r="1164" spans="1:11" ht="12.75" customHeight="1" x14ac:dyDescent="0.3">
      <c r="A1164" s="2">
        <v>1166</v>
      </c>
      <c r="B1164" s="2" t="s">
        <v>573</v>
      </c>
      <c r="C1164" s="2" t="s">
        <v>7</v>
      </c>
      <c r="D1164" s="2" t="s">
        <v>42</v>
      </c>
      <c r="E1164" s="2" t="s">
        <v>9</v>
      </c>
      <c r="F1164" s="6">
        <v>0</v>
      </c>
      <c r="G1164" s="9">
        <v>32</v>
      </c>
      <c r="H1164" s="3" t="str">
        <f t="shared" si="54"/>
        <v/>
      </c>
      <c r="I1164" s="3" t="str">
        <f t="shared" si="55"/>
        <v>ITA-zan pin SPA-32,00 €</v>
      </c>
      <c r="J1164" s="3" t="str">
        <f t="shared" si="56"/>
        <v>115</v>
      </c>
      <c r="K1164" s="3"/>
    </row>
    <row r="1165" spans="1:11" ht="12.75" customHeight="1" x14ac:dyDescent="0.3">
      <c r="A1165" s="2">
        <v>1167</v>
      </c>
      <c r="B1165" s="2" t="s">
        <v>573</v>
      </c>
      <c r="C1165" s="2" t="s">
        <v>7</v>
      </c>
      <c r="D1165" s="2" t="s">
        <v>42</v>
      </c>
      <c r="E1165" t="s">
        <v>1385</v>
      </c>
      <c r="F1165" s="6">
        <v>20</v>
      </c>
      <c r="G1165" s="9">
        <v>30</v>
      </c>
      <c r="H1165" s="3">
        <f t="shared" si="54"/>
        <v>600</v>
      </c>
      <c r="I1165" s="3" t="str">
        <f t="shared" si="55"/>
        <v>ITA-zan pin SPA-30,00 €</v>
      </c>
      <c r="J1165" s="3" t="str">
        <f t="shared" si="56"/>
        <v>115</v>
      </c>
      <c r="K1165" s="3"/>
    </row>
    <row r="1166" spans="1:11" ht="12.75" customHeight="1" x14ac:dyDescent="0.3">
      <c r="A1166" s="2">
        <v>1168</v>
      </c>
      <c r="B1166" s="2" t="s">
        <v>573</v>
      </c>
      <c r="C1166" s="2" t="s">
        <v>7</v>
      </c>
      <c r="D1166" s="2" t="s">
        <v>42</v>
      </c>
      <c r="E1166" t="s">
        <v>1385</v>
      </c>
      <c r="F1166" s="6">
        <v>30</v>
      </c>
      <c r="G1166" s="9">
        <v>17</v>
      </c>
      <c r="H1166" s="3">
        <f t="shared" si="54"/>
        <v>510</v>
      </c>
      <c r="I1166" s="3" t="str">
        <f t="shared" si="55"/>
        <v>ITA-zan pin SPA-17,00 €</v>
      </c>
      <c r="J1166" s="3" t="str">
        <f t="shared" si="56"/>
        <v>115</v>
      </c>
      <c r="K1166" s="3"/>
    </row>
    <row r="1167" spans="1:11" ht="12.75" customHeight="1" x14ac:dyDescent="0.3">
      <c r="A1167" s="2">
        <v>1169</v>
      </c>
      <c r="B1167" s="2" t="s">
        <v>574</v>
      </c>
      <c r="C1167" s="2" t="s">
        <v>7</v>
      </c>
      <c r="D1167" s="2" t="s">
        <v>100</v>
      </c>
      <c r="E1167" t="s">
        <v>1385</v>
      </c>
      <c r="F1167" s="6">
        <v>30</v>
      </c>
      <c r="G1167" s="9">
        <v>23</v>
      </c>
      <c r="H1167" s="3">
        <f t="shared" si="54"/>
        <v>690</v>
      </c>
      <c r="I1167" s="3" t="str">
        <f t="shared" si="55"/>
        <v>ITA-SG DISTRIBUZIONE SRL-23,00 €</v>
      </c>
      <c r="J1167" s="3" t="str">
        <f t="shared" si="56"/>
        <v>014</v>
      </c>
      <c r="K1167" s="3"/>
    </row>
    <row r="1168" spans="1:11" ht="12.75" customHeight="1" x14ac:dyDescent="0.3">
      <c r="A1168" s="2">
        <v>1170</v>
      </c>
      <c r="B1168" s="2" t="s">
        <v>575</v>
      </c>
      <c r="C1168" s="2" t="s">
        <v>7</v>
      </c>
      <c r="D1168" s="2" t="s">
        <v>8</v>
      </c>
      <c r="E1168" s="2" t="s">
        <v>9</v>
      </c>
      <c r="F1168" s="6">
        <v>0</v>
      </c>
      <c r="G1168" s="9">
        <v>15</v>
      </c>
      <c r="H1168" s="3" t="str">
        <f t="shared" si="54"/>
        <v/>
      </c>
      <c r="I1168" s="3" t="str">
        <f t="shared" si="55"/>
        <v>ITA-SG-15,00 €</v>
      </c>
      <c r="J1168" s="3" t="str">
        <f t="shared" si="56"/>
        <v>552</v>
      </c>
      <c r="K1168" s="3"/>
    </row>
    <row r="1169" spans="1:11" ht="12.75" customHeight="1" x14ac:dyDescent="0.3">
      <c r="A1169" s="2">
        <v>1171</v>
      </c>
      <c r="B1169" s="2" t="s">
        <v>576</v>
      </c>
      <c r="C1169" s="2" t="s">
        <v>7</v>
      </c>
      <c r="D1169" s="2" t="s">
        <v>8</v>
      </c>
      <c r="E1169" s="2" t="s">
        <v>9</v>
      </c>
      <c r="F1169" s="6">
        <v>0</v>
      </c>
      <c r="G1169" s="9">
        <v>29</v>
      </c>
      <c r="H1169" s="3" t="str">
        <f t="shared" si="54"/>
        <v/>
      </c>
      <c r="I1169" s="3" t="str">
        <f t="shared" si="55"/>
        <v>ITA-SG-29,00 €</v>
      </c>
      <c r="J1169" s="3" t="str">
        <f t="shared" si="56"/>
        <v>807</v>
      </c>
      <c r="K1169" s="3"/>
    </row>
    <row r="1170" spans="1:11" ht="12.75" customHeight="1" x14ac:dyDescent="0.3">
      <c r="A1170" s="2">
        <v>1172</v>
      </c>
      <c r="B1170" s="2" t="s">
        <v>576</v>
      </c>
      <c r="C1170" s="2" t="s">
        <v>7</v>
      </c>
      <c r="D1170" s="2" t="s">
        <v>8</v>
      </c>
      <c r="E1170" t="s">
        <v>1385</v>
      </c>
      <c r="F1170" s="6">
        <v>20</v>
      </c>
      <c r="G1170" s="9">
        <v>38</v>
      </c>
      <c r="H1170" s="3">
        <f t="shared" si="54"/>
        <v>760</v>
      </c>
      <c r="I1170" s="3" t="str">
        <f t="shared" si="55"/>
        <v>ITA-SG-38,00 €</v>
      </c>
      <c r="J1170" s="3" t="str">
        <f t="shared" si="56"/>
        <v>807</v>
      </c>
      <c r="K1170" s="3"/>
    </row>
    <row r="1171" spans="1:11" ht="12.75" customHeight="1" x14ac:dyDescent="0.3">
      <c r="A1171" s="2">
        <v>1173</v>
      </c>
      <c r="B1171" s="2" t="s">
        <v>576</v>
      </c>
      <c r="C1171" s="2" t="s">
        <v>7</v>
      </c>
      <c r="D1171" s="2" t="s">
        <v>8</v>
      </c>
      <c r="E1171" t="s">
        <v>1385</v>
      </c>
      <c r="F1171" s="6">
        <v>30</v>
      </c>
      <c r="G1171" s="9">
        <v>40</v>
      </c>
      <c r="H1171" s="3">
        <f t="shared" si="54"/>
        <v>1200</v>
      </c>
      <c r="I1171" s="3" t="str">
        <f t="shared" si="55"/>
        <v>ITA-SG-40,00 €</v>
      </c>
      <c r="J1171" s="3" t="str">
        <f t="shared" si="56"/>
        <v>807</v>
      </c>
      <c r="K1171" s="3"/>
    </row>
    <row r="1172" spans="1:11" ht="12.75" customHeight="1" x14ac:dyDescent="0.3">
      <c r="A1172" s="2">
        <v>1174</v>
      </c>
      <c r="B1172" s="2" t="s">
        <v>577</v>
      </c>
      <c r="C1172" s="2" t="s">
        <v>13</v>
      </c>
      <c r="D1172" s="2" t="s">
        <v>12</v>
      </c>
      <c r="E1172" t="s">
        <v>1385</v>
      </c>
      <c r="F1172" s="6">
        <v>20</v>
      </c>
      <c r="G1172" s="9">
        <v>10</v>
      </c>
      <c r="H1172" s="3">
        <f t="shared" si="54"/>
        <v>200</v>
      </c>
      <c r="I1172" s="3" t="str">
        <f t="shared" si="55"/>
        <v>EGY-ccc order-10,00 €</v>
      </c>
      <c r="J1172" s="3" t="str">
        <f t="shared" si="56"/>
        <v>289</v>
      </c>
      <c r="K1172" s="3"/>
    </row>
    <row r="1173" spans="1:11" ht="12.75" customHeight="1" x14ac:dyDescent="0.3">
      <c r="A1173" s="2">
        <v>1175</v>
      </c>
      <c r="B1173" s="2" t="s">
        <v>577</v>
      </c>
      <c r="C1173" s="2" t="s">
        <v>13</v>
      </c>
      <c r="D1173" s="2" t="s">
        <v>12</v>
      </c>
      <c r="E1173" t="s">
        <v>1385</v>
      </c>
      <c r="F1173" s="6">
        <v>30</v>
      </c>
      <c r="G1173" s="9">
        <v>18</v>
      </c>
      <c r="H1173" s="3">
        <f t="shared" si="54"/>
        <v>540</v>
      </c>
      <c r="I1173" s="3" t="str">
        <f t="shared" si="55"/>
        <v>EGY-ccc order-18,00 €</v>
      </c>
      <c r="J1173" s="3" t="str">
        <f t="shared" si="56"/>
        <v>289</v>
      </c>
      <c r="K1173" s="3"/>
    </row>
    <row r="1174" spans="1:11" ht="12.75" customHeight="1" x14ac:dyDescent="0.3">
      <c r="A1174" s="2">
        <v>1176</v>
      </c>
      <c r="B1174" s="2" t="s">
        <v>577</v>
      </c>
      <c r="C1174" s="2" t="s">
        <v>13</v>
      </c>
      <c r="D1174" s="2" t="s">
        <v>12</v>
      </c>
      <c r="E1174" s="2" t="s">
        <v>9</v>
      </c>
      <c r="F1174" s="6">
        <v>0</v>
      </c>
      <c r="G1174" s="9">
        <v>35</v>
      </c>
      <c r="H1174" s="3" t="str">
        <f t="shared" si="54"/>
        <v/>
      </c>
      <c r="I1174" s="3" t="str">
        <f t="shared" si="55"/>
        <v>EGY-ccc order-35,00 €</v>
      </c>
      <c r="J1174" s="3" t="str">
        <f t="shared" si="56"/>
        <v>289</v>
      </c>
      <c r="K1174" s="3"/>
    </row>
    <row r="1175" spans="1:11" ht="12.75" customHeight="1" x14ac:dyDescent="0.3">
      <c r="A1175" s="2">
        <v>1177</v>
      </c>
      <c r="B1175" s="2" t="s">
        <v>578</v>
      </c>
      <c r="C1175" s="2" t="s">
        <v>7</v>
      </c>
      <c r="D1175" s="2" t="s">
        <v>60</v>
      </c>
      <c r="E1175" t="s">
        <v>1385</v>
      </c>
      <c r="F1175" s="6">
        <v>20</v>
      </c>
      <c r="G1175" s="9">
        <v>37</v>
      </c>
      <c r="H1175" s="3">
        <f t="shared" si="54"/>
        <v>740</v>
      </c>
      <c r="I1175" s="3" t="str">
        <f t="shared" si="55"/>
        <v>ITA-zan PAM-37,00 €</v>
      </c>
      <c r="J1175" s="3" t="str">
        <f t="shared" si="56"/>
        <v>033</v>
      </c>
      <c r="K1175" s="3"/>
    </row>
    <row r="1176" spans="1:11" ht="12.75" customHeight="1" x14ac:dyDescent="0.3">
      <c r="A1176" s="2">
        <v>1178</v>
      </c>
      <c r="B1176" s="2" t="s">
        <v>578</v>
      </c>
      <c r="C1176" s="2" t="s">
        <v>7</v>
      </c>
      <c r="D1176" s="2" t="s">
        <v>60</v>
      </c>
      <c r="E1176" t="s">
        <v>1385</v>
      </c>
      <c r="F1176" s="6">
        <v>30</v>
      </c>
      <c r="G1176" s="9">
        <v>21</v>
      </c>
      <c r="H1176" s="3">
        <f t="shared" si="54"/>
        <v>630</v>
      </c>
      <c r="I1176" s="3" t="str">
        <f t="shared" si="55"/>
        <v>ITA-zan PAM-21,00 €</v>
      </c>
      <c r="J1176" s="3" t="str">
        <f t="shared" si="56"/>
        <v>033</v>
      </c>
      <c r="K1176" s="3"/>
    </row>
    <row r="1177" spans="1:11" ht="12.75" customHeight="1" x14ac:dyDescent="0.3">
      <c r="A1177" s="2">
        <v>1179</v>
      </c>
      <c r="B1177" s="2" t="s">
        <v>578</v>
      </c>
      <c r="C1177" s="2" t="s">
        <v>7</v>
      </c>
      <c r="D1177" s="2" t="s">
        <v>60</v>
      </c>
      <c r="E1177" s="2" t="s">
        <v>9</v>
      </c>
      <c r="F1177" s="6">
        <v>0</v>
      </c>
      <c r="G1177" s="9">
        <v>24</v>
      </c>
      <c r="H1177" s="3" t="str">
        <f t="shared" si="54"/>
        <v/>
      </c>
      <c r="I1177" s="3" t="str">
        <f t="shared" si="55"/>
        <v>ITA-zan PAM-24,00 €</v>
      </c>
      <c r="J1177" s="3" t="str">
        <f t="shared" si="56"/>
        <v>033</v>
      </c>
      <c r="K1177" s="3"/>
    </row>
    <row r="1178" spans="1:11" ht="12.75" customHeight="1" x14ac:dyDescent="0.3">
      <c r="A1178" s="2">
        <v>1180</v>
      </c>
      <c r="B1178" s="2" t="s">
        <v>579</v>
      </c>
      <c r="C1178" s="2" t="s">
        <v>7</v>
      </c>
      <c r="D1178" s="2" t="s">
        <v>92</v>
      </c>
      <c r="E1178" s="2" t="s">
        <v>9</v>
      </c>
      <c r="F1178" s="6">
        <v>0</v>
      </c>
      <c r="G1178" s="9">
        <v>14</v>
      </c>
      <c r="H1178" s="3" t="str">
        <f t="shared" si="54"/>
        <v/>
      </c>
      <c r="I1178" s="3" t="str">
        <f t="shared" si="55"/>
        <v>ITA-zan SPA-14,00 €</v>
      </c>
      <c r="J1178" s="3" t="str">
        <f t="shared" si="56"/>
        <v>453</v>
      </c>
      <c r="K1178" s="3"/>
    </row>
    <row r="1179" spans="1:11" ht="12.75" customHeight="1" x14ac:dyDescent="0.3">
      <c r="A1179" s="2">
        <v>1181</v>
      </c>
      <c r="B1179" s="2" t="s">
        <v>579</v>
      </c>
      <c r="C1179" s="2" t="s">
        <v>7</v>
      </c>
      <c r="D1179" s="2" t="s">
        <v>92</v>
      </c>
      <c r="E1179" t="s">
        <v>1385</v>
      </c>
      <c r="F1179" s="6">
        <v>20</v>
      </c>
      <c r="G1179" s="9">
        <v>13</v>
      </c>
      <c r="H1179" s="3">
        <f t="shared" si="54"/>
        <v>260</v>
      </c>
      <c r="I1179" s="3" t="str">
        <f t="shared" si="55"/>
        <v>ITA-zan SPA-13,00 €</v>
      </c>
      <c r="J1179" s="3" t="str">
        <f t="shared" si="56"/>
        <v>453</v>
      </c>
      <c r="K1179" s="3"/>
    </row>
    <row r="1180" spans="1:11" ht="12.75" customHeight="1" x14ac:dyDescent="0.3">
      <c r="A1180" s="2">
        <v>1182</v>
      </c>
      <c r="B1180" s="2" t="s">
        <v>579</v>
      </c>
      <c r="C1180" s="2" t="s">
        <v>7</v>
      </c>
      <c r="D1180" s="2" t="s">
        <v>92</v>
      </c>
      <c r="E1180" t="s">
        <v>1385</v>
      </c>
      <c r="F1180" s="6">
        <v>30</v>
      </c>
      <c r="G1180" s="9">
        <v>10</v>
      </c>
      <c r="H1180" s="3">
        <f t="shared" si="54"/>
        <v>300</v>
      </c>
      <c r="I1180" s="3" t="str">
        <f t="shared" si="55"/>
        <v>ITA-zan SPA-10,00 €</v>
      </c>
      <c r="J1180" s="3" t="str">
        <f t="shared" si="56"/>
        <v>453</v>
      </c>
      <c r="K1180" s="3"/>
    </row>
    <row r="1181" spans="1:11" ht="12.75" customHeight="1" x14ac:dyDescent="0.3">
      <c r="A1181" s="2">
        <v>1183</v>
      </c>
      <c r="B1181" s="2" t="s">
        <v>580</v>
      </c>
      <c r="C1181" s="2" t="s">
        <v>7</v>
      </c>
      <c r="D1181" s="2" t="s">
        <v>49</v>
      </c>
      <c r="E1181" s="2" t="s">
        <v>9</v>
      </c>
      <c r="F1181" s="6">
        <v>0</v>
      </c>
      <c r="G1181" s="9">
        <v>39</v>
      </c>
      <c r="H1181" s="3" t="str">
        <f t="shared" si="54"/>
        <v/>
      </c>
      <c r="I1181" s="3" t="str">
        <f t="shared" si="55"/>
        <v>ITA-zan S.R.L.-39,00 €</v>
      </c>
      <c r="J1181" s="3" t="str">
        <f t="shared" si="56"/>
        <v>861</v>
      </c>
      <c r="K1181" s="3"/>
    </row>
    <row r="1182" spans="1:11" ht="12.75" customHeight="1" x14ac:dyDescent="0.3">
      <c r="A1182" s="2">
        <v>1184</v>
      </c>
      <c r="B1182" s="2" t="s">
        <v>580</v>
      </c>
      <c r="C1182" s="2" t="s">
        <v>7</v>
      </c>
      <c r="D1182" s="2" t="s">
        <v>49</v>
      </c>
      <c r="E1182" t="s">
        <v>1385</v>
      </c>
      <c r="F1182" s="6">
        <v>20</v>
      </c>
      <c r="G1182" s="9">
        <v>27</v>
      </c>
      <c r="H1182" s="3">
        <f t="shared" si="54"/>
        <v>540</v>
      </c>
      <c r="I1182" s="3" t="str">
        <f t="shared" si="55"/>
        <v>ITA-zan S.R.L.-27,00 €</v>
      </c>
      <c r="J1182" s="3" t="str">
        <f t="shared" si="56"/>
        <v>861</v>
      </c>
      <c r="K1182" s="3"/>
    </row>
    <row r="1183" spans="1:11" ht="12.75" customHeight="1" x14ac:dyDescent="0.3">
      <c r="A1183" s="2">
        <v>1185</v>
      </c>
      <c r="B1183" s="2" t="s">
        <v>581</v>
      </c>
      <c r="C1183" s="2" t="s">
        <v>7</v>
      </c>
      <c r="D1183" s="2" t="s">
        <v>92</v>
      </c>
      <c r="E1183" s="2" t="s">
        <v>9</v>
      </c>
      <c r="F1183" s="6">
        <v>0</v>
      </c>
      <c r="G1183" s="9">
        <v>19</v>
      </c>
      <c r="H1183" s="3" t="str">
        <f t="shared" si="54"/>
        <v/>
      </c>
      <c r="I1183" s="3" t="str">
        <f t="shared" si="55"/>
        <v>ITA-zan SPA-19,00 €</v>
      </c>
      <c r="J1183" s="3" t="str">
        <f t="shared" si="56"/>
        <v>270</v>
      </c>
      <c r="K1183" s="3"/>
    </row>
    <row r="1184" spans="1:11" ht="12.75" customHeight="1" x14ac:dyDescent="0.3">
      <c r="A1184" s="2">
        <v>1186</v>
      </c>
      <c r="B1184" s="2" t="s">
        <v>581</v>
      </c>
      <c r="C1184" s="2" t="s">
        <v>7</v>
      </c>
      <c r="D1184" s="2" t="s">
        <v>92</v>
      </c>
      <c r="E1184" t="s">
        <v>1385</v>
      </c>
      <c r="F1184" s="6">
        <v>20</v>
      </c>
      <c r="G1184" s="9">
        <v>19</v>
      </c>
      <c r="H1184" s="3">
        <f t="shared" si="54"/>
        <v>380</v>
      </c>
      <c r="I1184" s="3" t="str">
        <f t="shared" si="55"/>
        <v>ITA-zan SPA-19,00 €</v>
      </c>
      <c r="J1184" s="3" t="str">
        <f t="shared" si="56"/>
        <v>270</v>
      </c>
      <c r="K1184" s="3"/>
    </row>
    <row r="1185" spans="1:11" ht="12.75" customHeight="1" x14ac:dyDescent="0.3">
      <c r="A1185" s="2">
        <v>1187</v>
      </c>
      <c r="B1185" s="2" t="s">
        <v>581</v>
      </c>
      <c r="C1185" s="2" t="s">
        <v>7</v>
      </c>
      <c r="D1185" s="2" t="s">
        <v>92</v>
      </c>
      <c r="E1185" t="s">
        <v>1385</v>
      </c>
      <c r="F1185" s="6">
        <v>30</v>
      </c>
      <c r="G1185" s="9">
        <v>16</v>
      </c>
      <c r="H1185" s="3">
        <f t="shared" si="54"/>
        <v>480</v>
      </c>
      <c r="I1185" s="3" t="str">
        <f t="shared" si="55"/>
        <v>ITA-zan SPA-16,00 €</v>
      </c>
      <c r="J1185" s="3" t="str">
        <f t="shared" si="56"/>
        <v>270</v>
      </c>
      <c r="K1185" s="3"/>
    </row>
    <row r="1186" spans="1:11" ht="12.75" customHeight="1" x14ac:dyDescent="0.3">
      <c r="A1186" s="2">
        <v>1188</v>
      </c>
      <c r="B1186" s="2" t="s">
        <v>582</v>
      </c>
      <c r="C1186" s="2" t="s">
        <v>7</v>
      </c>
      <c r="D1186" s="2" t="s">
        <v>8</v>
      </c>
      <c r="E1186" s="2" t="s">
        <v>9</v>
      </c>
      <c r="F1186" s="6">
        <v>0</v>
      </c>
      <c r="G1186" s="9">
        <v>28</v>
      </c>
      <c r="H1186" s="3" t="str">
        <f t="shared" si="54"/>
        <v/>
      </c>
      <c r="I1186" s="3" t="str">
        <f t="shared" si="55"/>
        <v>ITA-SG-28,00 €</v>
      </c>
      <c r="J1186" s="3" t="str">
        <f t="shared" si="56"/>
        <v>632</v>
      </c>
      <c r="K1186" s="3"/>
    </row>
    <row r="1187" spans="1:11" ht="12.75" customHeight="1" x14ac:dyDescent="0.3">
      <c r="A1187" s="2">
        <v>1189</v>
      </c>
      <c r="B1187" s="2" t="s">
        <v>582</v>
      </c>
      <c r="C1187" s="2" t="s">
        <v>7</v>
      </c>
      <c r="D1187" s="2" t="s">
        <v>8</v>
      </c>
      <c r="E1187" t="s">
        <v>1385</v>
      </c>
      <c r="F1187" s="6">
        <v>30</v>
      </c>
      <c r="G1187" s="9">
        <v>31</v>
      </c>
      <c r="H1187" s="3">
        <f t="shared" si="54"/>
        <v>930</v>
      </c>
      <c r="I1187" s="3" t="str">
        <f t="shared" si="55"/>
        <v>ITA-SG-31,00 €</v>
      </c>
      <c r="J1187" s="3" t="str">
        <f t="shared" si="56"/>
        <v>632</v>
      </c>
      <c r="K1187" s="3"/>
    </row>
    <row r="1188" spans="1:11" ht="12.75" customHeight="1" x14ac:dyDescent="0.3">
      <c r="A1188" s="2">
        <v>1190</v>
      </c>
      <c r="B1188" s="2" t="s">
        <v>583</v>
      </c>
      <c r="C1188" s="2" t="s">
        <v>7</v>
      </c>
      <c r="D1188" s="2" t="s">
        <v>8</v>
      </c>
      <c r="E1188" t="s">
        <v>1385</v>
      </c>
      <c r="F1188" s="6">
        <v>30</v>
      </c>
      <c r="G1188" s="9">
        <v>10</v>
      </c>
      <c r="H1188" s="3">
        <f t="shared" si="54"/>
        <v>300</v>
      </c>
      <c r="I1188" s="3" t="str">
        <f t="shared" si="55"/>
        <v>ITA-SG-10,00 €</v>
      </c>
      <c r="J1188" s="3" t="str">
        <f t="shared" si="56"/>
        <v>479</v>
      </c>
      <c r="K1188" s="3"/>
    </row>
    <row r="1189" spans="1:11" ht="12.75" customHeight="1" x14ac:dyDescent="0.3">
      <c r="A1189" s="2">
        <v>1191</v>
      </c>
      <c r="B1189" s="2" t="s">
        <v>583</v>
      </c>
      <c r="C1189" s="2" t="s">
        <v>7</v>
      </c>
      <c r="D1189" s="2" t="s">
        <v>8</v>
      </c>
      <c r="E1189" s="2" t="s">
        <v>9</v>
      </c>
      <c r="F1189" s="6">
        <v>0</v>
      </c>
      <c r="G1189" s="9">
        <v>28</v>
      </c>
      <c r="H1189" s="3" t="str">
        <f t="shared" si="54"/>
        <v/>
      </c>
      <c r="I1189" s="3" t="str">
        <f t="shared" si="55"/>
        <v>ITA-SG-28,00 €</v>
      </c>
      <c r="J1189" s="3" t="str">
        <f t="shared" si="56"/>
        <v>479</v>
      </c>
      <c r="K1189" s="3"/>
    </row>
    <row r="1190" spans="1:11" ht="12.75" customHeight="1" x14ac:dyDescent="0.3">
      <c r="A1190" s="2">
        <v>1192</v>
      </c>
      <c r="B1190" s="2" t="s">
        <v>584</v>
      </c>
      <c r="C1190" s="2" t="s">
        <v>78</v>
      </c>
      <c r="D1190" s="2" t="s">
        <v>585</v>
      </c>
      <c r="E1190" t="s">
        <v>1385</v>
      </c>
      <c r="F1190" s="6">
        <v>20</v>
      </c>
      <c r="G1190" s="9">
        <v>39</v>
      </c>
      <c r="H1190" s="3">
        <f t="shared" si="54"/>
        <v>780</v>
      </c>
      <c r="I1190" s="3" t="str">
        <f t="shared" si="55"/>
        <v>GRC-zan pin-39,00 €</v>
      </c>
      <c r="J1190" s="3" t="str">
        <f t="shared" si="56"/>
        <v>695</v>
      </c>
      <c r="K1190" s="3"/>
    </row>
    <row r="1191" spans="1:11" ht="12.75" customHeight="1" x14ac:dyDescent="0.3">
      <c r="A1191" s="2">
        <v>1193</v>
      </c>
      <c r="B1191" s="2" t="s">
        <v>584</v>
      </c>
      <c r="C1191" s="2" t="s">
        <v>78</v>
      </c>
      <c r="D1191" s="2" t="s">
        <v>585</v>
      </c>
      <c r="E1191" s="2" t="s">
        <v>9</v>
      </c>
      <c r="F1191" s="6">
        <v>0</v>
      </c>
      <c r="G1191" s="9">
        <v>36</v>
      </c>
      <c r="H1191" s="3" t="str">
        <f t="shared" si="54"/>
        <v/>
      </c>
      <c r="I1191" s="3" t="str">
        <f t="shared" si="55"/>
        <v>GRC-zan pin-36,00 €</v>
      </c>
      <c r="J1191" s="3" t="str">
        <f t="shared" si="56"/>
        <v>695</v>
      </c>
      <c r="K1191" s="3"/>
    </row>
    <row r="1192" spans="1:11" ht="12.75" customHeight="1" x14ac:dyDescent="0.3">
      <c r="A1192" s="2">
        <v>1194</v>
      </c>
      <c r="B1192" s="2" t="s">
        <v>584</v>
      </c>
      <c r="C1192" s="2" t="s">
        <v>78</v>
      </c>
      <c r="D1192" s="2" t="s">
        <v>585</v>
      </c>
      <c r="E1192" t="s">
        <v>1385</v>
      </c>
      <c r="F1192" s="6">
        <v>30</v>
      </c>
      <c r="G1192" s="9">
        <v>27</v>
      </c>
      <c r="H1192" s="3">
        <f t="shared" si="54"/>
        <v>810</v>
      </c>
      <c r="I1192" s="3" t="str">
        <f t="shared" si="55"/>
        <v>GRC-zan pin-27,00 €</v>
      </c>
      <c r="J1192" s="3" t="str">
        <f t="shared" si="56"/>
        <v>695</v>
      </c>
      <c r="K1192" s="3"/>
    </row>
    <row r="1193" spans="1:11" ht="12.75" customHeight="1" x14ac:dyDescent="0.3">
      <c r="A1193" s="2">
        <v>1195</v>
      </c>
      <c r="B1193" s="2" t="s">
        <v>586</v>
      </c>
      <c r="C1193" s="2" t="s">
        <v>7</v>
      </c>
      <c r="D1193" s="2" t="s">
        <v>8</v>
      </c>
      <c r="E1193" s="2" t="s">
        <v>9</v>
      </c>
      <c r="F1193" s="6">
        <v>0</v>
      </c>
      <c r="G1193" s="9">
        <v>25</v>
      </c>
      <c r="H1193" s="3" t="str">
        <f t="shared" si="54"/>
        <v/>
      </c>
      <c r="I1193" s="3" t="str">
        <f t="shared" si="55"/>
        <v>ITA-SG-25,00 €</v>
      </c>
      <c r="J1193" s="3" t="str">
        <f t="shared" si="56"/>
        <v>257</v>
      </c>
      <c r="K1193" s="3"/>
    </row>
    <row r="1194" spans="1:11" ht="12.75" customHeight="1" x14ac:dyDescent="0.3">
      <c r="A1194" s="2">
        <v>1196</v>
      </c>
      <c r="B1194" s="2" t="s">
        <v>586</v>
      </c>
      <c r="C1194" s="2" t="s">
        <v>7</v>
      </c>
      <c r="D1194" s="2" t="s">
        <v>8</v>
      </c>
      <c r="E1194" t="s">
        <v>1385</v>
      </c>
      <c r="F1194" s="6">
        <v>30</v>
      </c>
      <c r="G1194" s="9">
        <v>24</v>
      </c>
      <c r="H1194" s="3">
        <f t="shared" si="54"/>
        <v>720</v>
      </c>
      <c r="I1194" s="3" t="str">
        <f t="shared" si="55"/>
        <v>ITA-SG-24,00 €</v>
      </c>
      <c r="J1194" s="3" t="str">
        <f t="shared" si="56"/>
        <v>257</v>
      </c>
      <c r="K1194" s="3"/>
    </row>
    <row r="1195" spans="1:11" ht="12.75" customHeight="1" x14ac:dyDescent="0.3">
      <c r="A1195" s="2">
        <v>1197</v>
      </c>
      <c r="B1195" s="2" t="s">
        <v>587</v>
      </c>
      <c r="C1195" s="2" t="s">
        <v>7</v>
      </c>
      <c r="D1195" s="2" t="s">
        <v>92</v>
      </c>
      <c r="E1195" t="s">
        <v>1385</v>
      </c>
      <c r="F1195" s="6">
        <v>20</v>
      </c>
      <c r="G1195" s="9">
        <v>39</v>
      </c>
      <c r="H1195" s="3">
        <f t="shared" si="54"/>
        <v>780</v>
      </c>
      <c r="I1195" s="3" t="str">
        <f t="shared" si="55"/>
        <v>ITA-zan SPA-39,00 €</v>
      </c>
      <c r="J1195" s="3" t="str">
        <f t="shared" si="56"/>
        <v>433</v>
      </c>
      <c r="K1195" s="3"/>
    </row>
    <row r="1196" spans="1:11" ht="12.75" customHeight="1" x14ac:dyDescent="0.3">
      <c r="A1196" s="2">
        <v>1198</v>
      </c>
      <c r="B1196" s="2" t="s">
        <v>587</v>
      </c>
      <c r="C1196" s="2" t="s">
        <v>7</v>
      </c>
      <c r="D1196" s="2" t="s">
        <v>92</v>
      </c>
      <c r="E1196" t="s">
        <v>1385</v>
      </c>
      <c r="F1196" s="6">
        <v>20</v>
      </c>
      <c r="G1196" s="9">
        <v>40</v>
      </c>
      <c r="H1196" s="3">
        <f t="shared" si="54"/>
        <v>800</v>
      </c>
      <c r="I1196" s="3" t="str">
        <f t="shared" si="55"/>
        <v>ITA-zan SPA-40,00 €</v>
      </c>
      <c r="J1196" s="3" t="str">
        <f t="shared" si="56"/>
        <v>433</v>
      </c>
      <c r="K1196" s="3"/>
    </row>
    <row r="1197" spans="1:11" ht="12.75" customHeight="1" x14ac:dyDescent="0.3">
      <c r="A1197" s="2">
        <v>1199</v>
      </c>
      <c r="B1197" s="2" t="s">
        <v>587</v>
      </c>
      <c r="C1197" s="2" t="s">
        <v>7</v>
      </c>
      <c r="D1197" s="2" t="s">
        <v>92</v>
      </c>
      <c r="E1197" t="s">
        <v>1385</v>
      </c>
      <c r="F1197" s="6">
        <v>30</v>
      </c>
      <c r="G1197" s="9">
        <v>34</v>
      </c>
      <c r="H1197" s="3">
        <f t="shared" si="54"/>
        <v>1020</v>
      </c>
      <c r="I1197" s="3" t="str">
        <f t="shared" si="55"/>
        <v>ITA-zan SPA-34,00 €</v>
      </c>
      <c r="J1197" s="3" t="str">
        <f t="shared" si="56"/>
        <v>433</v>
      </c>
      <c r="K1197" s="3"/>
    </row>
    <row r="1198" spans="1:11" ht="12.75" customHeight="1" x14ac:dyDescent="0.3">
      <c r="A1198" s="2">
        <v>1200</v>
      </c>
      <c r="B1198" s="2" t="s">
        <v>587</v>
      </c>
      <c r="C1198" s="2" t="s">
        <v>7</v>
      </c>
      <c r="D1198" s="2" t="s">
        <v>92</v>
      </c>
      <c r="E1198" s="2" t="s">
        <v>9</v>
      </c>
      <c r="F1198" s="6">
        <v>0</v>
      </c>
      <c r="G1198" s="9">
        <v>17</v>
      </c>
      <c r="H1198" s="3" t="str">
        <f t="shared" si="54"/>
        <v/>
      </c>
      <c r="I1198" s="3" t="str">
        <f t="shared" si="55"/>
        <v>ITA-zan SPA-17,00 €</v>
      </c>
      <c r="J1198" s="3" t="str">
        <f t="shared" si="56"/>
        <v>433</v>
      </c>
      <c r="K1198" s="3"/>
    </row>
    <row r="1199" spans="1:11" ht="12.75" customHeight="1" x14ac:dyDescent="0.3">
      <c r="A1199" s="2">
        <v>1201</v>
      </c>
      <c r="B1199" s="2" t="s">
        <v>588</v>
      </c>
      <c r="C1199" s="2" t="s">
        <v>7</v>
      </c>
      <c r="D1199" s="2" t="s">
        <v>8</v>
      </c>
      <c r="E1199" t="s">
        <v>1385</v>
      </c>
      <c r="F1199" s="6">
        <v>20</v>
      </c>
      <c r="G1199" s="9">
        <v>36</v>
      </c>
      <c r="H1199" s="3">
        <f t="shared" si="54"/>
        <v>720</v>
      </c>
      <c r="I1199" s="3" t="str">
        <f t="shared" si="55"/>
        <v>ITA-SG-36,00 €</v>
      </c>
      <c r="J1199" s="3" t="str">
        <f t="shared" si="56"/>
        <v>777</v>
      </c>
      <c r="K1199" s="3"/>
    </row>
    <row r="1200" spans="1:11" ht="12.75" customHeight="1" x14ac:dyDescent="0.3">
      <c r="A1200" s="2">
        <v>1202</v>
      </c>
      <c r="B1200" s="2" t="s">
        <v>588</v>
      </c>
      <c r="C1200" s="2" t="s">
        <v>7</v>
      </c>
      <c r="D1200" s="2" t="s">
        <v>8</v>
      </c>
      <c r="E1200" s="2" t="s">
        <v>9</v>
      </c>
      <c r="F1200" s="6">
        <v>0</v>
      </c>
      <c r="G1200" s="9">
        <v>20</v>
      </c>
      <c r="H1200" s="3" t="str">
        <f t="shared" si="54"/>
        <v/>
      </c>
      <c r="I1200" s="3" t="str">
        <f t="shared" si="55"/>
        <v>ITA-SG-20,00 €</v>
      </c>
      <c r="J1200" s="3" t="str">
        <f t="shared" si="56"/>
        <v>777</v>
      </c>
      <c r="K1200" s="3"/>
    </row>
    <row r="1201" spans="1:11" ht="12.75" customHeight="1" x14ac:dyDescent="0.3">
      <c r="A1201" s="2">
        <v>1203</v>
      </c>
      <c r="B1201" s="2" t="s">
        <v>588</v>
      </c>
      <c r="C1201" s="2" t="s">
        <v>7</v>
      </c>
      <c r="D1201" s="2" t="s">
        <v>8</v>
      </c>
      <c r="E1201" t="s">
        <v>1385</v>
      </c>
      <c r="F1201" s="6">
        <v>30</v>
      </c>
      <c r="G1201" s="9">
        <v>30</v>
      </c>
      <c r="H1201" s="3">
        <f t="shared" si="54"/>
        <v>900</v>
      </c>
      <c r="I1201" s="3" t="str">
        <f t="shared" si="55"/>
        <v>ITA-SG-30,00 €</v>
      </c>
      <c r="J1201" s="3" t="str">
        <f t="shared" si="56"/>
        <v>777</v>
      </c>
      <c r="K1201" s="3"/>
    </row>
    <row r="1202" spans="1:11" ht="12.75" customHeight="1" x14ac:dyDescent="0.3">
      <c r="A1202" s="2">
        <v>1204</v>
      </c>
      <c r="B1202" s="2" t="s">
        <v>588</v>
      </c>
      <c r="C1202" s="2" t="s">
        <v>7</v>
      </c>
      <c r="D1202" s="2" t="s">
        <v>8</v>
      </c>
      <c r="E1202" t="s">
        <v>1385</v>
      </c>
      <c r="F1202" s="6">
        <v>20</v>
      </c>
      <c r="G1202" s="9">
        <v>22</v>
      </c>
      <c r="H1202" s="3">
        <f t="shared" si="54"/>
        <v>440</v>
      </c>
      <c r="I1202" s="3" t="str">
        <f t="shared" si="55"/>
        <v>ITA-SG-22,00 €</v>
      </c>
      <c r="J1202" s="3" t="str">
        <f t="shared" si="56"/>
        <v>777</v>
      </c>
      <c r="K1202" s="3"/>
    </row>
    <row r="1203" spans="1:11" ht="12.75" customHeight="1" x14ac:dyDescent="0.3">
      <c r="A1203" s="2">
        <v>1205</v>
      </c>
      <c r="B1203" s="2" t="s">
        <v>589</v>
      </c>
      <c r="C1203" s="2" t="s">
        <v>7</v>
      </c>
      <c r="D1203" s="2" t="s">
        <v>49</v>
      </c>
      <c r="E1203" t="s">
        <v>1385</v>
      </c>
      <c r="F1203" s="6">
        <v>20</v>
      </c>
      <c r="G1203" s="9">
        <v>14</v>
      </c>
      <c r="H1203" s="3">
        <f t="shared" si="54"/>
        <v>280</v>
      </c>
      <c r="I1203" s="3" t="str">
        <f t="shared" si="55"/>
        <v>ITA-zan S.R.L.-14,00 €</v>
      </c>
      <c r="J1203" s="3" t="str">
        <f t="shared" si="56"/>
        <v>097</v>
      </c>
      <c r="K1203" s="3"/>
    </row>
    <row r="1204" spans="1:11" ht="12.75" customHeight="1" x14ac:dyDescent="0.3">
      <c r="A1204" s="2">
        <v>1206</v>
      </c>
      <c r="B1204" s="2" t="s">
        <v>589</v>
      </c>
      <c r="C1204" s="2" t="s">
        <v>7</v>
      </c>
      <c r="D1204" s="2" t="s">
        <v>49</v>
      </c>
      <c r="E1204" t="s">
        <v>1385</v>
      </c>
      <c r="F1204" s="6">
        <v>30</v>
      </c>
      <c r="G1204" s="9">
        <v>39</v>
      </c>
      <c r="H1204" s="3">
        <f t="shared" si="54"/>
        <v>1170</v>
      </c>
      <c r="I1204" s="3" t="str">
        <f t="shared" si="55"/>
        <v>ITA-zan S.R.L.-39,00 €</v>
      </c>
      <c r="J1204" s="3" t="str">
        <f t="shared" si="56"/>
        <v>097</v>
      </c>
      <c r="K1204" s="3"/>
    </row>
    <row r="1205" spans="1:11" ht="12.75" customHeight="1" x14ac:dyDescent="0.3">
      <c r="A1205" s="2">
        <v>1207</v>
      </c>
      <c r="B1205" s="2" t="s">
        <v>590</v>
      </c>
      <c r="C1205" s="2" t="s">
        <v>7</v>
      </c>
      <c r="D1205" s="2" t="s">
        <v>70</v>
      </c>
      <c r="E1205" t="s">
        <v>1385</v>
      </c>
      <c r="F1205" s="6">
        <v>30</v>
      </c>
      <c r="G1205" s="9">
        <v>18</v>
      </c>
      <c r="H1205" s="3">
        <f t="shared" si="54"/>
        <v>540</v>
      </c>
      <c r="I1205" s="3" t="str">
        <f t="shared" si="55"/>
        <v>ITA-lollo SRL-18,00 €</v>
      </c>
      <c r="J1205" s="3" t="str">
        <f t="shared" si="56"/>
        <v>225</v>
      </c>
      <c r="K1205" s="3"/>
    </row>
    <row r="1206" spans="1:11" ht="12.75" customHeight="1" x14ac:dyDescent="0.3">
      <c r="A1206" s="2">
        <v>1208</v>
      </c>
      <c r="B1206" s="2" t="s">
        <v>590</v>
      </c>
      <c r="C1206" s="2" t="s">
        <v>7</v>
      </c>
      <c r="D1206" s="2" t="s">
        <v>70</v>
      </c>
      <c r="E1206" t="s">
        <v>1385</v>
      </c>
      <c r="F1206" s="6">
        <v>20</v>
      </c>
      <c r="G1206" s="9">
        <v>15</v>
      </c>
      <c r="H1206" s="3">
        <f t="shared" si="54"/>
        <v>300</v>
      </c>
      <c r="I1206" s="3" t="str">
        <f t="shared" si="55"/>
        <v>ITA-lollo SRL-15,00 €</v>
      </c>
      <c r="J1206" s="3" t="str">
        <f t="shared" si="56"/>
        <v>225</v>
      </c>
      <c r="K1206" s="3"/>
    </row>
    <row r="1207" spans="1:11" ht="12.75" customHeight="1" x14ac:dyDescent="0.3">
      <c r="A1207" s="2">
        <v>1209</v>
      </c>
      <c r="B1207" s="2" t="s">
        <v>590</v>
      </c>
      <c r="C1207" s="2" t="s">
        <v>7</v>
      </c>
      <c r="D1207" s="2" t="s">
        <v>70</v>
      </c>
      <c r="E1207" s="2" t="s">
        <v>9</v>
      </c>
      <c r="F1207" s="6">
        <v>0</v>
      </c>
      <c r="G1207" s="9">
        <v>19</v>
      </c>
      <c r="H1207" s="3" t="str">
        <f t="shared" si="54"/>
        <v/>
      </c>
      <c r="I1207" s="3" t="str">
        <f t="shared" si="55"/>
        <v>ITA-lollo SRL-19,00 €</v>
      </c>
      <c r="J1207" s="3" t="str">
        <f t="shared" si="56"/>
        <v>225</v>
      </c>
      <c r="K1207" s="3"/>
    </row>
    <row r="1208" spans="1:11" ht="12.75" customHeight="1" x14ac:dyDescent="0.3">
      <c r="A1208" s="2">
        <v>1210</v>
      </c>
      <c r="B1208" s="2" t="s">
        <v>591</v>
      </c>
      <c r="C1208" s="2" t="s">
        <v>7</v>
      </c>
      <c r="D1208" s="2" t="s">
        <v>49</v>
      </c>
      <c r="E1208" t="s">
        <v>1385</v>
      </c>
      <c r="F1208" s="6">
        <v>30</v>
      </c>
      <c r="G1208" s="9">
        <v>16</v>
      </c>
      <c r="H1208" s="3">
        <f t="shared" si="54"/>
        <v>480</v>
      </c>
      <c r="I1208" s="3" t="str">
        <f t="shared" si="55"/>
        <v>ITA-zan S.R.L.-16,00 €</v>
      </c>
      <c r="J1208" s="3" t="str">
        <f t="shared" si="56"/>
        <v>460</v>
      </c>
      <c r="K1208" s="3"/>
    </row>
    <row r="1209" spans="1:11" ht="12.75" customHeight="1" x14ac:dyDescent="0.3">
      <c r="A1209" s="2">
        <v>1211</v>
      </c>
      <c r="B1209" s="2" t="s">
        <v>592</v>
      </c>
      <c r="C1209" s="2" t="s">
        <v>7</v>
      </c>
      <c r="D1209" s="2" t="s">
        <v>8</v>
      </c>
      <c r="E1209" s="2" t="s">
        <v>9</v>
      </c>
      <c r="F1209" s="6">
        <v>0</v>
      </c>
      <c r="G1209" s="9">
        <v>39</v>
      </c>
      <c r="H1209" s="3" t="str">
        <f t="shared" si="54"/>
        <v/>
      </c>
      <c r="I1209" s="3" t="str">
        <f t="shared" si="55"/>
        <v>ITA-SG-39,00 €</v>
      </c>
      <c r="J1209" s="3" t="str">
        <f t="shared" si="56"/>
        <v>277</v>
      </c>
      <c r="K1209" s="3"/>
    </row>
    <row r="1210" spans="1:11" ht="12.75" customHeight="1" x14ac:dyDescent="0.3">
      <c r="A1210" s="2">
        <v>1212</v>
      </c>
      <c r="B1210" s="2" t="s">
        <v>593</v>
      </c>
      <c r="C1210" s="2" t="s">
        <v>7</v>
      </c>
      <c r="D1210" s="2" t="s">
        <v>42</v>
      </c>
      <c r="E1210" t="s">
        <v>1385</v>
      </c>
      <c r="F1210" s="6">
        <v>20</v>
      </c>
      <c r="G1210" s="9">
        <v>21</v>
      </c>
      <c r="H1210" s="3">
        <f t="shared" si="54"/>
        <v>420</v>
      </c>
      <c r="I1210" s="3" t="str">
        <f t="shared" si="55"/>
        <v>ITA-zan pin SPA-21,00 €</v>
      </c>
      <c r="J1210" s="3" t="str">
        <f t="shared" si="56"/>
        <v>842</v>
      </c>
      <c r="K1210" s="3"/>
    </row>
    <row r="1211" spans="1:11" ht="12.75" customHeight="1" x14ac:dyDescent="0.3">
      <c r="A1211" s="2">
        <v>1213</v>
      </c>
      <c r="B1211" s="2" t="s">
        <v>593</v>
      </c>
      <c r="C1211" s="2" t="s">
        <v>7</v>
      </c>
      <c r="D1211" s="2" t="s">
        <v>42</v>
      </c>
      <c r="E1211" s="2" t="s">
        <v>9</v>
      </c>
      <c r="F1211" s="6">
        <v>0</v>
      </c>
      <c r="G1211" s="9">
        <v>20</v>
      </c>
      <c r="H1211" s="3" t="str">
        <f t="shared" si="54"/>
        <v/>
      </c>
      <c r="I1211" s="3" t="str">
        <f t="shared" si="55"/>
        <v>ITA-zan pin SPA-20,00 €</v>
      </c>
      <c r="J1211" s="3" t="str">
        <f t="shared" si="56"/>
        <v>842</v>
      </c>
      <c r="K1211" s="3"/>
    </row>
    <row r="1212" spans="1:11" ht="12.75" customHeight="1" x14ac:dyDescent="0.3">
      <c r="A1212" s="2">
        <v>1214</v>
      </c>
      <c r="B1212" s="2" t="s">
        <v>593</v>
      </c>
      <c r="C1212" s="2" t="s">
        <v>7</v>
      </c>
      <c r="D1212" s="2" t="s">
        <v>42</v>
      </c>
      <c r="E1212" t="s">
        <v>1385</v>
      </c>
      <c r="F1212" s="6">
        <v>30</v>
      </c>
      <c r="G1212" s="9">
        <v>19</v>
      </c>
      <c r="H1212" s="3">
        <f t="shared" si="54"/>
        <v>570</v>
      </c>
      <c r="I1212" s="3" t="str">
        <f t="shared" si="55"/>
        <v>ITA-zan pin SPA-19,00 €</v>
      </c>
      <c r="J1212" s="3" t="str">
        <f t="shared" si="56"/>
        <v>842</v>
      </c>
      <c r="K1212" s="3"/>
    </row>
    <row r="1213" spans="1:11" ht="12.75" customHeight="1" x14ac:dyDescent="0.3">
      <c r="A1213" s="2">
        <v>1215</v>
      </c>
      <c r="B1213" s="2" t="s">
        <v>594</v>
      </c>
      <c r="C1213" s="2" t="s">
        <v>7</v>
      </c>
      <c r="D1213" s="2" t="s">
        <v>42</v>
      </c>
      <c r="E1213" t="s">
        <v>1385</v>
      </c>
      <c r="F1213" s="6">
        <v>20</v>
      </c>
      <c r="G1213" s="9">
        <v>29</v>
      </c>
      <c r="H1213" s="3">
        <f t="shared" si="54"/>
        <v>580</v>
      </c>
      <c r="I1213" s="3" t="str">
        <f t="shared" si="55"/>
        <v>ITA-zan pin SPA-29,00 €</v>
      </c>
      <c r="J1213" s="3" t="str">
        <f t="shared" si="56"/>
        <v>272</v>
      </c>
      <c r="K1213" s="3"/>
    </row>
    <row r="1214" spans="1:11" ht="12.75" customHeight="1" x14ac:dyDescent="0.3">
      <c r="A1214" s="2">
        <v>1216</v>
      </c>
      <c r="B1214" s="2" t="s">
        <v>594</v>
      </c>
      <c r="C1214" s="2" t="s">
        <v>7</v>
      </c>
      <c r="D1214" s="2" t="s">
        <v>42</v>
      </c>
      <c r="E1214" s="2" t="s">
        <v>9</v>
      </c>
      <c r="F1214" s="6">
        <v>0</v>
      </c>
      <c r="G1214" s="9">
        <v>34</v>
      </c>
      <c r="H1214" s="3" t="str">
        <f t="shared" si="54"/>
        <v/>
      </c>
      <c r="I1214" s="3" t="str">
        <f t="shared" si="55"/>
        <v>ITA-zan pin SPA-34,00 €</v>
      </c>
      <c r="J1214" s="3" t="str">
        <f t="shared" si="56"/>
        <v>272</v>
      </c>
      <c r="K1214" s="3"/>
    </row>
    <row r="1215" spans="1:11" ht="12.75" customHeight="1" x14ac:dyDescent="0.3">
      <c r="A1215" s="2">
        <v>1217</v>
      </c>
      <c r="B1215" s="2" t="s">
        <v>594</v>
      </c>
      <c r="C1215" s="2" t="s">
        <v>7</v>
      </c>
      <c r="D1215" s="2" t="s">
        <v>42</v>
      </c>
      <c r="E1215" t="s">
        <v>1385</v>
      </c>
      <c r="F1215" s="6">
        <v>30</v>
      </c>
      <c r="G1215" s="9">
        <v>34</v>
      </c>
      <c r="H1215" s="3">
        <f t="shared" si="54"/>
        <v>1020</v>
      </c>
      <c r="I1215" s="3" t="str">
        <f t="shared" si="55"/>
        <v>ITA-zan pin SPA-34,00 €</v>
      </c>
      <c r="J1215" s="3" t="str">
        <f t="shared" si="56"/>
        <v>272</v>
      </c>
      <c r="K1215" s="3"/>
    </row>
    <row r="1216" spans="1:11" ht="12.75" customHeight="1" x14ac:dyDescent="0.3">
      <c r="A1216" s="2">
        <v>1218</v>
      </c>
      <c r="B1216" s="2" t="s">
        <v>595</v>
      </c>
      <c r="C1216" s="2" t="s">
        <v>7</v>
      </c>
      <c r="D1216" s="2" t="s">
        <v>49</v>
      </c>
      <c r="E1216" s="2" t="s">
        <v>9</v>
      </c>
      <c r="F1216" s="6">
        <v>0</v>
      </c>
      <c r="G1216" s="9">
        <v>28</v>
      </c>
      <c r="H1216" s="3" t="str">
        <f t="shared" si="54"/>
        <v/>
      </c>
      <c r="I1216" s="3" t="str">
        <f t="shared" si="55"/>
        <v>ITA-zan S.R.L.-28,00 €</v>
      </c>
      <c r="J1216" s="3" t="str">
        <f t="shared" si="56"/>
        <v>867</v>
      </c>
      <c r="K1216" s="3"/>
    </row>
    <row r="1217" spans="1:11" ht="12.75" customHeight="1" x14ac:dyDescent="0.3">
      <c r="A1217" s="2">
        <v>1219</v>
      </c>
      <c r="B1217" s="2" t="s">
        <v>595</v>
      </c>
      <c r="C1217" s="2" t="s">
        <v>7</v>
      </c>
      <c r="D1217" s="2" t="s">
        <v>49</v>
      </c>
      <c r="E1217" t="s">
        <v>1385</v>
      </c>
      <c r="F1217" s="6">
        <v>20</v>
      </c>
      <c r="G1217" s="9">
        <v>17</v>
      </c>
      <c r="H1217" s="3">
        <f t="shared" si="54"/>
        <v>340</v>
      </c>
      <c r="I1217" s="3" t="str">
        <f t="shared" si="55"/>
        <v>ITA-zan S.R.L.-17,00 €</v>
      </c>
      <c r="J1217" s="3" t="str">
        <f t="shared" si="56"/>
        <v>867</v>
      </c>
      <c r="K1217" s="3"/>
    </row>
    <row r="1218" spans="1:11" ht="12.75" customHeight="1" x14ac:dyDescent="0.3">
      <c r="A1218" s="2">
        <v>1220</v>
      </c>
      <c r="B1218" s="2" t="s">
        <v>595</v>
      </c>
      <c r="C1218" s="2" t="s">
        <v>7</v>
      </c>
      <c r="D1218" s="2" t="s">
        <v>49</v>
      </c>
      <c r="E1218" t="s">
        <v>1385</v>
      </c>
      <c r="F1218" s="6">
        <v>30</v>
      </c>
      <c r="G1218" s="9">
        <v>36</v>
      </c>
      <c r="H1218" s="3">
        <f t="shared" si="54"/>
        <v>1080</v>
      </c>
      <c r="I1218" s="3" t="str">
        <f t="shared" si="55"/>
        <v>ITA-zan S.R.L.-36,00 €</v>
      </c>
      <c r="J1218" s="3" t="str">
        <f t="shared" si="56"/>
        <v>867</v>
      </c>
      <c r="K1218" s="3"/>
    </row>
    <row r="1219" spans="1:11" ht="12.75" customHeight="1" x14ac:dyDescent="0.3">
      <c r="A1219" s="2">
        <v>1221</v>
      </c>
      <c r="B1219" s="2" t="s">
        <v>596</v>
      </c>
      <c r="C1219" s="24" t="s">
        <v>13</v>
      </c>
      <c r="D1219" s="2" t="s">
        <v>15</v>
      </c>
      <c r="E1219" s="2" t="s">
        <v>9</v>
      </c>
      <c r="F1219" s="6">
        <v>0</v>
      </c>
      <c r="G1219" s="9">
        <v>24</v>
      </c>
      <c r="H1219" s="3" t="str">
        <f t="shared" ref="H1219:H1282" si="57">IF(G1219*F1219=0,"",G1219*F1219)</f>
        <v/>
      </c>
      <c r="I1219" s="3" t="str">
        <f t="shared" ref="I1219:I1282" si="58">CONCATENATE(C1219,"-",D1219,"-",DOLLAR(G1219))</f>
        <v>EGY-EGYPTIAN SAE-24,00 €</v>
      </c>
      <c r="J1219" s="3" t="str">
        <f t="shared" ref="J1219:J1282" si="59">MID(B1219,3,3)</f>
        <v>729</v>
      </c>
      <c r="K1219" s="3"/>
    </row>
    <row r="1220" spans="1:11" ht="12.75" customHeight="1" x14ac:dyDescent="0.3">
      <c r="A1220" s="2">
        <v>1222</v>
      </c>
      <c r="B1220" s="2" t="s">
        <v>596</v>
      </c>
      <c r="C1220" s="24" t="s">
        <v>13</v>
      </c>
      <c r="D1220" s="2" t="s">
        <v>15</v>
      </c>
      <c r="E1220" t="s">
        <v>1385</v>
      </c>
      <c r="F1220" s="6">
        <v>30</v>
      </c>
      <c r="G1220" s="9">
        <v>17</v>
      </c>
      <c r="H1220" s="3">
        <f t="shared" si="57"/>
        <v>510</v>
      </c>
      <c r="I1220" s="3" t="str">
        <f t="shared" si="58"/>
        <v>EGY-EGYPTIAN SAE-17,00 €</v>
      </c>
      <c r="J1220" s="3" t="str">
        <f t="shared" si="59"/>
        <v>729</v>
      </c>
      <c r="K1220" s="3"/>
    </row>
    <row r="1221" spans="1:11" ht="12.75" customHeight="1" x14ac:dyDescent="0.3">
      <c r="A1221" s="2">
        <v>1223</v>
      </c>
      <c r="B1221" s="2" t="s">
        <v>597</v>
      </c>
      <c r="C1221" s="2" t="s">
        <v>7</v>
      </c>
      <c r="D1221" s="2" t="s">
        <v>8</v>
      </c>
      <c r="E1221" t="s">
        <v>1385</v>
      </c>
      <c r="F1221" s="6">
        <v>30</v>
      </c>
      <c r="G1221" s="9">
        <v>29</v>
      </c>
      <c r="H1221" s="3">
        <f t="shared" si="57"/>
        <v>870</v>
      </c>
      <c r="I1221" s="3" t="str">
        <f t="shared" si="58"/>
        <v>ITA-SG-29,00 €</v>
      </c>
      <c r="J1221" s="3" t="str">
        <f t="shared" si="59"/>
        <v>979</v>
      </c>
      <c r="K1221" s="3"/>
    </row>
    <row r="1222" spans="1:11" ht="12.75" customHeight="1" x14ac:dyDescent="0.3">
      <c r="A1222" s="2">
        <v>1224</v>
      </c>
      <c r="B1222" s="2" t="s">
        <v>597</v>
      </c>
      <c r="C1222" s="2" t="s">
        <v>7</v>
      </c>
      <c r="D1222" s="2" t="s">
        <v>8</v>
      </c>
      <c r="E1222" t="s">
        <v>1385</v>
      </c>
      <c r="F1222" s="6">
        <v>20</v>
      </c>
      <c r="G1222" s="9">
        <v>18</v>
      </c>
      <c r="H1222" s="3">
        <f t="shared" si="57"/>
        <v>360</v>
      </c>
      <c r="I1222" s="3" t="str">
        <f t="shared" si="58"/>
        <v>ITA-SG-18,00 €</v>
      </c>
      <c r="J1222" s="3" t="str">
        <f t="shared" si="59"/>
        <v>979</v>
      </c>
      <c r="K1222" s="3"/>
    </row>
    <row r="1223" spans="1:11" ht="12.75" customHeight="1" x14ac:dyDescent="0.3">
      <c r="A1223" s="2">
        <v>1225</v>
      </c>
      <c r="B1223" s="2" t="s">
        <v>597</v>
      </c>
      <c r="C1223" s="2" t="s">
        <v>7</v>
      </c>
      <c r="D1223" s="2" t="s">
        <v>8</v>
      </c>
      <c r="E1223" s="2" t="s">
        <v>9</v>
      </c>
      <c r="F1223" s="6">
        <v>0</v>
      </c>
      <c r="G1223" s="9">
        <v>22</v>
      </c>
      <c r="H1223" s="3" t="str">
        <f t="shared" si="57"/>
        <v/>
      </c>
      <c r="I1223" s="3" t="str">
        <f t="shared" si="58"/>
        <v>ITA-SG-22,00 €</v>
      </c>
      <c r="J1223" s="3" t="str">
        <f t="shared" si="59"/>
        <v>979</v>
      </c>
      <c r="K1223" s="3"/>
    </row>
    <row r="1224" spans="1:11" ht="12.75" customHeight="1" x14ac:dyDescent="0.3">
      <c r="A1224" s="2">
        <v>1226</v>
      </c>
      <c r="B1224" s="2" t="s">
        <v>598</v>
      </c>
      <c r="C1224" s="2" t="s">
        <v>7</v>
      </c>
      <c r="D1224" s="2" t="s">
        <v>31</v>
      </c>
      <c r="E1224" t="s">
        <v>1385</v>
      </c>
      <c r="F1224" s="6">
        <v>20</v>
      </c>
      <c r="G1224" s="9">
        <v>38</v>
      </c>
      <c r="H1224" s="3">
        <f t="shared" si="57"/>
        <v>760</v>
      </c>
      <c r="I1224" s="3" t="str">
        <f t="shared" si="58"/>
        <v>ITA-zan VETRI-38,00 €</v>
      </c>
      <c r="J1224" s="3" t="str">
        <f t="shared" si="59"/>
        <v>300</v>
      </c>
      <c r="K1224" s="3"/>
    </row>
    <row r="1225" spans="1:11" ht="12.75" customHeight="1" x14ac:dyDescent="0.3">
      <c r="A1225" s="2">
        <v>1227</v>
      </c>
      <c r="B1225" s="2" t="s">
        <v>599</v>
      </c>
      <c r="C1225" s="2" t="s">
        <v>7</v>
      </c>
      <c r="D1225" s="2" t="s">
        <v>175</v>
      </c>
      <c r="E1225" t="s">
        <v>1385</v>
      </c>
      <c r="F1225" s="6">
        <v>30</v>
      </c>
      <c r="G1225" s="9">
        <v>34</v>
      </c>
      <c r="H1225" s="3">
        <f t="shared" si="57"/>
        <v>1020</v>
      </c>
      <c r="I1225" s="3" t="str">
        <f t="shared" si="58"/>
        <v>ITA-mull-34,00 €</v>
      </c>
      <c r="J1225" s="3" t="str">
        <f t="shared" si="59"/>
        <v>320</v>
      </c>
      <c r="K1225" s="3"/>
    </row>
    <row r="1226" spans="1:11" ht="12.75" customHeight="1" x14ac:dyDescent="0.3">
      <c r="A1226" s="2">
        <v>1228</v>
      </c>
      <c r="B1226" s="2" t="s">
        <v>599</v>
      </c>
      <c r="C1226" s="2" t="s">
        <v>7</v>
      </c>
      <c r="D1226" s="2" t="s">
        <v>175</v>
      </c>
      <c r="E1226" t="s">
        <v>1385</v>
      </c>
      <c r="F1226" s="6">
        <v>20</v>
      </c>
      <c r="G1226" s="9">
        <v>32</v>
      </c>
      <c r="H1226" s="3">
        <f t="shared" si="57"/>
        <v>640</v>
      </c>
      <c r="I1226" s="3" t="str">
        <f t="shared" si="58"/>
        <v>ITA-mull-32,00 €</v>
      </c>
      <c r="J1226" s="3" t="str">
        <f t="shared" si="59"/>
        <v>320</v>
      </c>
      <c r="K1226" s="3"/>
    </row>
    <row r="1227" spans="1:11" ht="12.75" customHeight="1" x14ac:dyDescent="0.3">
      <c r="A1227" s="2">
        <v>1229</v>
      </c>
      <c r="B1227" s="2" t="s">
        <v>600</v>
      </c>
      <c r="C1227" s="2" t="s">
        <v>7</v>
      </c>
      <c r="D1227" s="2" t="s">
        <v>92</v>
      </c>
      <c r="E1227" s="2" t="s">
        <v>9</v>
      </c>
      <c r="F1227" s="6">
        <v>0</v>
      </c>
      <c r="G1227" s="9">
        <v>36</v>
      </c>
      <c r="H1227" s="3" t="str">
        <f t="shared" si="57"/>
        <v/>
      </c>
      <c r="I1227" s="3" t="str">
        <f t="shared" si="58"/>
        <v>ITA-zan SPA-36,00 €</v>
      </c>
      <c r="J1227" s="3" t="str">
        <f t="shared" si="59"/>
        <v>534</v>
      </c>
      <c r="K1227" s="3"/>
    </row>
    <row r="1228" spans="1:11" ht="12.75" customHeight="1" x14ac:dyDescent="0.3">
      <c r="A1228" s="2">
        <v>1230</v>
      </c>
      <c r="B1228" s="2" t="s">
        <v>600</v>
      </c>
      <c r="C1228" s="2" t="s">
        <v>7</v>
      </c>
      <c r="D1228" s="2" t="s">
        <v>92</v>
      </c>
      <c r="E1228" t="s">
        <v>1385</v>
      </c>
      <c r="F1228" s="6">
        <v>20</v>
      </c>
      <c r="G1228" s="9">
        <v>35</v>
      </c>
      <c r="H1228" s="3">
        <f t="shared" si="57"/>
        <v>700</v>
      </c>
      <c r="I1228" s="3" t="str">
        <f t="shared" si="58"/>
        <v>ITA-zan SPA-35,00 €</v>
      </c>
      <c r="J1228" s="3" t="str">
        <f t="shared" si="59"/>
        <v>534</v>
      </c>
      <c r="K1228" s="3"/>
    </row>
    <row r="1229" spans="1:11" ht="12.75" customHeight="1" x14ac:dyDescent="0.3">
      <c r="A1229" s="2">
        <v>1231</v>
      </c>
      <c r="B1229" s="2" t="s">
        <v>600</v>
      </c>
      <c r="C1229" s="2" t="s">
        <v>7</v>
      </c>
      <c r="D1229" s="2" t="s">
        <v>92</v>
      </c>
      <c r="E1229" t="s">
        <v>1385</v>
      </c>
      <c r="F1229" s="6">
        <v>30</v>
      </c>
      <c r="G1229" s="9">
        <v>32</v>
      </c>
      <c r="H1229" s="3">
        <f t="shared" si="57"/>
        <v>960</v>
      </c>
      <c r="I1229" s="3" t="str">
        <f t="shared" si="58"/>
        <v>ITA-zan SPA-32,00 €</v>
      </c>
      <c r="J1229" s="3" t="str">
        <f t="shared" si="59"/>
        <v>534</v>
      </c>
      <c r="K1229" s="3"/>
    </row>
    <row r="1230" spans="1:11" ht="12.75" customHeight="1" x14ac:dyDescent="0.3">
      <c r="A1230" s="2">
        <v>1232</v>
      </c>
      <c r="B1230" s="2" t="s">
        <v>601</v>
      </c>
      <c r="C1230" s="2" t="s">
        <v>7</v>
      </c>
      <c r="D1230" s="2" t="s">
        <v>49</v>
      </c>
      <c r="E1230" t="s">
        <v>1385</v>
      </c>
      <c r="F1230" s="6">
        <v>20</v>
      </c>
      <c r="G1230" s="9">
        <v>21</v>
      </c>
      <c r="H1230" s="3">
        <f t="shared" si="57"/>
        <v>420</v>
      </c>
      <c r="I1230" s="3" t="str">
        <f t="shared" si="58"/>
        <v>ITA-zan S.R.L.-21,00 €</v>
      </c>
      <c r="J1230" s="3" t="str">
        <f t="shared" si="59"/>
        <v>129</v>
      </c>
      <c r="K1230" s="3"/>
    </row>
    <row r="1231" spans="1:11" ht="12.75" customHeight="1" x14ac:dyDescent="0.3">
      <c r="A1231" s="2">
        <v>1233</v>
      </c>
      <c r="B1231" s="2" t="s">
        <v>601</v>
      </c>
      <c r="C1231" s="2" t="s">
        <v>7</v>
      </c>
      <c r="D1231" s="2" t="s">
        <v>49</v>
      </c>
      <c r="E1231" t="s">
        <v>1385</v>
      </c>
      <c r="F1231" s="6">
        <v>20</v>
      </c>
      <c r="G1231" s="9">
        <v>25</v>
      </c>
      <c r="H1231" s="3">
        <f t="shared" si="57"/>
        <v>500</v>
      </c>
      <c r="I1231" s="3" t="str">
        <f t="shared" si="58"/>
        <v>ITA-zan S.R.L.-25,00 €</v>
      </c>
      <c r="J1231" s="3" t="str">
        <f t="shared" si="59"/>
        <v>129</v>
      </c>
      <c r="K1231" s="3"/>
    </row>
    <row r="1232" spans="1:11" ht="12.75" customHeight="1" x14ac:dyDescent="0.3">
      <c r="A1232" s="2">
        <v>1234</v>
      </c>
      <c r="B1232" s="2" t="s">
        <v>601</v>
      </c>
      <c r="C1232" s="2" t="s">
        <v>7</v>
      </c>
      <c r="D1232" s="2" t="s">
        <v>49</v>
      </c>
      <c r="E1232" t="s">
        <v>1385</v>
      </c>
      <c r="F1232" s="6">
        <v>30</v>
      </c>
      <c r="G1232" s="9">
        <v>36</v>
      </c>
      <c r="H1232" s="3">
        <f t="shared" si="57"/>
        <v>1080</v>
      </c>
      <c r="I1232" s="3" t="str">
        <f t="shared" si="58"/>
        <v>ITA-zan S.R.L.-36,00 €</v>
      </c>
      <c r="J1232" s="3" t="str">
        <f t="shared" si="59"/>
        <v>129</v>
      </c>
      <c r="K1232" s="3"/>
    </row>
    <row r="1233" spans="1:11" ht="12.75" customHeight="1" x14ac:dyDescent="0.3">
      <c r="A1233" s="2">
        <v>1235</v>
      </c>
      <c r="B1233" s="2" t="s">
        <v>601</v>
      </c>
      <c r="C1233" s="2" t="s">
        <v>7</v>
      </c>
      <c r="D1233" s="2" t="s">
        <v>49</v>
      </c>
      <c r="E1233" s="2" t="s">
        <v>9</v>
      </c>
      <c r="F1233" s="6">
        <v>0</v>
      </c>
      <c r="G1233" s="9">
        <v>39</v>
      </c>
      <c r="H1233" s="3" t="str">
        <f t="shared" si="57"/>
        <v/>
      </c>
      <c r="I1233" s="3" t="str">
        <f t="shared" si="58"/>
        <v>ITA-zan S.R.L.-39,00 €</v>
      </c>
      <c r="J1233" s="3" t="str">
        <f t="shared" si="59"/>
        <v>129</v>
      </c>
      <c r="K1233" s="3"/>
    </row>
    <row r="1234" spans="1:11" ht="12.75" customHeight="1" x14ac:dyDescent="0.3">
      <c r="A1234" s="2">
        <v>1236</v>
      </c>
      <c r="B1234" s="2" t="s">
        <v>602</v>
      </c>
      <c r="C1234" s="2" t="s">
        <v>7</v>
      </c>
      <c r="D1234" s="2" t="s">
        <v>8</v>
      </c>
      <c r="E1234" s="2" t="s">
        <v>9</v>
      </c>
      <c r="F1234" s="6">
        <v>0</v>
      </c>
      <c r="G1234" s="9">
        <v>25</v>
      </c>
      <c r="H1234" s="3" t="str">
        <f t="shared" si="57"/>
        <v/>
      </c>
      <c r="I1234" s="3" t="str">
        <f t="shared" si="58"/>
        <v>ITA-SG-25,00 €</v>
      </c>
      <c r="J1234" s="3" t="str">
        <f t="shared" si="59"/>
        <v>484</v>
      </c>
      <c r="K1234" s="3"/>
    </row>
    <row r="1235" spans="1:11" ht="12.75" customHeight="1" x14ac:dyDescent="0.3">
      <c r="A1235" s="2">
        <v>1237</v>
      </c>
      <c r="B1235" s="2" t="s">
        <v>602</v>
      </c>
      <c r="C1235" s="2" t="s">
        <v>7</v>
      </c>
      <c r="D1235" s="2" t="s">
        <v>8</v>
      </c>
      <c r="E1235" t="s">
        <v>1385</v>
      </c>
      <c r="F1235" s="6">
        <v>30</v>
      </c>
      <c r="G1235" s="9">
        <v>37</v>
      </c>
      <c r="H1235" s="3">
        <f t="shared" si="57"/>
        <v>1110</v>
      </c>
      <c r="I1235" s="3" t="str">
        <f t="shared" si="58"/>
        <v>ITA-SG-37,00 €</v>
      </c>
      <c r="J1235" s="3" t="str">
        <f t="shared" si="59"/>
        <v>484</v>
      </c>
      <c r="K1235" s="3"/>
    </row>
    <row r="1236" spans="1:11" ht="12.75" customHeight="1" x14ac:dyDescent="0.3">
      <c r="A1236" s="2">
        <v>1238</v>
      </c>
      <c r="B1236" s="2" t="s">
        <v>602</v>
      </c>
      <c r="C1236" s="2" t="s">
        <v>7</v>
      </c>
      <c r="D1236" s="2" t="s">
        <v>8</v>
      </c>
      <c r="E1236" t="s">
        <v>1385</v>
      </c>
      <c r="F1236" s="6">
        <v>20</v>
      </c>
      <c r="G1236" s="9">
        <v>27</v>
      </c>
      <c r="H1236" s="3">
        <f t="shared" si="57"/>
        <v>540</v>
      </c>
      <c r="I1236" s="3" t="str">
        <f t="shared" si="58"/>
        <v>ITA-SG-27,00 €</v>
      </c>
      <c r="J1236" s="3" t="str">
        <f t="shared" si="59"/>
        <v>484</v>
      </c>
      <c r="K1236" s="3"/>
    </row>
    <row r="1237" spans="1:11" ht="12.75" customHeight="1" x14ac:dyDescent="0.3">
      <c r="A1237" s="2">
        <v>1239</v>
      </c>
      <c r="B1237" s="2" t="s">
        <v>603</v>
      </c>
      <c r="C1237" s="2" t="s">
        <v>7</v>
      </c>
      <c r="D1237" s="2" t="s">
        <v>42</v>
      </c>
      <c r="E1237" s="2" t="s">
        <v>9</v>
      </c>
      <c r="F1237" s="6">
        <v>0</v>
      </c>
      <c r="G1237" s="9">
        <v>30</v>
      </c>
      <c r="H1237" s="3" t="str">
        <f t="shared" si="57"/>
        <v/>
      </c>
      <c r="I1237" s="3" t="str">
        <f t="shared" si="58"/>
        <v>ITA-zan pin SPA-30,00 €</v>
      </c>
      <c r="J1237" s="3" t="str">
        <f t="shared" si="59"/>
        <v>127</v>
      </c>
      <c r="K1237" s="3"/>
    </row>
    <row r="1238" spans="1:11" ht="12.75" customHeight="1" x14ac:dyDescent="0.3">
      <c r="A1238" s="2">
        <v>1240</v>
      </c>
      <c r="B1238" s="2" t="s">
        <v>603</v>
      </c>
      <c r="C1238" s="2" t="s">
        <v>7</v>
      </c>
      <c r="D1238" s="2" t="s">
        <v>42</v>
      </c>
      <c r="E1238" t="s">
        <v>1385</v>
      </c>
      <c r="F1238" s="6">
        <v>30</v>
      </c>
      <c r="G1238" s="9">
        <v>37</v>
      </c>
      <c r="H1238" s="3">
        <f t="shared" si="57"/>
        <v>1110</v>
      </c>
      <c r="I1238" s="3" t="str">
        <f t="shared" si="58"/>
        <v>ITA-zan pin SPA-37,00 €</v>
      </c>
      <c r="J1238" s="3" t="str">
        <f t="shared" si="59"/>
        <v>127</v>
      </c>
      <c r="K1238" s="3"/>
    </row>
    <row r="1239" spans="1:11" ht="12.75" customHeight="1" x14ac:dyDescent="0.3">
      <c r="A1239" s="2">
        <v>1241</v>
      </c>
      <c r="B1239" s="2" t="s">
        <v>604</v>
      </c>
      <c r="C1239" s="2" t="s">
        <v>7</v>
      </c>
      <c r="D1239" s="2" t="s">
        <v>31</v>
      </c>
      <c r="E1239" s="2" t="s">
        <v>9</v>
      </c>
      <c r="F1239" s="6">
        <v>0</v>
      </c>
      <c r="G1239" s="9">
        <v>37</v>
      </c>
      <c r="H1239" s="3" t="str">
        <f t="shared" si="57"/>
        <v/>
      </c>
      <c r="I1239" s="3" t="str">
        <f t="shared" si="58"/>
        <v>ITA-zan VETRI-37,00 €</v>
      </c>
      <c r="J1239" s="3" t="str">
        <f t="shared" si="59"/>
        <v>741</v>
      </c>
      <c r="K1239" s="3"/>
    </row>
    <row r="1240" spans="1:11" ht="12.75" customHeight="1" x14ac:dyDescent="0.3">
      <c r="A1240" s="2">
        <v>1242</v>
      </c>
      <c r="B1240" s="2" t="s">
        <v>604</v>
      </c>
      <c r="C1240" s="2" t="s">
        <v>7</v>
      </c>
      <c r="D1240" s="2" t="s">
        <v>31</v>
      </c>
      <c r="E1240" t="s">
        <v>1385</v>
      </c>
      <c r="F1240" s="6">
        <v>30</v>
      </c>
      <c r="G1240" s="9">
        <v>37</v>
      </c>
      <c r="H1240" s="3">
        <f t="shared" si="57"/>
        <v>1110</v>
      </c>
      <c r="I1240" s="3" t="str">
        <f t="shared" si="58"/>
        <v>ITA-zan VETRI-37,00 €</v>
      </c>
      <c r="J1240" s="3" t="str">
        <f t="shared" si="59"/>
        <v>741</v>
      </c>
      <c r="K1240" s="3"/>
    </row>
    <row r="1241" spans="1:11" ht="12.75" customHeight="1" x14ac:dyDescent="0.3">
      <c r="A1241" s="2">
        <v>1243</v>
      </c>
      <c r="B1241" s="2" t="s">
        <v>605</v>
      </c>
      <c r="C1241" s="2" t="s">
        <v>7</v>
      </c>
      <c r="D1241" s="2" t="s">
        <v>60</v>
      </c>
      <c r="E1241" t="s">
        <v>1385</v>
      </c>
      <c r="F1241" s="6">
        <v>20</v>
      </c>
      <c r="G1241" s="9">
        <v>13</v>
      </c>
      <c r="H1241" s="3">
        <f t="shared" si="57"/>
        <v>260</v>
      </c>
      <c r="I1241" s="3" t="str">
        <f t="shared" si="58"/>
        <v>ITA-zan PAM-13,00 €</v>
      </c>
      <c r="J1241" s="3" t="str">
        <f t="shared" si="59"/>
        <v>937</v>
      </c>
      <c r="K1241" s="3"/>
    </row>
    <row r="1242" spans="1:11" ht="12.75" customHeight="1" x14ac:dyDescent="0.3">
      <c r="A1242" s="2">
        <v>1244</v>
      </c>
      <c r="B1242" s="2" t="s">
        <v>605</v>
      </c>
      <c r="C1242" s="2" t="s">
        <v>7</v>
      </c>
      <c r="D1242" s="2" t="s">
        <v>60</v>
      </c>
      <c r="E1242" s="2" t="s">
        <v>9</v>
      </c>
      <c r="F1242" s="6">
        <v>0</v>
      </c>
      <c r="G1242" s="9">
        <v>26</v>
      </c>
      <c r="H1242" s="3" t="str">
        <f t="shared" si="57"/>
        <v/>
      </c>
      <c r="I1242" s="3" t="str">
        <f t="shared" si="58"/>
        <v>ITA-zan PAM-26,00 €</v>
      </c>
      <c r="J1242" s="3" t="str">
        <f t="shared" si="59"/>
        <v>937</v>
      </c>
      <c r="K1242" s="3"/>
    </row>
    <row r="1243" spans="1:11" ht="12.75" customHeight="1" x14ac:dyDescent="0.3">
      <c r="A1243" s="2">
        <v>1245</v>
      </c>
      <c r="B1243" s="2" t="s">
        <v>605</v>
      </c>
      <c r="C1243" s="2" t="s">
        <v>7</v>
      </c>
      <c r="D1243" s="2" t="s">
        <v>60</v>
      </c>
      <c r="E1243" t="s">
        <v>1385</v>
      </c>
      <c r="F1243" s="6">
        <v>20</v>
      </c>
      <c r="G1243" s="9">
        <v>35</v>
      </c>
      <c r="H1243" s="3">
        <f t="shared" si="57"/>
        <v>700</v>
      </c>
      <c r="I1243" s="3" t="str">
        <f t="shared" si="58"/>
        <v>ITA-zan PAM-35,00 €</v>
      </c>
      <c r="J1243" s="3" t="str">
        <f t="shared" si="59"/>
        <v>937</v>
      </c>
      <c r="K1243" s="3"/>
    </row>
    <row r="1244" spans="1:11" ht="12.75" customHeight="1" x14ac:dyDescent="0.3">
      <c r="A1244" s="2">
        <v>1246</v>
      </c>
      <c r="B1244" s="2" t="s">
        <v>605</v>
      </c>
      <c r="C1244" s="2" t="s">
        <v>7</v>
      </c>
      <c r="D1244" s="2" t="s">
        <v>60</v>
      </c>
      <c r="E1244" t="s">
        <v>1385</v>
      </c>
      <c r="F1244" s="6">
        <v>30</v>
      </c>
      <c r="G1244" s="9">
        <v>23</v>
      </c>
      <c r="H1244" s="3">
        <f t="shared" si="57"/>
        <v>690</v>
      </c>
      <c r="I1244" s="3" t="str">
        <f t="shared" si="58"/>
        <v>ITA-zan PAM-23,00 €</v>
      </c>
      <c r="J1244" s="3" t="str">
        <f t="shared" si="59"/>
        <v>937</v>
      </c>
      <c r="K1244" s="3"/>
    </row>
    <row r="1245" spans="1:11" ht="12.75" customHeight="1" x14ac:dyDescent="0.3">
      <c r="A1245" s="2">
        <v>1247</v>
      </c>
      <c r="B1245" s="2" t="s">
        <v>606</v>
      </c>
      <c r="C1245" s="2" t="s">
        <v>7</v>
      </c>
      <c r="D1245" s="2" t="s">
        <v>49</v>
      </c>
      <c r="E1245" t="s">
        <v>1385</v>
      </c>
      <c r="F1245" s="6">
        <v>20</v>
      </c>
      <c r="G1245" s="9">
        <v>35</v>
      </c>
      <c r="H1245" s="3">
        <f t="shared" si="57"/>
        <v>700</v>
      </c>
      <c r="I1245" s="3" t="str">
        <f t="shared" si="58"/>
        <v>ITA-zan S.R.L.-35,00 €</v>
      </c>
      <c r="J1245" s="3" t="str">
        <f t="shared" si="59"/>
        <v>154</v>
      </c>
      <c r="K1245" s="3"/>
    </row>
    <row r="1246" spans="1:11" ht="12.75" customHeight="1" x14ac:dyDescent="0.3">
      <c r="A1246" s="2">
        <v>1248</v>
      </c>
      <c r="B1246" s="2" t="s">
        <v>607</v>
      </c>
      <c r="C1246" s="2" t="s">
        <v>7</v>
      </c>
      <c r="D1246" s="2" t="s">
        <v>42</v>
      </c>
      <c r="E1246" t="s">
        <v>1385</v>
      </c>
      <c r="F1246" s="6">
        <v>20</v>
      </c>
      <c r="G1246" s="9">
        <v>28</v>
      </c>
      <c r="H1246" s="3">
        <f t="shared" si="57"/>
        <v>560</v>
      </c>
      <c r="I1246" s="3" t="str">
        <f t="shared" si="58"/>
        <v>ITA-zan pin SPA-28,00 €</v>
      </c>
      <c r="J1246" s="3" t="str">
        <f t="shared" si="59"/>
        <v>696</v>
      </c>
      <c r="K1246" s="3"/>
    </row>
    <row r="1247" spans="1:11" ht="12.75" customHeight="1" x14ac:dyDescent="0.3">
      <c r="A1247" s="2">
        <v>1249</v>
      </c>
      <c r="B1247" s="2" t="s">
        <v>608</v>
      </c>
      <c r="C1247" s="2" t="s">
        <v>7</v>
      </c>
      <c r="D1247" s="2" t="s">
        <v>70</v>
      </c>
      <c r="E1247" s="2" t="s">
        <v>9</v>
      </c>
      <c r="F1247" s="6">
        <v>0</v>
      </c>
      <c r="G1247" s="9">
        <v>28</v>
      </c>
      <c r="H1247" s="3" t="str">
        <f t="shared" si="57"/>
        <v/>
      </c>
      <c r="I1247" s="3" t="str">
        <f t="shared" si="58"/>
        <v>ITA-lollo SRL-28,00 €</v>
      </c>
      <c r="J1247" s="3" t="str">
        <f t="shared" si="59"/>
        <v>239</v>
      </c>
      <c r="K1247" s="3"/>
    </row>
    <row r="1248" spans="1:11" ht="12.75" customHeight="1" x14ac:dyDescent="0.3">
      <c r="A1248" s="2">
        <v>1250</v>
      </c>
      <c r="B1248" s="2" t="s">
        <v>609</v>
      </c>
      <c r="C1248" s="2" t="s">
        <v>7</v>
      </c>
      <c r="D1248" s="2" t="s">
        <v>49</v>
      </c>
      <c r="E1248" t="s">
        <v>1385</v>
      </c>
      <c r="F1248" s="6">
        <v>20</v>
      </c>
      <c r="G1248" s="9">
        <v>12</v>
      </c>
      <c r="H1248" s="3">
        <f t="shared" si="57"/>
        <v>240</v>
      </c>
      <c r="I1248" s="3" t="str">
        <f t="shared" si="58"/>
        <v>ITA-zan S.R.L.-12,00 €</v>
      </c>
      <c r="J1248" s="3" t="str">
        <f t="shared" si="59"/>
        <v>989</v>
      </c>
      <c r="K1248" s="3"/>
    </row>
    <row r="1249" spans="1:11" ht="12.75" customHeight="1" x14ac:dyDescent="0.3">
      <c r="A1249" s="2">
        <v>1251</v>
      </c>
      <c r="B1249" s="2" t="s">
        <v>609</v>
      </c>
      <c r="C1249" s="2" t="s">
        <v>7</v>
      </c>
      <c r="D1249" s="2" t="s">
        <v>49</v>
      </c>
      <c r="E1249" t="s">
        <v>1385</v>
      </c>
      <c r="F1249" s="6">
        <v>20</v>
      </c>
      <c r="G1249" s="9">
        <v>32</v>
      </c>
      <c r="H1249" s="3">
        <f t="shared" si="57"/>
        <v>640</v>
      </c>
      <c r="I1249" s="3" t="str">
        <f t="shared" si="58"/>
        <v>ITA-zan S.R.L.-32,00 €</v>
      </c>
      <c r="J1249" s="3" t="str">
        <f t="shared" si="59"/>
        <v>989</v>
      </c>
      <c r="K1249" s="3"/>
    </row>
    <row r="1250" spans="1:11" ht="12.75" customHeight="1" x14ac:dyDescent="0.3">
      <c r="A1250" s="2">
        <v>1252</v>
      </c>
      <c r="B1250" s="2" t="s">
        <v>609</v>
      </c>
      <c r="C1250" s="2" t="s">
        <v>7</v>
      </c>
      <c r="D1250" s="2" t="s">
        <v>49</v>
      </c>
      <c r="E1250" s="2" t="s">
        <v>9</v>
      </c>
      <c r="F1250" s="6">
        <v>0</v>
      </c>
      <c r="G1250" s="9">
        <v>32</v>
      </c>
      <c r="H1250" s="3" t="str">
        <f t="shared" si="57"/>
        <v/>
      </c>
      <c r="I1250" s="3" t="str">
        <f t="shared" si="58"/>
        <v>ITA-zan S.R.L.-32,00 €</v>
      </c>
      <c r="J1250" s="3" t="str">
        <f t="shared" si="59"/>
        <v>989</v>
      </c>
      <c r="K1250" s="3"/>
    </row>
    <row r="1251" spans="1:11" ht="12.75" customHeight="1" x14ac:dyDescent="0.3">
      <c r="A1251" s="2">
        <v>1253</v>
      </c>
      <c r="B1251" s="2" t="s">
        <v>609</v>
      </c>
      <c r="C1251" s="2" t="s">
        <v>7</v>
      </c>
      <c r="D1251" s="2" t="s">
        <v>49</v>
      </c>
      <c r="E1251" t="s">
        <v>1385</v>
      </c>
      <c r="F1251" s="6">
        <v>30</v>
      </c>
      <c r="G1251" s="9">
        <v>34</v>
      </c>
      <c r="H1251" s="3">
        <f t="shared" si="57"/>
        <v>1020</v>
      </c>
      <c r="I1251" s="3" t="str">
        <f t="shared" si="58"/>
        <v>ITA-zan S.R.L.-34,00 €</v>
      </c>
      <c r="J1251" s="3" t="str">
        <f t="shared" si="59"/>
        <v>989</v>
      </c>
      <c r="K1251" s="3"/>
    </row>
    <row r="1252" spans="1:11" ht="12.75" customHeight="1" x14ac:dyDescent="0.3">
      <c r="A1252" s="2">
        <v>1254</v>
      </c>
      <c r="B1252" s="2" t="s">
        <v>610</v>
      </c>
      <c r="C1252" s="2" t="s">
        <v>7</v>
      </c>
      <c r="D1252" s="2" t="s">
        <v>60</v>
      </c>
      <c r="E1252" t="s">
        <v>1385</v>
      </c>
      <c r="F1252" s="6">
        <v>20</v>
      </c>
      <c r="G1252" s="9">
        <v>34</v>
      </c>
      <c r="H1252" s="3">
        <f t="shared" si="57"/>
        <v>680</v>
      </c>
      <c r="I1252" s="3" t="str">
        <f t="shared" si="58"/>
        <v>ITA-zan PAM-34,00 €</v>
      </c>
      <c r="J1252" s="3" t="str">
        <f t="shared" si="59"/>
        <v>227</v>
      </c>
      <c r="K1252" s="3"/>
    </row>
    <row r="1253" spans="1:11" ht="12.75" customHeight="1" x14ac:dyDescent="0.3">
      <c r="A1253" s="2">
        <v>1255</v>
      </c>
      <c r="B1253" s="2" t="s">
        <v>610</v>
      </c>
      <c r="C1253" s="2" t="s">
        <v>7</v>
      </c>
      <c r="D1253" s="2" t="s">
        <v>60</v>
      </c>
      <c r="E1253" s="2" t="s">
        <v>9</v>
      </c>
      <c r="F1253" s="6">
        <v>0</v>
      </c>
      <c r="G1253" s="9">
        <v>19</v>
      </c>
      <c r="H1253" s="3" t="str">
        <f t="shared" si="57"/>
        <v/>
      </c>
      <c r="I1253" s="3" t="str">
        <f t="shared" si="58"/>
        <v>ITA-zan PAM-19,00 €</v>
      </c>
      <c r="J1253" s="3" t="str">
        <f t="shared" si="59"/>
        <v>227</v>
      </c>
      <c r="K1253" s="3"/>
    </row>
    <row r="1254" spans="1:11" ht="12.75" customHeight="1" x14ac:dyDescent="0.3">
      <c r="A1254" s="2">
        <v>1256</v>
      </c>
      <c r="B1254" s="2" t="s">
        <v>611</v>
      </c>
      <c r="C1254" s="2" t="s">
        <v>7</v>
      </c>
      <c r="D1254" s="2" t="s">
        <v>70</v>
      </c>
      <c r="E1254" s="2" t="s">
        <v>9</v>
      </c>
      <c r="F1254" s="6">
        <v>0</v>
      </c>
      <c r="G1254" s="9">
        <v>11</v>
      </c>
      <c r="H1254" s="3" t="str">
        <f t="shared" si="57"/>
        <v/>
      </c>
      <c r="I1254" s="3" t="str">
        <f t="shared" si="58"/>
        <v>ITA-lollo SRL-11,00 €</v>
      </c>
      <c r="J1254" s="3" t="str">
        <f t="shared" si="59"/>
        <v>131</v>
      </c>
      <c r="K1254" s="3"/>
    </row>
    <row r="1255" spans="1:11" ht="12.75" customHeight="1" x14ac:dyDescent="0.3">
      <c r="A1255" s="2">
        <v>1257</v>
      </c>
      <c r="B1255" s="2" t="s">
        <v>612</v>
      </c>
      <c r="C1255" s="2" t="s">
        <v>7</v>
      </c>
      <c r="D1255" s="2" t="s">
        <v>8</v>
      </c>
      <c r="E1255" s="2" t="s">
        <v>9</v>
      </c>
      <c r="F1255" s="6">
        <v>0</v>
      </c>
      <c r="G1255" s="9">
        <v>27</v>
      </c>
      <c r="H1255" s="3" t="str">
        <f t="shared" si="57"/>
        <v/>
      </c>
      <c r="I1255" s="3" t="str">
        <f t="shared" si="58"/>
        <v>ITA-SG-27,00 €</v>
      </c>
      <c r="J1255" s="3" t="str">
        <f t="shared" si="59"/>
        <v>745</v>
      </c>
      <c r="K1255" s="3"/>
    </row>
    <row r="1256" spans="1:11" ht="12.75" customHeight="1" x14ac:dyDescent="0.3">
      <c r="A1256" s="2">
        <v>1258</v>
      </c>
      <c r="B1256" s="2" t="s">
        <v>613</v>
      </c>
      <c r="C1256" s="2" t="s">
        <v>7</v>
      </c>
      <c r="D1256" s="2" t="s">
        <v>42</v>
      </c>
      <c r="E1256" s="2" t="s">
        <v>9</v>
      </c>
      <c r="F1256" s="6">
        <v>0</v>
      </c>
      <c r="G1256" s="9">
        <v>12</v>
      </c>
      <c r="H1256" s="3" t="str">
        <f t="shared" si="57"/>
        <v/>
      </c>
      <c r="I1256" s="3" t="str">
        <f t="shared" si="58"/>
        <v>ITA-zan pin SPA-12,00 €</v>
      </c>
      <c r="J1256" s="3" t="str">
        <f t="shared" si="59"/>
        <v>505</v>
      </c>
      <c r="K1256" s="3"/>
    </row>
    <row r="1257" spans="1:11" ht="12.75" customHeight="1" x14ac:dyDescent="0.3">
      <c r="A1257" s="2">
        <v>1259</v>
      </c>
      <c r="B1257" s="2" t="s">
        <v>614</v>
      </c>
      <c r="C1257" s="2" t="s">
        <v>7</v>
      </c>
      <c r="D1257" s="2" t="s">
        <v>89</v>
      </c>
      <c r="E1257" s="2" t="s">
        <v>9</v>
      </c>
      <c r="F1257" s="6">
        <v>0</v>
      </c>
      <c r="G1257" s="9">
        <v>14</v>
      </c>
      <c r="H1257" s="3" t="str">
        <f t="shared" si="57"/>
        <v/>
      </c>
      <c r="I1257" s="3" t="str">
        <f t="shared" si="58"/>
        <v>ITA-SG palla S.R.L.-14,00 €</v>
      </c>
      <c r="J1257" s="3" t="str">
        <f t="shared" si="59"/>
        <v>253</v>
      </c>
      <c r="K1257" s="3"/>
    </row>
    <row r="1258" spans="1:11" ht="12.75" customHeight="1" x14ac:dyDescent="0.3">
      <c r="A1258" s="2">
        <v>1260</v>
      </c>
      <c r="B1258" s="2" t="s">
        <v>614</v>
      </c>
      <c r="C1258" s="2" t="s">
        <v>7</v>
      </c>
      <c r="D1258" s="2" t="s">
        <v>89</v>
      </c>
      <c r="E1258" t="s">
        <v>1385</v>
      </c>
      <c r="F1258" s="6">
        <v>30</v>
      </c>
      <c r="G1258" s="9">
        <v>28</v>
      </c>
      <c r="H1258" s="3">
        <f t="shared" si="57"/>
        <v>840</v>
      </c>
      <c r="I1258" s="3" t="str">
        <f t="shared" si="58"/>
        <v>ITA-SG palla S.R.L.-28,00 €</v>
      </c>
      <c r="J1258" s="3" t="str">
        <f t="shared" si="59"/>
        <v>253</v>
      </c>
      <c r="K1258" s="3"/>
    </row>
    <row r="1259" spans="1:11" ht="12.75" customHeight="1" x14ac:dyDescent="0.3">
      <c r="A1259" s="2">
        <v>1261</v>
      </c>
      <c r="B1259" s="2" t="s">
        <v>614</v>
      </c>
      <c r="C1259" s="2" t="s">
        <v>7</v>
      </c>
      <c r="D1259" s="2" t="s">
        <v>89</v>
      </c>
      <c r="E1259" t="s">
        <v>1385</v>
      </c>
      <c r="F1259" s="6">
        <v>20</v>
      </c>
      <c r="G1259" s="9">
        <v>24</v>
      </c>
      <c r="H1259" s="3">
        <f t="shared" si="57"/>
        <v>480</v>
      </c>
      <c r="I1259" s="3" t="str">
        <f t="shared" si="58"/>
        <v>ITA-SG palla S.R.L.-24,00 €</v>
      </c>
      <c r="J1259" s="3" t="str">
        <f t="shared" si="59"/>
        <v>253</v>
      </c>
      <c r="K1259" s="3"/>
    </row>
    <row r="1260" spans="1:11" ht="12.75" customHeight="1" x14ac:dyDescent="0.3">
      <c r="A1260" s="2">
        <v>1262</v>
      </c>
      <c r="B1260" s="2" t="s">
        <v>615</v>
      </c>
      <c r="C1260" s="2" t="s">
        <v>7</v>
      </c>
      <c r="D1260" s="2" t="s">
        <v>44</v>
      </c>
      <c r="E1260" s="2" t="s">
        <v>9</v>
      </c>
      <c r="F1260" s="6">
        <v>0</v>
      </c>
      <c r="G1260" s="9">
        <v>15</v>
      </c>
      <c r="H1260" s="3" t="str">
        <f t="shared" si="57"/>
        <v/>
      </c>
      <c r="I1260" s="3" t="str">
        <f t="shared" si="58"/>
        <v>ITA-SICURpin SUD S.r.l-15,00 €</v>
      </c>
      <c r="J1260" s="3" t="str">
        <f t="shared" si="59"/>
        <v>012</v>
      </c>
      <c r="K1260" s="3"/>
    </row>
    <row r="1261" spans="1:11" ht="12.75" customHeight="1" x14ac:dyDescent="0.3">
      <c r="A1261" s="2">
        <v>1263</v>
      </c>
      <c r="B1261" s="2" t="s">
        <v>616</v>
      </c>
      <c r="C1261" s="2" t="s">
        <v>7</v>
      </c>
      <c r="D1261" s="2" t="s">
        <v>49</v>
      </c>
      <c r="E1261" t="s">
        <v>1385</v>
      </c>
      <c r="F1261" s="6">
        <v>20</v>
      </c>
      <c r="G1261" s="9">
        <v>12</v>
      </c>
      <c r="H1261" s="3">
        <f t="shared" si="57"/>
        <v>240</v>
      </c>
      <c r="I1261" s="3" t="str">
        <f t="shared" si="58"/>
        <v>ITA-zan S.R.L.-12,00 €</v>
      </c>
      <c r="J1261" s="3" t="str">
        <f t="shared" si="59"/>
        <v>799</v>
      </c>
      <c r="K1261" s="3"/>
    </row>
    <row r="1262" spans="1:11" ht="12.75" customHeight="1" x14ac:dyDescent="0.3">
      <c r="A1262" s="2">
        <v>1264</v>
      </c>
      <c r="B1262" s="2" t="s">
        <v>616</v>
      </c>
      <c r="C1262" s="2" t="s">
        <v>7</v>
      </c>
      <c r="D1262" s="2" t="s">
        <v>49</v>
      </c>
      <c r="E1262" s="2" t="s">
        <v>9</v>
      </c>
      <c r="F1262" s="6">
        <v>0</v>
      </c>
      <c r="G1262" s="9">
        <v>40</v>
      </c>
      <c r="H1262" s="3" t="str">
        <f t="shared" si="57"/>
        <v/>
      </c>
      <c r="I1262" s="3" t="str">
        <f t="shared" si="58"/>
        <v>ITA-zan S.R.L.-40,00 €</v>
      </c>
      <c r="J1262" s="3" t="str">
        <f t="shared" si="59"/>
        <v>799</v>
      </c>
      <c r="K1262" s="3"/>
    </row>
    <row r="1263" spans="1:11" ht="12.75" customHeight="1" x14ac:dyDescent="0.3">
      <c r="A1263" s="2">
        <v>1265</v>
      </c>
      <c r="B1263" s="2" t="s">
        <v>616</v>
      </c>
      <c r="C1263" s="2" t="s">
        <v>7</v>
      </c>
      <c r="D1263" s="2" t="s">
        <v>49</v>
      </c>
      <c r="E1263" t="s">
        <v>1385</v>
      </c>
      <c r="F1263" s="6">
        <v>30</v>
      </c>
      <c r="G1263" s="9">
        <v>20</v>
      </c>
      <c r="H1263" s="3">
        <f t="shared" si="57"/>
        <v>600</v>
      </c>
      <c r="I1263" s="3" t="str">
        <f t="shared" si="58"/>
        <v>ITA-zan S.R.L.-20,00 €</v>
      </c>
      <c r="J1263" s="3" t="str">
        <f t="shared" si="59"/>
        <v>799</v>
      </c>
      <c r="K1263" s="3"/>
    </row>
    <row r="1264" spans="1:11" ht="12.75" customHeight="1" x14ac:dyDescent="0.3">
      <c r="A1264" s="2">
        <v>1266</v>
      </c>
      <c r="B1264" s="2" t="s">
        <v>617</v>
      </c>
      <c r="C1264" s="2" t="s">
        <v>7</v>
      </c>
      <c r="D1264" s="2" t="s">
        <v>31</v>
      </c>
      <c r="E1264" s="2" t="s">
        <v>9</v>
      </c>
      <c r="F1264" s="6">
        <v>0</v>
      </c>
      <c r="G1264" s="9">
        <v>39</v>
      </c>
      <c r="H1264" s="3" t="str">
        <f t="shared" si="57"/>
        <v/>
      </c>
      <c r="I1264" s="3" t="str">
        <f t="shared" si="58"/>
        <v>ITA-zan VETRI-39,00 €</v>
      </c>
      <c r="J1264" s="3" t="str">
        <f t="shared" si="59"/>
        <v>281</v>
      </c>
      <c r="K1264" s="3"/>
    </row>
    <row r="1265" spans="1:11" ht="12.75" customHeight="1" x14ac:dyDescent="0.3">
      <c r="A1265" s="2">
        <v>1267</v>
      </c>
      <c r="B1265" s="2" t="s">
        <v>618</v>
      </c>
      <c r="C1265" s="2" t="s">
        <v>7</v>
      </c>
      <c r="D1265" s="2" t="s">
        <v>8</v>
      </c>
      <c r="E1265" t="s">
        <v>1385</v>
      </c>
      <c r="F1265" s="6">
        <v>30</v>
      </c>
      <c r="G1265" s="9">
        <v>39</v>
      </c>
      <c r="H1265" s="3">
        <f t="shared" si="57"/>
        <v>1170</v>
      </c>
      <c r="I1265" s="3" t="str">
        <f t="shared" si="58"/>
        <v>ITA-SG-39,00 €</v>
      </c>
      <c r="J1265" s="3" t="str">
        <f t="shared" si="59"/>
        <v>287</v>
      </c>
      <c r="K1265" s="3"/>
    </row>
    <row r="1266" spans="1:11" ht="12.75" customHeight="1" x14ac:dyDescent="0.3">
      <c r="A1266" s="2">
        <v>1268</v>
      </c>
      <c r="B1266" s="2" t="s">
        <v>618</v>
      </c>
      <c r="C1266" s="2" t="s">
        <v>7</v>
      </c>
      <c r="D1266" s="2" t="s">
        <v>8</v>
      </c>
      <c r="E1266" s="2" t="s">
        <v>9</v>
      </c>
      <c r="F1266" s="6">
        <v>0</v>
      </c>
      <c r="G1266" s="9">
        <v>18</v>
      </c>
      <c r="H1266" s="3" t="str">
        <f t="shared" si="57"/>
        <v/>
      </c>
      <c r="I1266" s="3" t="str">
        <f t="shared" si="58"/>
        <v>ITA-SG-18,00 €</v>
      </c>
      <c r="J1266" s="3" t="str">
        <f t="shared" si="59"/>
        <v>287</v>
      </c>
      <c r="K1266" s="3"/>
    </row>
    <row r="1267" spans="1:11" ht="12.75" customHeight="1" x14ac:dyDescent="0.3">
      <c r="A1267" s="2">
        <v>1269</v>
      </c>
      <c r="B1267" s="2" t="s">
        <v>619</v>
      </c>
      <c r="C1267" s="2" t="s">
        <v>7</v>
      </c>
      <c r="D1267" s="2" t="s">
        <v>42</v>
      </c>
      <c r="E1267" s="2" t="s">
        <v>9</v>
      </c>
      <c r="F1267" s="6">
        <v>0</v>
      </c>
      <c r="G1267" s="9">
        <v>30</v>
      </c>
      <c r="H1267" s="3" t="str">
        <f t="shared" si="57"/>
        <v/>
      </c>
      <c r="I1267" s="3" t="str">
        <f t="shared" si="58"/>
        <v>ITA-zan pin SPA-30,00 €</v>
      </c>
      <c r="J1267" s="3" t="str">
        <f t="shared" si="59"/>
        <v>097</v>
      </c>
      <c r="K1267" s="3"/>
    </row>
    <row r="1268" spans="1:11" ht="12.75" customHeight="1" x14ac:dyDescent="0.3">
      <c r="A1268" s="2">
        <v>1270</v>
      </c>
      <c r="B1268" s="2" t="s">
        <v>619</v>
      </c>
      <c r="C1268" s="2" t="s">
        <v>7</v>
      </c>
      <c r="D1268" s="2" t="s">
        <v>42</v>
      </c>
      <c r="E1268" t="s">
        <v>1385</v>
      </c>
      <c r="F1268" s="6">
        <v>30</v>
      </c>
      <c r="G1268" s="9">
        <v>32</v>
      </c>
      <c r="H1268" s="3">
        <f t="shared" si="57"/>
        <v>960</v>
      </c>
      <c r="I1268" s="3" t="str">
        <f t="shared" si="58"/>
        <v>ITA-zan pin SPA-32,00 €</v>
      </c>
      <c r="J1268" s="3" t="str">
        <f t="shared" si="59"/>
        <v>097</v>
      </c>
      <c r="K1268" s="3"/>
    </row>
    <row r="1269" spans="1:11" ht="12.75" customHeight="1" x14ac:dyDescent="0.3">
      <c r="A1269" s="2">
        <v>1271</v>
      </c>
      <c r="B1269" s="2" t="s">
        <v>620</v>
      </c>
      <c r="C1269" s="2" t="s">
        <v>7</v>
      </c>
      <c r="D1269" s="2" t="s">
        <v>31</v>
      </c>
      <c r="E1269" t="s">
        <v>1385</v>
      </c>
      <c r="F1269" s="6">
        <v>30</v>
      </c>
      <c r="G1269" s="9">
        <v>31</v>
      </c>
      <c r="H1269" s="3">
        <f t="shared" si="57"/>
        <v>930</v>
      </c>
      <c r="I1269" s="3" t="str">
        <f t="shared" si="58"/>
        <v>ITA-zan VETRI-31,00 €</v>
      </c>
      <c r="J1269" s="3" t="str">
        <f t="shared" si="59"/>
        <v>663</v>
      </c>
      <c r="K1269" s="3"/>
    </row>
    <row r="1270" spans="1:11" ht="12.75" customHeight="1" x14ac:dyDescent="0.3">
      <c r="A1270" s="2">
        <v>1272</v>
      </c>
      <c r="B1270" s="2" t="s">
        <v>620</v>
      </c>
      <c r="C1270" s="2" t="s">
        <v>7</v>
      </c>
      <c r="D1270" s="2" t="s">
        <v>31</v>
      </c>
      <c r="E1270" s="2" t="s">
        <v>9</v>
      </c>
      <c r="F1270" s="6">
        <v>0</v>
      </c>
      <c r="G1270" s="9">
        <v>21</v>
      </c>
      <c r="H1270" s="3" t="str">
        <f t="shared" si="57"/>
        <v/>
      </c>
      <c r="I1270" s="3" t="str">
        <f t="shared" si="58"/>
        <v>ITA-zan VETRI-21,00 €</v>
      </c>
      <c r="J1270" s="3" t="str">
        <f t="shared" si="59"/>
        <v>663</v>
      </c>
      <c r="K1270" s="3"/>
    </row>
    <row r="1271" spans="1:11" ht="12.75" customHeight="1" x14ac:dyDescent="0.3">
      <c r="A1271" s="2">
        <v>1273</v>
      </c>
      <c r="B1271" s="2" t="s">
        <v>620</v>
      </c>
      <c r="C1271" s="2" t="s">
        <v>7</v>
      </c>
      <c r="D1271" s="2" t="s">
        <v>31</v>
      </c>
      <c r="E1271" t="s">
        <v>1385</v>
      </c>
      <c r="F1271" s="6">
        <v>20</v>
      </c>
      <c r="G1271" s="9">
        <v>29</v>
      </c>
      <c r="H1271" s="3">
        <f t="shared" si="57"/>
        <v>580</v>
      </c>
      <c r="I1271" s="3" t="str">
        <f t="shared" si="58"/>
        <v>ITA-zan VETRI-29,00 €</v>
      </c>
      <c r="J1271" s="3" t="str">
        <f t="shared" si="59"/>
        <v>663</v>
      </c>
      <c r="K1271" s="3"/>
    </row>
    <row r="1272" spans="1:11" ht="12.75" customHeight="1" x14ac:dyDescent="0.3">
      <c r="A1272" s="2">
        <v>1274</v>
      </c>
      <c r="B1272" s="2" t="s">
        <v>621</v>
      </c>
      <c r="C1272" s="2" t="s">
        <v>7</v>
      </c>
      <c r="D1272" s="2" t="s">
        <v>42</v>
      </c>
      <c r="E1272" t="s">
        <v>1385</v>
      </c>
      <c r="F1272" s="6">
        <v>20</v>
      </c>
      <c r="G1272" s="9">
        <v>10</v>
      </c>
      <c r="H1272" s="3">
        <f t="shared" si="57"/>
        <v>200</v>
      </c>
      <c r="I1272" s="3" t="str">
        <f t="shared" si="58"/>
        <v>ITA-zan pin SPA-10,00 €</v>
      </c>
      <c r="J1272" s="3" t="str">
        <f t="shared" si="59"/>
        <v>602</v>
      </c>
      <c r="K1272" s="3"/>
    </row>
    <row r="1273" spans="1:11" ht="12.75" customHeight="1" x14ac:dyDescent="0.3">
      <c r="A1273" s="2">
        <v>1275</v>
      </c>
      <c r="B1273" s="2" t="s">
        <v>621</v>
      </c>
      <c r="C1273" s="2" t="s">
        <v>7</v>
      </c>
      <c r="D1273" s="2" t="s">
        <v>42</v>
      </c>
      <c r="E1273" t="s">
        <v>1385</v>
      </c>
      <c r="F1273" s="6">
        <v>20</v>
      </c>
      <c r="G1273" s="9">
        <v>16</v>
      </c>
      <c r="H1273" s="3">
        <f t="shared" si="57"/>
        <v>320</v>
      </c>
      <c r="I1273" s="3" t="str">
        <f t="shared" si="58"/>
        <v>ITA-zan pin SPA-16,00 €</v>
      </c>
      <c r="J1273" s="3" t="str">
        <f t="shared" si="59"/>
        <v>602</v>
      </c>
      <c r="K1273" s="3"/>
    </row>
    <row r="1274" spans="1:11" ht="12.75" customHeight="1" x14ac:dyDescent="0.3">
      <c r="A1274" s="2">
        <v>1276</v>
      </c>
      <c r="B1274" s="2" t="s">
        <v>621</v>
      </c>
      <c r="C1274" s="2" t="s">
        <v>7</v>
      </c>
      <c r="D1274" s="2" t="s">
        <v>42</v>
      </c>
      <c r="E1274" s="2" t="s">
        <v>9</v>
      </c>
      <c r="F1274" s="6">
        <v>0</v>
      </c>
      <c r="G1274" s="9">
        <v>22</v>
      </c>
      <c r="H1274" s="3" t="str">
        <f t="shared" si="57"/>
        <v/>
      </c>
      <c r="I1274" s="3" t="str">
        <f t="shared" si="58"/>
        <v>ITA-zan pin SPA-22,00 €</v>
      </c>
      <c r="J1274" s="3" t="str">
        <f t="shared" si="59"/>
        <v>602</v>
      </c>
      <c r="K1274" s="3"/>
    </row>
    <row r="1275" spans="1:11" ht="12.75" customHeight="1" x14ac:dyDescent="0.3">
      <c r="A1275" s="2">
        <v>1277</v>
      </c>
      <c r="B1275" s="2" t="s">
        <v>621</v>
      </c>
      <c r="C1275" s="2" t="s">
        <v>7</v>
      </c>
      <c r="D1275" s="2" t="s">
        <v>42</v>
      </c>
      <c r="E1275" t="s">
        <v>1385</v>
      </c>
      <c r="F1275" s="6">
        <v>30</v>
      </c>
      <c r="G1275" s="9">
        <v>26</v>
      </c>
      <c r="H1275" s="3">
        <f t="shared" si="57"/>
        <v>780</v>
      </c>
      <c r="I1275" s="3" t="str">
        <f t="shared" si="58"/>
        <v>ITA-zan pin SPA-26,00 €</v>
      </c>
      <c r="J1275" s="3" t="str">
        <f t="shared" si="59"/>
        <v>602</v>
      </c>
      <c r="K1275" s="3"/>
    </row>
    <row r="1276" spans="1:11" ht="12.75" customHeight="1" x14ac:dyDescent="0.3">
      <c r="A1276" s="2">
        <v>1278</v>
      </c>
      <c r="B1276" s="2" t="s">
        <v>622</v>
      </c>
      <c r="C1276" s="2" t="s">
        <v>7</v>
      </c>
      <c r="D1276" s="2" t="s">
        <v>92</v>
      </c>
      <c r="E1276" t="s">
        <v>1385</v>
      </c>
      <c r="F1276" s="6">
        <v>30</v>
      </c>
      <c r="G1276" s="9">
        <v>14</v>
      </c>
      <c r="H1276" s="3">
        <f t="shared" si="57"/>
        <v>420</v>
      </c>
      <c r="I1276" s="3" t="str">
        <f t="shared" si="58"/>
        <v>ITA-zan SPA-14,00 €</v>
      </c>
      <c r="J1276" s="3" t="str">
        <f t="shared" si="59"/>
        <v>357</v>
      </c>
      <c r="K1276" s="3"/>
    </row>
    <row r="1277" spans="1:11" ht="12.75" customHeight="1" x14ac:dyDescent="0.3">
      <c r="A1277" s="2">
        <v>1279</v>
      </c>
      <c r="B1277" s="2" t="s">
        <v>623</v>
      </c>
      <c r="C1277" s="24" t="s">
        <v>7</v>
      </c>
      <c r="D1277" s="2" t="s">
        <v>31</v>
      </c>
      <c r="E1277" s="2" t="s">
        <v>9</v>
      </c>
      <c r="F1277" s="6">
        <v>0</v>
      </c>
      <c r="G1277" s="9">
        <v>39</v>
      </c>
      <c r="H1277" s="3" t="str">
        <f t="shared" si="57"/>
        <v/>
      </c>
      <c r="I1277" s="3" t="str">
        <f t="shared" si="58"/>
        <v>ITA-zan VETRI-39,00 €</v>
      </c>
      <c r="J1277" s="3" t="str">
        <f t="shared" si="59"/>
        <v>012</v>
      </c>
      <c r="K1277" s="3"/>
    </row>
    <row r="1278" spans="1:11" ht="12.75" customHeight="1" x14ac:dyDescent="0.3">
      <c r="A1278" s="2">
        <v>1280</v>
      </c>
      <c r="B1278" s="2" t="s">
        <v>624</v>
      </c>
      <c r="C1278" s="2" t="s">
        <v>7</v>
      </c>
      <c r="D1278" s="2" t="s">
        <v>31</v>
      </c>
      <c r="E1278" t="s">
        <v>1385</v>
      </c>
      <c r="F1278" s="6">
        <v>20</v>
      </c>
      <c r="G1278" s="9">
        <v>14</v>
      </c>
      <c r="H1278" s="3">
        <f t="shared" si="57"/>
        <v>280</v>
      </c>
      <c r="I1278" s="3" t="str">
        <f t="shared" si="58"/>
        <v>ITA-zan VETRI-14,00 €</v>
      </c>
      <c r="J1278" s="3" t="str">
        <f t="shared" si="59"/>
        <v>079</v>
      </c>
      <c r="K1278" s="3"/>
    </row>
    <row r="1279" spans="1:11" ht="12.75" customHeight="1" x14ac:dyDescent="0.3">
      <c r="A1279" s="2">
        <v>1281</v>
      </c>
      <c r="B1279" s="2" t="s">
        <v>624</v>
      </c>
      <c r="C1279" s="2" t="s">
        <v>7</v>
      </c>
      <c r="D1279" s="2" t="s">
        <v>31</v>
      </c>
      <c r="E1279" s="2" t="s">
        <v>9</v>
      </c>
      <c r="F1279" s="6">
        <v>0</v>
      </c>
      <c r="G1279" s="9">
        <v>29</v>
      </c>
      <c r="H1279" s="3" t="str">
        <f t="shared" si="57"/>
        <v/>
      </c>
      <c r="I1279" s="3" t="str">
        <f t="shared" si="58"/>
        <v>ITA-zan VETRI-29,00 €</v>
      </c>
      <c r="J1279" s="3" t="str">
        <f t="shared" si="59"/>
        <v>079</v>
      </c>
      <c r="K1279" s="3"/>
    </row>
    <row r="1280" spans="1:11" ht="12.75" customHeight="1" x14ac:dyDescent="0.3">
      <c r="A1280" s="2">
        <v>1282</v>
      </c>
      <c r="B1280" s="2" t="s">
        <v>625</v>
      </c>
      <c r="C1280" s="2" t="s">
        <v>7</v>
      </c>
      <c r="D1280" s="2" t="s">
        <v>42</v>
      </c>
      <c r="E1280" s="2" t="s">
        <v>9</v>
      </c>
      <c r="F1280" s="6">
        <v>0</v>
      </c>
      <c r="G1280" s="9">
        <v>35</v>
      </c>
      <c r="H1280" s="3" t="str">
        <f t="shared" si="57"/>
        <v/>
      </c>
      <c r="I1280" s="3" t="str">
        <f t="shared" si="58"/>
        <v>ITA-zan pin SPA-35,00 €</v>
      </c>
      <c r="J1280" s="3" t="str">
        <f t="shared" si="59"/>
        <v>559</v>
      </c>
      <c r="K1280" s="3"/>
    </row>
    <row r="1281" spans="1:11" ht="12.75" customHeight="1" x14ac:dyDescent="0.3">
      <c r="A1281" s="2">
        <v>1283</v>
      </c>
      <c r="B1281" s="2" t="s">
        <v>626</v>
      </c>
      <c r="C1281" s="2" t="s">
        <v>7</v>
      </c>
      <c r="D1281" s="2" t="s">
        <v>31</v>
      </c>
      <c r="E1281" s="2" t="s">
        <v>9</v>
      </c>
      <c r="F1281" s="6">
        <v>0</v>
      </c>
      <c r="G1281" s="9">
        <v>12</v>
      </c>
      <c r="H1281" s="3" t="str">
        <f t="shared" si="57"/>
        <v/>
      </c>
      <c r="I1281" s="3" t="str">
        <f t="shared" si="58"/>
        <v>ITA-zan VETRI-12,00 €</v>
      </c>
      <c r="J1281" s="3" t="str">
        <f t="shared" si="59"/>
        <v>274</v>
      </c>
      <c r="K1281" s="3"/>
    </row>
    <row r="1282" spans="1:11" ht="12.75" customHeight="1" x14ac:dyDescent="0.3">
      <c r="A1282" s="2">
        <v>1284</v>
      </c>
      <c r="B1282" s="2" t="s">
        <v>627</v>
      </c>
      <c r="C1282" s="2" t="s">
        <v>7</v>
      </c>
      <c r="D1282" s="2" t="s">
        <v>92</v>
      </c>
      <c r="E1282" s="2" t="s">
        <v>9</v>
      </c>
      <c r="F1282" s="6">
        <v>0</v>
      </c>
      <c r="G1282" s="9">
        <v>17</v>
      </c>
      <c r="H1282" s="3" t="str">
        <f t="shared" si="57"/>
        <v/>
      </c>
      <c r="I1282" s="3" t="str">
        <f t="shared" si="58"/>
        <v>ITA-zan SPA-17,00 €</v>
      </c>
      <c r="J1282" s="3" t="str">
        <f t="shared" si="59"/>
        <v>092</v>
      </c>
      <c r="K1282" s="3"/>
    </row>
    <row r="1283" spans="1:11" ht="12.75" customHeight="1" x14ac:dyDescent="0.3">
      <c r="A1283" s="2">
        <v>1285</v>
      </c>
      <c r="B1283" s="2" t="s">
        <v>628</v>
      </c>
      <c r="C1283" s="2" t="s">
        <v>13</v>
      </c>
      <c r="D1283" s="2" t="s">
        <v>12</v>
      </c>
      <c r="E1283" s="2" t="s">
        <v>9</v>
      </c>
      <c r="F1283" s="6">
        <v>0</v>
      </c>
      <c r="G1283" s="9">
        <v>31</v>
      </c>
      <c r="H1283" s="3" t="str">
        <f t="shared" ref="H1283:H1346" si="60">IF(G1283*F1283=0,"",G1283*F1283)</f>
        <v/>
      </c>
      <c r="I1283" s="3" t="str">
        <f t="shared" ref="I1283:I1346" si="61">CONCATENATE(C1283,"-",D1283,"-",DOLLAR(G1283))</f>
        <v>EGY-ccc order-31,00 €</v>
      </c>
      <c r="J1283" s="3" t="str">
        <f t="shared" ref="J1283:J1346" si="62">MID(B1283,3,3)</f>
        <v>105</v>
      </c>
      <c r="K1283" s="3"/>
    </row>
    <row r="1284" spans="1:11" ht="12.75" customHeight="1" x14ac:dyDescent="0.3">
      <c r="A1284" s="2">
        <v>1286</v>
      </c>
      <c r="B1284" s="2" t="s">
        <v>628</v>
      </c>
      <c r="C1284" s="2" t="s">
        <v>13</v>
      </c>
      <c r="D1284" s="2" t="s">
        <v>12</v>
      </c>
      <c r="E1284" t="s">
        <v>1385</v>
      </c>
      <c r="F1284" s="6">
        <v>20</v>
      </c>
      <c r="G1284" s="9">
        <v>15</v>
      </c>
      <c r="H1284" s="3">
        <f t="shared" si="60"/>
        <v>300</v>
      </c>
      <c r="I1284" s="3" t="str">
        <f t="shared" si="61"/>
        <v>EGY-ccc order-15,00 €</v>
      </c>
      <c r="J1284" s="3" t="str">
        <f t="shared" si="62"/>
        <v>105</v>
      </c>
      <c r="K1284" s="3"/>
    </row>
    <row r="1285" spans="1:11" ht="12.75" customHeight="1" x14ac:dyDescent="0.3">
      <c r="A1285" s="2">
        <v>1287</v>
      </c>
      <c r="B1285" s="2" t="s">
        <v>628</v>
      </c>
      <c r="C1285" s="2" t="s">
        <v>13</v>
      </c>
      <c r="D1285" s="2" t="s">
        <v>12</v>
      </c>
      <c r="E1285" t="s">
        <v>1385</v>
      </c>
      <c r="F1285" s="6">
        <v>20</v>
      </c>
      <c r="G1285" s="9">
        <v>31</v>
      </c>
      <c r="H1285" s="3">
        <f t="shared" si="60"/>
        <v>620</v>
      </c>
      <c r="I1285" s="3" t="str">
        <f t="shared" si="61"/>
        <v>EGY-ccc order-31,00 €</v>
      </c>
      <c r="J1285" s="3" t="str">
        <f t="shared" si="62"/>
        <v>105</v>
      </c>
      <c r="K1285" s="3"/>
    </row>
    <row r="1286" spans="1:11" ht="12.75" customHeight="1" x14ac:dyDescent="0.3">
      <c r="A1286" s="2">
        <v>1288</v>
      </c>
      <c r="B1286" s="2" t="s">
        <v>628</v>
      </c>
      <c r="C1286" s="2" t="s">
        <v>13</v>
      </c>
      <c r="D1286" s="2" t="s">
        <v>12</v>
      </c>
      <c r="E1286" t="s">
        <v>1385</v>
      </c>
      <c r="F1286" s="6">
        <v>30</v>
      </c>
      <c r="G1286" s="9">
        <v>40</v>
      </c>
      <c r="H1286" s="3">
        <f t="shared" si="60"/>
        <v>1200</v>
      </c>
      <c r="I1286" s="3" t="str">
        <f t="shared" si="61"/>
        <v>EGY-ccc order-40,00 €</v>
      </c>
      <c r="J1286" s="3" t="str">
        <f t="shared" si="62"/>
        <v>105</v>
      </c>
      <c r="K1286" s="3"/>
    </row>
    <row r="1287" spans="1:11" ht="12.75" customHeight="1" x14ac:dyDescent="0.3">
      <c r="A1287" s="2">
        <v>1289</v>
      </c>
      <c r="B1287" s="2" t="s">
        <v>629</v>
      </c>
      <c r="C1287" s="2" t="s">
        <v>7</v>
      </c>
      <c r="D1287" s="2" t="s">
        <v>31</v>
      </c>
      <c r="E1287" t="s">
        <v>1385</v>
      </c>
      <c r="F1287" s="6">
        <v>20</v>
      </c>
      <c r="G1287" s="9">
        <v>37</v>
      </c>
      <c r="H1287" s="3">
        <f t="shared" si="60"/>
        <v>740</v>
      </c>
      <c r="I1287" s="3" t="str">
        <f t="shared" si="61"/>
        <v>ITA-zan VETRI-37,00 €</v>
      </c>
      <c r="J1287" s="3" t="str">
        <f t="shared" si="62"/>
        <v>729</v>
      </c>
      <c r="K1287" s="3"/>
    </row>
    <row r="1288" spans="1:11" ht="12.75" customHeight="1" x14ac:dyDescent="0.3">
      <c r="A1288" s="2">
        <v>1290</v>
      </c>
      <c r="B1288" s="2" t="s">
        <v>629</v>
      </c>
      <c r="C1288" s="2" t="s">
        <v>7</v>
      </c>
      <c r="D1288" s="2" t="s">
        <v>31</v>
      </c>
      <c r="E1288" t="s">
        <v>1385</v>
      </c>
      <c r="F1288" s="6">
        <v>30</v>
      </c>
      <c r="G1288" s="9">
        <v>21</v>
      </c>
      <c r="H1288" s="3">
        <f t="shared" si="60"/>
        <v>630</v>
      </c>
      <c r="I1288" s="3" t="str">
        <f t="shared" si="61"/>
        <v>ITA-zan VETRI-21,00 €</v>
      </c>
      <c r="J1288" s="3" t="str">
        <f t="shared" si="62"/>
        <v>729</v>
      </c>
      <c r="K1288" s="3"/>
    </row>
    <row r="1289" spans="1:11" ht="12.75" customHeight="1" x14ac:dyDescent="0.3">
      <c r="A1289" s="2">
        <v>1291</v>
      </c>
      <c r="B1289" s="2" t="s">
        <v>629</v>
      </c>
      <c r="C1289" s="2" t="s">
        <v>7</v>
      </c>
      <c r="D1289" s="2" t="s">
        <v>31</v>
      </c>
      <c r="E1289" s="2" t="s">
        <v>9</v>
      </c>
      <c r="F1289" s="6">
        <v>0</v>
      </c>
      <c r="G1289" s="9">
        <v>36</v>
      </c>
      <c r="H1289" s="3" t="str">
        <f t="shared" si="60"/>
        <v/>
      </c>
      <c r="I1289" s="3" t="str">
        <f t="shared" si="61"/>
        <v>ITA-zan VETRI-36,00 €</v>
      </c>
      <c r="J1289" s="3" t="str">
        <f t="shared" si="62"/>
        <v>729</v>
      </c>
      <c r="K1289" s="3"/>
    </row>
    <row r="1290" spans="1:11" ht="12.75" customHeight="1" x14ac:dyDescent="0.3">
      <c r="A1290" s="2">
        <v>1292</v>
      </c>
      <c r="B1290" s="2" t="s">
        <v>630</v>
      </c>
      <c r="C1290" s="2" t="s">
        <v>7</v>
      </c>
      <c r="D1290" s="2" t="s">
        <v>8</v>
      </c>
      <c r="E1290" t="s">
        <v>1385</v>
      </c>
      <c r="F1290" s="6">
        <v>30</v>
      </c>
      <c r="G1290" s="9">
        <v>19</v>
      </c>
      <c r="H1290" s="3">
        <f t="shared" si="60"/>
        <v>570</v>
      </c>
      <c r="I1290" s="3" t="str">
        <f t="shared" si="61"/>
        <v>ITA-SG-19,00 €</v>
      </c>
      <c r="J1290" s="3" t="str">
        <f t="shared" si="62"/>
        <v>691</v>
      </c>
      <c r="K1290" s="3"/>
    </row>
    <row r="1291" spans="1:11" ht="12.75" customHeight="1" x14ac:dyDescent="0.3">
      <c r="A1291" s="2">
        <v>1293</v>
      </c>
      <c r="B1291" s="2" t="s">
        <v>630</v>
      </c>
      <c r="C1291" s="2" t="s">
        <v>7</v>
      </c>
      <c r="D1291" s="2" t="s">
        <v>8</v>
      </c>
      <c r="E1291" t="s">
        <v>1385</v>
      </c>
      <c r="F1291" s="6">
        <v>20</v>
      </c>
      <c r="G1291" s="9">
        <v>15</v>
      </c>
      <c r="H1291" s="3">
        <f t="shared" si="60"/>
        <v>300</v>
      </c>
      <c r="I1291" s="3" t="str">
        <f t="shared" si="61"/>
        <v>ITA-SG-15,00 €</v>
      </c>
      <c r="J1291" s="3" t="str">
        <f t="shared" si="62"/>
        <v>691</v>
      </c>
      <c r="K1291" s="3"/>
    </row>
    <row r="1292" spans="1:11" ht="12.75" customHeight="1" x14ac:dyDescent="0.3">
      <c r="A1292" s="2">
        <v>1294</v>
      </c>
      <c r="B1292" s="2" t="s">
        <v>630</v>
      </c>
      <c r="C1292" s="2" t="s">
        <v>7</v>
      </c>
      <c r="D1292" s="2" t="s">
        <v>8</v>
      </c>
      <c r="E1292" s="2" t="s">
        <v>9</v>
      </c>
      <c r="F1292" s="6">
        <v>0</v>
      </c>
      <c r="G1292" s="9">
        <v>16</v>
      </c>
      <c r="H1292" s="3" t="str">
        <f t="shared" si="60"/>
        <v/>
      </c>
      <c r="I1292" s="3" t="str">
        <f t="shared" si="61"/>
        <v>ITA-SG-16,00 €</v>
      </c>
      <c r="J1292" s="3" t="str">
        <f t="shared" si="62"/>
        <v>691</v>
      </c>
      <c r="K1292" s="3"/>
    </row>
    <row r="1293" spans="1:11" ht="12.75" customHeight="1" x14ac:dyDescent="0.3">
      <c r="A1293" s="2">
        <v>1295</v>
      </c>
      <c r="B1293" s="2" t="s">
        <v>631</v>
      </c>
      <c r="C1293" s="2" t="s">
        <v>7</v>
      </c>
      <c r="D1293" s="2" t="s">
        <v>31</v>
      </c>
      <c r="E1293" s="2" t="s">
        <v>9</v>
      </c>
      <c r="F1293" s="6">
        <v>0</v>
      </c>
      <c r="G1293" s="9">
        <v>28</v>
      </c>
      <c r="H1293" s="3" t="str">
        <f t="shared" si="60"/>
        <v/>
      </c>
      <c r="I1293" s="3" t="str">
        <f t="shared" si="61"/>
        <v>ITA-zan VETRI-28,00 €</v>
      </c>
      <c r="J1293" s="3" t="str">
        <f t="shared" si="62"/>
        <v>043</v>
      </c>
      <c r="K1293" s="3"/>
    </row>
    <row r="1294" spans="1:11" ht="12.75" customHeight="1" x14ac:dyDescent="0.3">
      <c r="A1294" s="2">
        <v>1296</v>
      </c>
      <c r="B1294" s="2" t="s">
        <v>632</v>
      </c>
      <c r="C1294" s="2" t="s">
        <v>7</v>
      </c>
      <c r="D1294" s="2" t="s">
        <v>31</v>
      </c>
      <c r="E1294" s="2" t="s">
        <v>9</v>
      </c>
      <c r="F1294" s="6">
        <v>0</v>
      </c>
      <c r="G1294" s="9">
        <v>11</v>
      </c>
      <c r="H1294" s="3" t="str">
        <f t="shared" si="60"/>
        <v/>
      </c>
      <c r="I1294" s="3" t="str">
        <f t="shared" si="61"/>
        <v>ITA-zan VETRI-11,00 €</v>
      </c>
      <c r="J1294" s="3" t="str">
        <f t="shared" si="62"/>
        <v>414</v>
      </c>
      <c r="K1294" s="3"/>
    </row>
    <row r="1295" spans="1:11" ht="12.75" customHeight="1" x14ac:dyDescent="0.3">
      <c r="A1295" s="2">
        <v>1297</v>
      </c>
      <c r="B1295" s="2" t="s">
        <v>633</v>
      </c>
      <c r="C1295" s="2" t="s">
        <v>7</v>
      </c>
      <c r="D1295" s="2" t="s">
        <v>175</v>
      </c>
      <c r="E1295" s="2" t="s">
        <v>9</v>
      </c>
      <c r="F1295" s="6">
        <v>0</v>
      </c>
      <c r="G1295" s="9">
        <v>38</v>
      </c>
      <c r="H1295" s="3" t="str">
        <f t="shared" si="60"/>
        <v/>
      </c>
      <c r="I1295" s="3" t="str">
        <f t="shared" si="61"/>
        <v>ITA-mull-38,00 €</v>
      </c>
      <c r="J1295" s="3" t="str">
        <f t="shared" si="62"/>
        <v>967</v>
      </c>
      <c r="K1295" s="3"/>
    </row>
    <row r="1296" spans="1:11" ht="12.75" customHeight="1" x14ac:dyDescent="0.3">
      <c r="A1296" s="2">
        <v>1298</v>
      </c>
      <c r="B1296" s="2" t="s">
        <v>633</v>
      </c>
      <c r="C1296" s="2" t="s">
        <v>7</v>
      </c>
      <c r="D1296" s="2" t="s">
        <v>175</v>
      </c>
      <c r="E1296" t="s">
        <v>1385</v>
      </c>
      <c r="F1296" s="6">
        <v>30</v>
      </c>
      <c r="G1296" s="9">
        <v>27</v>
      </c>
      <c r="H1296" s="3">
        <f t="shared" si="60"/>
        <v>810</v>
      </c>
      <c r="I1296" s="3" t="str">
        <f t="shared" si="61"/>
        <v>ITA-mull-27,00 €</v>
      </c>
      <c r="J1296" s="3" t="str">
        <f t="shared" si="62"/>
        <v>967</v>
      </c>
      <c r="K1296" s="3"/>
    </row>
    <row r="1297" spans="1:11" ht="12.75" customHeight="1" x14ac:dyDescent="0.3">
      <c r="A1297" s="2">
        <v>1299</v>
      </c>
      <c r="B1297" s="2" t="s">
        <v>634</v>
      </c>
      <c r="C1297" s="2" t="s">
        <v>7</v>
      </c>
      <c r="D1297" s="2" t="s">
        <v>70</v>
      </c>
      <c r="E1297" s="2" t="s">
        <v>9</v>
      </c>
      <c r="F1297" s="6">
        <v>0</v>
      </c>
      <c r="G1297" s="9">
        <v>34</v>
      </c>
      <c r="H1297" s="3" t="str">
        <f t="shared" si="60"/>
        <v/>
      </c>
      <c r="I1297" s="3" t="str">
        <f t="shared" si="61"/>
        <v>ITA-lollo SRL-34,00 €</v>
      </c>
      <c r="J1297" s="3" t="str">
        <f t="shared" si="62"/>
        <v>806</v>
      </c>
      <c r="K1297" s="3"/>
    </row>
    <row r="1298" spans="1:11" ht="12.75" customHeight="1" x14ac:dyDescent="0.3">
      <c r="A1298" s="2">
        <v>1300</v>
      </c>
      <c r="B1298" s="2" t="s">
        <v>635</v>
      </c>
      <c r="C1298" s="2" t="s">
        <v>7</v>
      </c>
      <c r="D1298" s="2" t="s">
        <v>70</v>
      </c>
      <c r="E1298" s="2" t="s">
        <v>9</v>
      </c>
      <c r="F1298" s="6">
        <v>0</v>
      </c>
      <c r="G1298" s="9">
        <v>38</v>
      </c>
      <c r="H1298" s="3" t="str">
        <f t="shared" si="60"/>
        <v/>
      </c>
      <c r="I1298" s="3" t="str">
        <f t="shared" si="61"/>
        <v>ITA-lollo SRL-38,00 €</v>
      </c>
      <c r="J1298" s="3" t="str">
        <f t="shared" si="62"/>
        <v>629</v>
      </c>
      <c r="K1298" s="3"/>
    </row>
    <row r="1299" spans="1:11" ht="12.75" customHeight="1" x14ac:dyDescent="0.3">
      <c r="A1299" s="2">
        <v>1301</v>
      </c>
      <c r="B1299" s="2" t="s">
        <v>636</v>
      </c>
      <c r="C1299" s="2" t="s">
        <v>7</v>
      </c>
      <c r="D1299" s="2" t="s">
        <v>42</v>
      </c>
      <c r="E1299" s="2" t="s">
        <v>9</v>
      </c>
      <c r="F1299" s="6">
        <v>0</v>
      </c>
      <c r="G1299" s="9">
        <v>38</v>
      </c>
      <c r="H1299" s="3" t="str">
        <f t="shared" si="60"/>
        <v/>
      </c>
      <c r="I1299" s="3" t="str">
        <f t="shared" si="61"/>
        <v>ITA-zan pin SPA-38,00 €</v>
      </c>
      <c r="J1299" s="3" t="str">
        <f t="shared" si="62"/>
        <v>672</v>
      </c>
      <c r="K1299" s="3"/>
    </row>
    <row r="1300" spans="1:11" ht="12.75" customHeight="1" x14ac:dyDescent="0.3">
      <c r="A1300" s="2">
        <v>1302</v>
      </c>
      <c r="B1300" s="2" t="s">
        <v>637</v>
      </c>
      <c r="C1300" s="2" t="s">
        <v>78</v>
      </c>
      <c r="D1300" s="2" t="s">
        <v>79</v>
      </c>
      <c r="E1300" t="s">
        <v>1385</v>
      </c>
      <c r="F1300" s="6">
        <v>20</v>
      </c>
      <c r="G1300" s="9">
        <v>25</v>
      </c>
      <c r="H1300" s="3">
        <f t="shared" si="60"/>
        <v>500</v>
      </c>
      <c r="I1300" s="3" t="str">
        <f t="shared" si="61"/>
        <v>GRC-zan ABEE-25,00 €</v>
      </c>
      <c r="J1300" s="3" t="str">
        <f t="shared" si="62"/>
        <v>802</v>
      </c>
      <c r="K1300" s="3"/>
    </row>
    <row r="1301" spans="1:11" ht="12.75" customHeight="1" x14ac:dyDescent="0.3">
      <c r="A1301" s="2">
        <v>1303</v>
      </c>
      <c r="B1301" s="2" t="s">
        <v>637</v>
      </c>
      <c r="C1301" s="2" t="s">
        <v>78</v>
      </c>
      <c r="D1301" s="2" t="s">
        <v>79</v>
      </c>
      <c r="E1301" t="s">
        <v>1385</v>
      </c>
      <c r="F1301" s="6">
        <v>30</v>
      </c>
      <c r="G1301" s="9">
        <v>21</v>
      </c>
      <c r="H1301" s="3">
        <f t="shared" si="60"/>
        <v>630</v>
      </c>
      <c r="I1301" s="3" t="str">
        <f t="shared" si="61"/>
        <v>GRC-zan ABEE-21,00 €</v>
      </c>
      <c r="J1301" s="3" t="str">
        <f t="shared" si="62"/>
        <v>802</v>
      </c>
      <c r="K1301" s="3"/>
    </row>
    <row r="1302" spans="1:11" ht="12.75" customHeight="1" x14ac:dyDescent="0.3">
      <c r="A1302" s="2">
        <v>1304</v>
      </c>
      <c r="B1302" s="2" t="s">
        <v>637</v>
      </c>
      <c r="C1302" s="2" t="s">
        <v>78</v>
      </c>
      <c r="D1302" s="2" t="s">
        <v>79</v>
      </c>
      <c r="E1302" s="2" t="s">
        <v>9</v>
      </c>
      <c r="F1302" s="6">
        <v>0</v>
      </c>
      <c r="G1302" s="9">
        <v>17</v>
      </c>
      <c r="H1302" s="3" t="str">
        <f t="shared" si="60"/>
        <v/>
      </c>
      <c r="I1302" s="3" t="str">
        <f t="shared" si="61"/>
        <v>GRC-zan ABEE-17,00 €</v>
      </c>
      <c r="J1302" s="3" t="str">
        <f t="shared" si="62"/>
        <v>802</v>
      </c>
      <c r="K1302" s="3"/>
    </row>
    <row r="1303" spans="1:11" ht="12.75" customHeight="1" x14ac:dyDescent="0.3">
      <c r="A1303" s="2">
        <v>1305</v>
      </c>
      <c r="B1303" s="2" t="s">
        <v>638</v>
      </c>
      <c r="C1303" s="2" t="s">
        <v>7</v>
      </c>
      <c r="D1303" s="2" t="s">
        <v>8</v>
      </c>
      <c r="E1303" t="s">
        <v>1385</v>
      </c>
      <c r="F1303" s="6">
        <v>20</v>
      </c>
      <c r="G1303" s="9">
        <v>31</v>
      </c>
      <c r="H1303" s="3">
        <f t="shared" si="60"/>
        <v>620</v>
      </c>
      <c r="I1303" s="3" t="str">
        <f t="shared" si="61"/>
        <v>ITA-SG-31,00 €</v>
      </c>
      <c r="J1303" s="3" t="str">
        <f t="shared" si="62"/>
        <v>470</v>
      </c>
      <c r="K1303" s="3"/>
    </row>
    <row r="1304" spans="1:11" ht="12.75" customHeight="1" x14ac:dyDescent="0.3">
      <c r="A1304" s="2">
        <v>1306</v>
      </c>
      <c r="B1304" s="2" t="s">
        <v>638</v>
      </c>
      <c r="C1304" s="2" t="s">
        <v>7</v>
      </c>
      <c r="D1304" s="2" t="s">
        <v>8</v>
      </c>
      <c r="E1304" t="s">
        <v>1385</v>
      </c>
      <c r="F1304" s="6">
        <v>20</v>
      </c>
      <c r="G1304" s="9">
        <v>32</v>
      </c>
      <c r="H1304" s="3">
        <f t="shared" si="60"/>
        <v>640</v>
      </c>
      <c r="I1304" s="3" t="str">
        <f t="shared" si="61"/>
        <v>ITA-SG-32,00 €</v>
      </c>
      <c r="J1304" s="3" t="str">
        <f t="shared" si="62"/>
        <v>470</v>
      </c>
      <c r="K1304" s="3"/>
    </row>
    <row r="1305" spans="1:11" ht="12.75" customHeight="1" x14ac:dyDescent="0.3">
      <c r="A1305" s="2">
        <v>1307</v>
      </c>
      <c r="B1305" s="2" t="s">
        <v>638</v>
      </c>
      <c r="C1305" s="2" t="s">
        <v>7</v>
      </c>
      <c r="D1305" s="2" t="s">
        <v>8</v>
      </c>
      <c r="E1305" t="s">
        <v>1385</v>
      </c>
      <c r="F1305" s="6">
        <v>30</v>
      </c>
      <c r="G1305" s="9">
        <v>28</v>
      </c>
      <c r="H1305" s="3">
        <f t="shared" si="60"/>
        <v>840</v>
      </c>
      <c r="I1305" s="3" t="str">
        <f t="shared" si="61"/>
        <v>ITA-SG-28,00 €</v>
      </c>
      <c r="J1305" s="3" t="str">
        <f t="shared" si="62"/>
        <v>470</v>
      </c>
      <c r="K1305" s="3"/>
    </row>
    <row r="1306" spans="1:11" ht="12.75" customHeight="1" x14ac:dyDescent="0.3">
      <c r="A1306" s="2">
        <v>1308</v>
      </c>
      <c r="B1306" s="2" t="s">
        <v>638</v>
      </c>
      <c r="C1306" s="2" t="s">
        <v>7</v>
      </c>
      <c r="D1306" s="2" t="s">
        <v>8</v>
      </c>
      <c r="E1306" s="2" t="s">
        <v>9</v>
      </c>
      <c r="F1306" s="6">
        <v>0</v>
      </c>
      <c r="G1306" s="9">
        <v>18</v>
      </c>
      <c r="H1306" s="3" t="str">
        <f t="shared" si="60"/>
        <v/>
      </c>
      <c r="I1306" s="3" t="str">
        <f t="shared" si="61"/>
        <v>ITA-SG-18,00 €</v>
      </c>
      <c r="J1306" s="3" t="str">
        <f t="shared" si="62"/>
        <v>470</v>
      </c>
      <c r="K1306" s="3"/>
    </row>
    <row r="1307" spans="1:11" ht="12.75" customHeight="1" x14ac:dyDescent="0.3">
      <c r="A1307" s="2">
        <v>1309</v>
      </c>
      <c r="B1307" s="2" t="s">
        <v>639</v>
      </c>
      <c r="C1307" s="2" t="s">
        <v>7</v>
      </c>
      <c r="D1307" s="2" t="s">
        <v>44</v>
      </c>
      <c r="E1307" s="2" t="s">
        <v>9</v>
      </c>
      <c r="F1307" s="6">
        <v>0</v>
      </c>
      <c r="G1307" s="9">
        <v>26</v>
      </c>
      <c r="H1307" s="3" t="str">
        <f t="shared" si="60"/>
        <v/>
      </c>
      <c r="I1307" s="3" t="str">
        <f t="shared" si="61"/>
        <v>ITA-SICURpin SUD S.r.l-26,00 €</v>
      </c>
      <c r="J1307" s="3" t="str">
        <f t="shared" si="62"/>
        <v>966</v>
      </c>
      <c r="K1307" s="3"/>
    </row>
    <row r="1308" spans="1:11" ht="12.75" customHeight="1" x14ac:dyDescent="0.3">
      <c r="A1308" s="2">
        <v>1310</v>
      </c>
      <c r="B1308" s="2" t="s">
        <v>640</v>
      </c>
      <c r="C1308" s="2" t="s">
        <v>7</v>
      </c>
      <c r="D1308" s="2" t="s">
        <v>49</v>
      </c>
      <c r="E1308" s="2" t="s">
        <v>9</v>
      </c>
      <c r="F1308" s="6">
        <v>0</v>
      </c>
      <c r="G1308" s="9">
        <v>20</v>
      </c>
      <c r="H1308" s="3" t="str">
        <f t="shared" si="60"/>
        <v/>
      </c>
      <c r="I1308" s="3" t="str">
        <f t="shared" si="61"/>
        <v>ITA-zan S.R.L.-20,00 €</v>
      </c>
      <c r="J1308" s="3" t="str">
        <f t="shared" si="62"/>
        <v>316</v>
      </c>
      <c r="K1308" s="3"/>
    </row>
    <row r="1309" spans="1:11" ht="12.75" customHeight="1" x14ac:dyDescent="0.3">
      <c r="A1309" s="2">
        <v>1311</v>
      </c>
      <c r="B1309" s="2" t="s">
        <v>640</v>
      </c>
      <c r="C1309" s="2" t="s">
        <v>7</v>
      </c>
      <c r="D1309" s="2" t="s">
        <v>49</v>
      </c>
      <c r="E1309" t="s">
        <v>1385</v>
      </c>
      <c r="F1309" s="6">
        <v>20</v>
      </c>
      <c r="G1309" s="9">
        <v>33</v>
      </c>
      <c r="H1309" s="3">
        <f t="shared" si="60"/>
        <v>660</v>
      </c>
      <c r="I1309" s="3" t="str">
        <f t="shared" si="61"/>
        <v>ITA-zan S.R.L.-33,00 €</v>
      </c>
      <c r="J1309" s="3" t="str">
        <f t="shared" si="62"/>
        <v>316</v>
      </c>
      <c r="K1309" s="3"/>
    </row>
    <row r="1310" spans="1:11" ht="12.75" customHeight="1" x14ac:dyDescent="0.3">
      <c r="A1310" s="2">
        <v>1312</v>
      </c>
      <c r="B1310" s="2" t="s">
        <v>640</v>
      </c>
      <c r="C1310" s="2" t="s">
        <v>7</v>
      </c>
      <c r="D1310" s="2" t="s">
        <v>49</v>
      </c>
      <c r="E1310" t="s">
        <v>1385</v>
      </c>
      <c r="F1310" s="6">
        <v>20</v>
      </c>
      <c r="G1310" s="9">
        <v>26</v>
      </c>
      <c r="H1310" s="3">
        <f t="shared" si="60"/>
        <v>520</v>
      </c>
      <c r="I1310" s="3" t="str">
        <f t="shared" si="61"/>
        <v>ITA-zan S.R.L.-26,00 €</v>
      </c>
      <c r="J1310" s="3" t="str">
        <f t="shared" si="62"/>
        <v>316</v>
      </c>
      <c r="K1310" s="3"/>
    </row>
    <row r="1311" spans="1:11" ht="12.75" customHeight="1" x14ac:dyDescent="0.3">
      <c r="A1311" s="2">
        <v>1313</v>
      </c>
      <c r="B1311" s="2" t="s">
        <v>640</v>
      </c>
      <c r="C1311" s="2" t="s">
        <v>7</v>
      </c>
      <c r="D1311" s="2" t="s">
        <v>49</v>
      </c>
      <c r="E1311" t="s">
        <v>1385</v>
      </c>
      <c r="F1311" s="6">
        <v>30</v>
      </c>
      <c r="G1311" s="9">
        <v>29</v>
      </c>
      <c r="H1311" s="3">
        <f t="shared" si="60"/>
        <v>870</v>
      </c>
      <c r="I1311" s="3" t="str">
        <f t="shared" si="61"/>
        <v>ITA-zan S.R.L.-29,00 €</v>
      </c>
      <c r="J1311" s="3" t="str">
        <f t="shared" si="62"/>
        <v>316</v>
      </c>
      <c r="K1311" s="3"/>
    </row>
    <row r="1312" spans="1:11" ht="12.75" customHeight="1" x14ac:dyDescent="0.3">
      <c r="A1312" s="2">
        <v>1314</v>
      </c>
      <c r="B1312" s="2" t="s">
        <v>641</v>
      </c>
      <c r="C1312" s="2" t="s">
        <v>7</v>
      </c>
      <c r="D1312" s="2" t="s">
        <v>8</v>
      </c>
      <c r="E1312" t="s">
        <v>1385</v>
      </c>
      <c r="F1312" s="6">
        <v>30</v>
      </c>
      <c r="G1312" s="9">
        <v>36</v>
      </c>
      <c r="H1312" s="3">
        <f t="shared" si="60"/>
        <v>1080</v>
      </c>
      <c r="I1312" s="3" t="str">
        <f t="shared" si="61"/>
        <v>ITA-SG-36,00 €</v>
      </c>
      <c r="J1312" s="3" t="str">
        <f t="shared" si="62"/>
        <v>904</v>
      </c>
      <c r="K1312" s="3"/>
    </row>
    <row r="1313" spans="1:11" ht="12.75" customHeight="1" x14ac:dyDescent="0.3">
      <c r="A1313" s="2">
        <v>1315</v>
      </c>
      <c r="B1313" s="2" t="s">
        <v>641</v>
      </c>
      <c r="C1313" s="2" t="s">
        <v>7</v>
      </c>
      <c r="D1313" s="2" t="s">
        <v>8</v>
      </c>
      <c r="E1313" t="s">
        <v>1385</v>
      </c>
      <c r="F1313" s="6">
        <v>20</v>
      </c>
      <c r="G1313" s="9">
        <v>34</v>
      </c>
      <c r="H1313" s="3">
        <f t="shared" si="60"/>
        <v>680</v>
      </c>
      <c r="I1313" s="3" t="str">
        <f t="shared" si="61"/>
        <v>ITA-SG-34,00 €</v>
      </c>
      <c r="J1313" s="3" t="str">
        <f t="shared" si="62"/>
        <v>904</v>
      </c>
      <c r="K1313" s="3"/>
    </row>
    <row r="1314" spans="1:11" ht="12.75" customHeight="1" x14ac:dyDescent="0.3">
      <c r="A1314" s="2">
        <v>1316</v>
      </c>
      <c r="B1314" s="2" t="s">
        <v>641</v>
      </c>
      <c r="C1314" s="2" t="s">
        <v>7</v>
      </c>
      <c r="D1314" s="2" t="s">
        <v>8</v>
      </c>
      <c r="E1314" s="2" t="s">
        <v>9</v>
      </c>
      <c r="F1314" s="6">
        <v>0</v>
      </c>
      <c r="G1314" s="9">
        <v>36</v>
      </c>
      <c r="H1314" s="3" t="str">
        <f t="shared" si="60"/>
        <v/>
      </c>
      <c r="I1314" s="3" t="str">
        <f t="shared" si="61"/>
        <v>ITA-SG-36,00 €</v>
      </c>
      <c r="J1314" s="3" t="str">
        <f t="shared" si="62"/>
        <v>904</v>
      </c>
      <c r="K1314" s="3"/>
    </row>
    <row r="1315" spans="1:11" ht="12.75" customHeight="1" x14ac:dyDescent="0.3">
      <c r="A1315" s="2">
        <v>1317</v>
      </c>
      <c r="B1315" s="2" t="s">
        <v>642</v>
      </c>
      <c r="C1315" s="2" t="s">
        <v>7</v>
      </c>
      <c r="D1315" s="2" t="s">
        <v>70</v>
      </c>
      <c r="E1315" t="s">
        <v>1385</v>
      </c>
      <c r="F1315" s="6">
        <v>20</v>
      </c>
      <c r="G1315" s="9">
        <v>15</v>
      </c>
      <c r="H1315" s="3">
        <f t="shared" si="60"/>
        <v>300</v>
      </c>
      <c r="I1315" s="3" t="str">
        <f t="shared" si="61"/>
        <v>ITA-lollo SRL-15,00 €</v>
      </c>
      <c r="J1315" s="3" t="str">
        <f t="shared" si="62"/>
        <v>760</v>
      </c>
      <c r="K1315" s="3"/>
    </row>
    <row r="1316" spans="1:11" ht="12.75" customHeight="1" x14ac:dyDescent="0.3">
      <c r="A1316" s="2">
        <v>1318</v>
      </c>
      <c r="B1316" s="2" t="s">
        <v>642</v>
      </c>
      <c r="C1316" s="2" t="s">
        <v>7</v>
      </c>
      <c r="D1316" s="2" t="s">
        <v>70</v>
      </c>
      <c r="E1316" t="s">
        <v>1385</v>
      </c>
      <c r="F1316" s="6">
        <v>30</v>
      </c>
      <c r="G1316" s="9">
        <v>10</v>
      </c>
      <c r="H1316" s="3">
        <f t="shared" si="60"/>
        <v>300</v>
      </c>
      <c r="I1316" s="3" t="str">
        <f t="shared" si="61"/>
        <v>ITA-lollo SRL-10,00 €</v>
      </c>
      <c r="J1316" s="3" t="str">
        <f t="shared" si="62"/>
        <v>760</v>
      </c>
      <c r="K1316" s="3"/>
    </row>
    <row r="1317" spans="1:11" ht="12.75" customHeight="1" x14ac:dyDescent="0.3">
      <c r="A1317" s="2">
        <v>1319</v>
      </c>
      <c r="B1317" s="2" t="s">
        <v>642</v>
      </c>
      <c r="C1317" s="2" t="s">
        <v>7</v>
      </c>
      <c r="D1317" s="2" t="s">
        <v>70</v>
      </c>
      <c r="E1317" s="2" t="s">
        <v>9</v>
      </c>
      <c r="F1317" s="6">
        <v>0</v>
      </c>
      <c r="G1317" s="9">
        <v>13</v>
      </c>
      <c r="H1317" s="3" t="str">
        <f t="shared" si="60"/>
        <v/>
      </c>
      <c r="I1317" s="3" t="str">
        <f t="shared" si="61"/>
        <v>ITA-lollo SRL-13,00 €</v>
      </c>
      <c r="J1317" s="3" t="str">
        <f t="shared" si="62"/>
        <v>760</v>
      </c>
      <c r="K1317" s="3"/>
    </row>
    <row r="1318" spans="1:11" ht="12.75" customHeight="1" x14ac:dyDescent="0.3">
      <c r="A1318" s="2">
        <v>1320</v>
      </c>
      <c r="B1318" s="2" t="s">
        <v>643</v>
      </c>
      <c r="C1318" s="2" t="s">
        <v>7</v>
      </c>
      <c r="D1318" s="2" t="s">
        <v>70</v>
      </c>
      <c r="E1318" s="2" t="s">
        <v>9</v>
      </c>
      <c r="F1318" s="6">
        <v>0</v>
      </c>
      <c r="G1318" s="9">
        <v>14</v>
      </c>
      <c r="H1318" s="3" t="str">
        <f t="shared" si="60"/>
        <v/>
      </c>
      <c r="I1318" s="3" t="str">
        <f t="shared" si="61"/>
        <v>ITA-lollo SRL-14,00 €</v>
      </c>
      <c r="J1318" s="3" t="str">
        <f t="shared" si="62"/>
        <v>502</v>
      </c>
      <c r="K1318" s="3"/>
    </row>
    <row r="1319" spans="1:11" ht="12.75" customHeight="1" x14ac:dyDescent="0.3">
      <c r="A1319" s="2">
        <v>1321</v>
      </c>
      <c r="B1319" s="2" t="s">
        <v>643</v>
      </c>
      <c r="C1319" s="2" t="s">
        <v>7</v>
      </c>
      <c r="D1319" s="2" t="s">
        <v>70</v>
      </c>
      <c r="E1319" t="s">
        <v>1385</v>
      </c>
      <c r="F1319" s="6">
        <v>30</v>
      </c>
      <c r="G1319" s="9">
        <v>31</v>
      </c>
      <c r="H1319" s="3">
        <f t="shared" si="60"/>
        <v>930</v>
      </c>
      <c r="I1319" s="3" t="str">
        <f t="shared" si="61"/>
        <v>ITA-lollo SRL-31,00 €</v>
      </c>
      <c r="J1319" s="3" t="str">
        <f t="shared" si="62"/>
        <v>502</v>
      </c>
      <c r="K1319" s="3"/>
    </row>
    <row r="1320" spans="1:11" ht="12.75" customHeight="1" x14ac:dyDescent="0.3">
      <c r="A1320" s="2">
        <v>1322</v>
      </c>
      <c r="B1320" s="2" t="s">
        <v>644</v>
      </c>
      <c r="C1320" s="2" t="s">
        <v>7</v>
      </c>
      <c r="D1320" s="2" t="s">
        <v>92</v>
      </c>
      <c r="E1320" t="s">
        <v>1385</v>
      </c>
      <c r="F1320" s="6">
        <v>20</v>
      </c>
      <c r="G1320" s="9">
        <v>17</v>
      </c>
      <c r="H1320" s="3">
        <f t="shared" si="60"/>
        <v>340</v>
      </c>
      <c r="I1320" s="3" t="str">
        <f t="shared" si="61"/>
        <v>ITA-zan SPA-17,00 €</v>
      </c>
      <c r="J1320" s="3" t="str">
        <f t="shared" si="62"/>
        <v>101</v>
      </c>
      <c r="K1320" s="3"/>
    </row>
    <row r="1321" spans="1:11" ht="12.75" customHeight="1" x14ac:dyDescent="0.3">
      <c r="A1321" s="2">
        <v>1323</v>
      </c>
      <c r="B1321" s="2" t="s">
        <v>644</v>
      </c>
      <c r="C1321" s="2" t="s">
        <v>7</v>
      </c>
      <c r="D1321" s="2" t="s">
        <v>92</v>
      </c>
      <c r="E1321" s="2" t="s">
        <v>9</v>
      </c>
      <c r="F1321" s="6">
        <v>0</v>
      </c>
      <c r="G1321" s="9">
        <v>35</v>
      </c>
      <c r="H1321" s="3" t="str">
        <f t="shared" si="60"/>
        <v/>
      </c>
      <c r="I1321" s="3" t="str">
        <f t="shared" si="61"/>
        <v>ITA-zan SPA-35,00 €</v>
      </c>
      <c r="J1321" s="3" t="str">
        <f t="shared" si="62"/>
        <v>101</v>
      </c>
      <c r="K1321" s="3"/>
    </row>
    <row r="1322" spans="1:11" ht="12.75" customHeight="1" x14ac:dyDescent="0.3">
      <c r="A1322" s="2">
        <v>1324</v>
      </c>
      <c r="B1322" s="2" t="s">
        <v>644</v>
      </c>
      <c r="C1322" s="2" t="s">
        <v>7</v>
      </c>
      <c r="D1322" s="2" t="s">
        <v>92</v>
      </c>
      <c r="E1322" t="s">
        <v>1385</v>
      </c>
      <c r="F1322" s="6">
        <v>20</v>
      </c>
      <c r="G1322" s="9">
        <v>33</v>
      </c>
      <c r="H1322" s="3">
        <f t="shared" si="60"/>
        <v>660</v>
      </c>
      <c r="I1322" s="3" t="str">
        <f t="shared" si="61"/>
        <v>ITA-zan SPA-33,00 €</v>
      </c>
      <c r="J1322" s="3" t="str">
        <f t="shared" si="62"/>
        <v>101</v>
      </c>
      <c r="K1322" s="3"/>
    </row>
    <row r="1323" spans="1:11" ht="12.75" customHeight="1" x14ac:dyDescent="0.3">
      <c r="A1323" s="2">
        <v>1325</v>
      </c>
      <c r="B1323" s="2" t="s">
        <v>644</v>
      </c>
      <c r="C1323" s="2" t="s">
        <v>7</v>
      </c>
      <c r="D1323" s="2" t="s">
        <v>92</v>
      </c>
      <c r="E1323" t="s">
        <v>1385</v>
      </c>
      <c r="F1323" s="6">
        <v>30</v>
      </c>
      <c r="G1323" s="9">
        <v>28</v>
      </c>
      <c r="H1323" s="3">
        <f t="shared" si="60"/>
        <v>840</v>
      </c>
      <c r="I1323" s="3" t="str">
        <f t="shared" si="61"/>
        <v>ITA-zan SPA-28,00 €</v>
      </c>
      <c r="J1323" s="3" t="str">
        <f t="shared" si="62"/>
        <v>101</v>
      </c>
      <c r="K1323" s="3"/>
    </row>
    <row r="1324" spans="1:11" ht="12.75" customHeight="1" x14ac:dyDescent="0.3">
      <c r="A1324" s="2">
        <v>1326</v>
      </c>
      <c r="B1324" s="2" t="s">
        <v>645</v>
      </c>
      <c r="C1324" s="2" t="s">
        <v>7</v>
      </c>
      <c r="D1324" s="2" t="s">
        <v>8</v>
      </c>
      <c r="E1324" s="2" t="s">
        <v>9</v>
      </c>
      <c r="F1324" s="6">
        <v>0</v>
      </c>
      <c r="G1324" s="9">
        <v>22</v>
      </c>
      <c r="H1324" s="3" t="str">
        <f t="shared" si="60"/>
        <v/>
      </c>
      <c r="I1324" s="3" t="str">
        <f t="shared" si="61"/>
        <v>ITA-SG-22,00 €</v>
      </c>
      <c r="J1324" s="3" t="str">
        <f t="shared" si="62"/>
        <v>751</v>
      </c>
      <c r="K1324" s="3"/>
    </row>
    <row r="1325" spans="1:11" ht="12.75" customHeight="1" x14ac:dyDescent="0.3">
      <c r="A1325" s="2">
        <v>1327</v>
      </c>
      <c r="B1325" s="2" t="s">
        <v>645</v>
      </c>
      <c r="C1325" s="2" t="s">
        <v>7</v>
      </c>
      <c r="D1325" s="2" t="s">
        <v>8</v>
      </c>
      <c r="E1325" t="s">
        <v>1385</v>
      </c>
      <c r="F1325" s="6">
        <v>30</v>
      </c>
      <c r="G1325" s="9">
        <v>35</v>
      </c>
      <c r="H1325" s="3">
        <f t="shared" si="60"/>
        <v>1050</v>
      </c>
      <c r="I1325" s="3" t="str">
        <f t="shared" si="61"/>
        <v>ITA-SG-35,00 €</v>
      </c>
      <c r="J1325" s="3" t="str">
        <f t="shared" si="62"/>
        <v>751</v>
      </c>
      <c r="K1325" s="3"/>
    </row>
    <row r="1326" spans="1:11" ht="12.75" customHeight="1" x14ac:dyDescent="0.3">
      <c r="A1326" s="2">
        <v>1328</v>
      </c>
      <c r="B1326" s="2" t="s">
        <v>646</v>
      </c>
      <c r="C1326" s="2" t="s">
        <v>7</v>
      </c>
      <c r="D1326" s="2" t="s">
        <v>31</v>
      </c>
      <c r="E1326" s="2" t="s">
        <v>9</v>
      </c>
      <c r="F1326" s="6">
        <v>0</v>
      </c>
      <c r="G1326" s="9">
        <v>27</v>
      </c>
      <c r="H1326" s="3" t="str">
        <f t="shared" si="60"/>
        <v/>
      </c>
      <c r="I1326" s="3" t="str">
        <f t="shared" si="61"/>
        <v>ITA-zan VETRI-27,00 €</v>
      </c>
      <c r="J1326" s="3" t="str">
        <f t="shared" si="62"/>
        <v>549</v>
      </c>
      <c r="K1326" s="3"/>
    </row>
    <row r="1327" spans="1:11" ht="12.75" customHeight="1" x14ac:dyDescent="0.3">
      <c r="A1327" s="2">
        <v>1329</v>
      </c>
      <c r="B1327" s="2" t="s">
        <v>647</v>
      </c>
      <c r="C1327" s="2" t="s">
        <v>7</v>
      </c>
      <c r="D1327" s="2" t="s">
        <v>31</v>
      </c>
      <c r="E1327" t="s">
        <v>1385</v>
      </c>
      <c r="F1327" s="6">
        <v>20</v>
      </c>
      <c r="G1327" s="9">
        <v>20</v>
      </c>
      <c r="H1327" s="3">
        <f t="shared" si="60"/>
        <v>400</v>
      </c>
      <c r="I1327" s="3" t="str">
        <f t="shared" si="61"/>
        <v>ITA-zan VETRI-20,00 €</v>
      </c>
      <c r="J1327" s="3" t="str">
        <f t="shared" si="62"/>
        <v>699</v>
      </c>
      <c r="K1327" s="3"/>
    </row>
    <row r="1328" spans="1:11" ht="12.75" customHeight="1" x14ac:dyDescent="0.3">
      <c r="A1328" s="2">
        <v>1330</v>
      </c>
      <c r="B1328" s="2" t="s">
        <v>648</v>
      </c>
      <c r="C1328" s="2" t="s">
        <v>7</v>
      </c>
      <c r="D1328" s="2" t="s">
        <v>49</v>
      </c>
      <c r="E1328" s="2" t="s">
        <v>9</v>
      </c>
      <c r="F1328" s="6">
        <v>0</v>
      </c>
      <c r="G1328" s="9">
        <v>25</v>
      </c>
      <c r="H1328" s="3" t="str">
        <f t="shared" si="60"/>
        <v/>
      </c>
      <c r="I1328" s="3" t="str">
        <f t="shared" si="61"/>
        <v>ITA-zan S.R.L.-25,00 €</v>
      </c>
      <c r="J1328" s="3" t="str">
        <f t="shared" si="62"/>
        <v>085</v>
      </c>
      <c r="K1328" s="3"/>
    </row>
    <row r="1329" spans="1:11" ht="12.75" customHeight="1" x14ac:dyDescent="0.3">
      <c r="A1329" s="2">
        <v>1331</v>
      </c>
      <c r="B1329" s="2" t="s">
        <v>649</v>
      </c>
      <c r="C1329" s="2" t="s">
        <v>7</v>
      </c>
      <c r="D1329" s="2" t="s">
        <v>8</v>
      </c>
      <c r="E1329" s="2" t="s">
        <v>9</v>
      </c>
      <c r="F1329" s="6">
        <v>0</v>
      </c>
      <c r="G1329" s="9">
        <v>32</v>
      </c>
      <c r="H1329" s="3" t="str">
        <f t="shared" si="60"/>
        <v/>
      </c>
      <c r="I1329" s="3" t="str">
        <f t="shared" si="61"/>
        <v>ITA-SG-32,00 €</v>
      </c>
      <c r="J1329" s="3" t="str">
        <f t="shared" si="62"/>
        <v>386</v>
      </c>
      <c r="K1329" s="3"/>
    </row>
    <row r="1330" spans="1:11" ht="12.75" customHeight="1" x14ac:dyDescent="0.3">
      <c r="A1330" s="2">
        <v>1332</v>
      </c>
      <c r="B1330" s="2" t="s">
        <v>650</v>
      </c>
      <c r="C1330" s="2" t="s">
        <v>7</v>
      </c>
      <c r="D1330" s="2" t="s">
        <v>8</v>
      </c>
      <c r="E1330" s="2" t="s">
        <v>9</v>
      </c>
      <c r="F1330" s="6">
        <v>0</v>
      </c>
      <c r="G1330" s="9">
        <v>40</v>
      </c>
      <c r="H1330" s="3" t="str">
        <f t="shared" si="60"/>
        <v/>
      </c>
      <c r="I1330" s="3" t="str">
        <f t="shared" si="61"/>
        <v>ITA-SG-40,00 €</v>
      </c>
      <c r="J1330" s="3" t="str">
        <f t="shared" si="62"/>
        <v>530</v>
      </c>
      <c r="K1330" s="3"/>
    </row>
    <row r="1331" spans="1:11" ht="12.75" customHeight="1" x14ac:dyDescent="0.3">
      <c r="A1331" s="2">
        <v>1333</v>
      </c>
      <c r="B1331" s="2" t="s">
        <v>650</v>
      </c>
      <c r="C1331" s="2" t="s">
        <v>7</v>
      </c>
      <c r="D1331" s="2" t="s">
        <v>8</v>
      </c>
      <c r="E1331" t="s">
        <v>1385</v>
      </c>
      <c r="F1331" s="6">
        <v>20</v>
      </c>
      <c r="G1331" s="9">
        <v>11</v>
      </c>
      <c r="H1331" s="3">
        <f t="shared" si="60"/>
        <v>220</v>
      </c>
      <c r="I1331" s="3" t="str">
        <f t="shared" si="61"/>
        <v>ITA-SG-11,00 €</v>
      </c>
      <c r="J1331" s="3" t="str">
        <f t="shared" si="62"/>
        <v>530</v>
      </c>
      <c r="K1331" s="3"/>
    </row>
    <row r="1332" spans="1:11" ht="12.75" customHeight="1" x14ac:dyDescent="0.3">
      <c r="A1332" s="2">
        <v>1334</v>
      </c>
      <c r="B1332" s="2" t="s">
        <v>650</v>
      </c>
      <c r="C1332" s="2" t="s">
        <v>7</v>
      </c>
      <c r="D1332" s="2" t="s">
        <v>8</v>
      </c>
      <c r="E1332" t="s">
        <v>1385</v>
      </c>
      <c r="F1332" s="6">
        <v>30</v>
      </c>
      <c r="G1332" s="9">
        <v>35</v>
      </c>
      <c r="H1332" s="3">
        <f t="shared" si="60"/>
        <v>1050</v>
      </c>
      <c r="I1332" s="3" t="str">
        <f t="shared" si="61"/>
        <v>ITA-SG-35,00 €</v>
      </c>
      <c r="J1332" s="3" t="str">
        <f t="shared" si="62"/>
        <v>530</v>
      </c>
      <c r="K1332" s="3"/>
    </row>
    <row r="1333" spans="1:11" ht="12.75" customHeight="1" x14ac:dyDescent="0.3">
      <c r="A1333" s="2">
        <v>1335</v>
      </c>
      <c r="B1333" s="2" t="s">
        <v>651</v>
      </c>
      <c r="C1333" s="2" t="s">
        <v>7</v>
      </c>
      <c r="D1333" s="2" t="s">
        <v>49</v>
      </c>
      <c r="E1333" s="2" t="s">
        <v>9</v>
      </c>
      <c r="F1333" s="6">
        <v>0</v>
      </c>
      <c r="G1333" s="9">
        <v>32</v>
      </c>
      <c r="H1333" s="3" t="str">
        <f t="shared" si="60"/>
        <v/>
      </c>
      <c r="I1333" s="3" t="str">
        <f t="shared" si="61"/>
        <v>ITA-zan S.R.L.-32,00 €</v>
      </c>
      <c r="J1333" s="3" t="str">
        <f t="shared" si="62"/>
        <v>238</v>
      </c>
      <c r="K1333" s="3"/>
    </row>
    <row r="1334" spans="1:11" ht="12.75" customHeight="1" x14ac:dyDescent="0.3">
      <c r="A1334" s="2">
        <v>1336</v>
      </c>
      <c r="B1334" s="2" t="s">
        <v>652</v>
      </c>
      <c r="C1334" s="2" t="s">
        <v>7</v>
      </c>
      <c r="D1334" s="2" t="s">
        <v>8</v>
      </c>
      <c r="E1334" s="2" t="s">
        <v>9</v>
      </c>
      <c r="F1334" s="6">
        <v>0</v>
      </c>
      <c r="G1334" s="9">
        <v>10</v>
      </c>
      <c r="H1334" s="3" t="str">
        <f t="shared" si="60"/>
        <v/>
      </c>
      <c r="I1334" s="3" t="str">
        <f t="shared" si="61"/>
        <v>ITA-SG-10,00 €</v>
      </c>
      <c r="J1334" s="3" t="str">
        <f t="shared" si="62"/>
        <v>002</v>
      </c>
      <c r="K1334" s="3"/>
    </row>
    <row r="1335" spans="1:11" ht="12.75" customHeight="1" x14ac:dyDescent="0.3">
      <c r="A1335" s="2">
        <v>1337</v>
      </c>
      <c r="B1335" s="2" t="s">
        <v>652</v>
      </c>
      <c r="C1335" s="2" t="s">
        <v>7</v>
      </c>
      <c r="D1335" s="2" t="s">
        <v>8</v>
      </c>
      <c r="E1335" t="s">
        <v>1385</v>
      </c>
      <c r="F1335" s="6">
        <v>20</v>
      </c>
      <c r="G1335" s="9">
        <v>35</v>
      </c>
      <c r="H1335" s="3">
        <f t="shared" si="60"/>
        <v>700</v>
      </c>
      <c r="I1335" s="3" t="str">
        <f t="shared" si="61"/>
        <v>ITA-SG-35,00 €</v>
      </c>
      <c r="J1335" s="3" t="str">
        <f t="shared" si="62"/>
        <v>002</v>
      </c>
      <c r="K1335" s="3"/>
    </row>
    <row r="1336" spans="1:11" ht="12.75" customHeight="1" x14ac:dyDescent="0.3">
      <c r="A1336" s="2">
        <v>1338</v>
      </c>
      <c r="B1336" s="2" t="s">
        <v>652</v>
      </c>
      <c r="C1336" s="2" t="s">
        <v>7</v>
      </c>
      <c r="D1336" s="2" t="s">
        <v>8</v>
      </c>
      <c r="E1336" t="s">
        <v>1385</v>
      </c>
      <c r="F1336" s="6">
        <v>30</v>
      </c>
      <c r="G1336" s="9">
        <v>30</v>
      </c>
      <c r="H1336" s="3">
        <f t="shared" si="60"/>
        <v>900</v>
      </c>
      <c r="I1336" s="3" t="str">
        <f t="shared" si="61"/>
        <v>ITA-SG-30,00 €</v>
      </c>
      <c r="J1336" s="3" t="str">
        <f t="shared" si="62"/>
        <v>002</v>
      </c>
      <c r="K1336" s="3"/>
    </row>
    <row r="1337" spans="1:11" ht="12.75" customHeight="1" x14ac:dyDescent="0.3">
      <c r="A1337" s="2">
        <v>1339</v>
      </c>
      <c r="B1337" s="2" t="s">
        <v>653</v>
      </c>
      <c r="C1337" s="2" t="s">
        <v>7</v>
      </c>
      <c r="D1337" s="2" t="s">
        <v>8</v>
      </c>
      <c r="E1337" s="2" t="s">
        <v>9</v>
      </c>
      <c r="F1337" s="6">
        <v>0</v>
      </c>
      <c r="G1337" s="9">
        <v>28</v>
      </c>
      <c r="H1337" s="3" t="str">
        <f t="shared" si="60"/>
        <v/>
      </c>
      <c r="I1337" s="3" t="str">
        <f t="shared" si="61"/>
        <v>ITA-SG-28,00 €</v>
      </c>
      <c r="J1337" s="3" t="str">
        <f t="shared" si="62"/>
        <v>029</v>
      </c>
      <c r="K1337" s="3"/>
    </row>
    <row r="1338" spans="1:11" ht="12.75" customHeight="1" x14ac:dyDescent="0.3">
      <c r="A1338" s="2">
        <v>1340</v>
      </c>
      <c r="B1338" s="2" t="s">
        <v>653</v>
      </c>
      <c r="C1338" s="2" t="s">
        <v>7</v>
      </c>
      <c r="D1338" s="2" t="s">
        <v>8</v>
      </c>
      <c r="E1338" t="s">
        <v>1385</v>
      </c>
      <c r="F1338" s="6">
        <v>20</v>
      </c>
      <c r="G1338" s="9">
        <v>11</v>
      </c>
      <c r="H1338" s="3">
        <f t="shared" si="60"/>
        <v>220</v>
      </c>
      <c r="I1338" s="3" t="str">
        <f t="shared" si="61"/>
        <v>ITA-SG-11,00 €</v>
      </c>
      <c r="J1338" s="3" t="str">
        <f t="shared" si="62"/>
        <v>029</v>
      </c>
      <c r="K1338" s="3"/>
    </row>
    <row r="1339" spans="1:11" ht="12.75" customHeight="1" x14ac:dyDescent="0.3">
      <c r="A1339" s="2">
        <v>1341</v>
      </c>
      <c r="B1339" s="2" t="s">
        <v>653</v>
      </c>
      <c r="C1339" s="2" t="s">
        <v>7</v>
      </c>
      <c r="D1339" s="2" t="s">
        <v>8</v>
      </c>
      <c r="E1339" t="s">
        <v>1385</v>
      </c>
      <c r="F1339" s="6">
        <v>30</v>
      </c>
      <c r="G1339" s="9">
        <v>37</v>
      </c>
      <c r="H1339" s="3">
        <f t="shared" si="60"/>
        <v>1110</v>
      </c>
      <c r="I1339" s="3" t="str">
        <f t="shared" si="61"/>
        <v>ITA-SG-37,00 €</v>
      </c>
      <c r="J1339" s="3" t="str">
        <f t="shared" si="62"/>
        <v>029</v>
      </c>
      <c r="K1339" s="3"/>
    </row>
    <row r="1340" spans="1:11" ht="12.75" customHeight="1" x14ac:dyDescent="0.3">
      <c r="A1340" s="2">
        <v>1342</v>
      </c>
      <c r="B1340" s="2" t="s">
        <v>654</v>
      </c>
      <c r="C1340" s="2" t="s">
        <v>7</v>
      </c>
      <c r="D1340" s="2" t="s">
        <v>42</v>
      </c>
      <c r="E1340" s="2" t="s">
        <v>9</v>
      </c>
      <c r="F1340" s="6">
        <v>0</v>
      </c>
      <c r="G1340" s="9">
        <v>31</v>
      </c>
      <c r="H1340" s="3" t="str">
        <f t="shared" si="60"/>
        <v/>
      </c>
      <c r="I1340" s="3" t="str">
        <f t="shared" si="61"/>
        <v>ITA-zan pin SPA-31,00 €</v>
      </c>
      <c r="J1340" s="3" t="str">
        <f t="shared" si="62"/>
        <v>220</v>
      </c>
      <c r="K1340" s="3"/>
    </row>
    <row r="1341" spans="1:11" ht="12.75" customHeight="1" x14ac:dyDescent="0.3">
      <c r="A1341" s="2">
        <v>1343</v>
      </c>
      <c r="B1341" s="2" t="s">
        <v>654</v>
      </c>
      <c r="C1341" s="2" t="s">
        <v>7</v>
      </c>
      <c r="D1341" s="2" t="s">
        <v>42</v>
      </c>
      <c r="E1341" t="s">
        <v>1385</v>
      </c>
      <c r="F1341" s="6">
        <v>20</v>
      </c>
      <c r="G1341" s="9">
        <v>37</v>
      </c>
      <c r="H1341" s="3">
        <f t="shared" si="60"/>
        <v>740</v>
      </c>
      <c r="I1341" s="3" t="str">
        <f t="shared" si="61"/>
        <v>ITA-zan pin SPA-37,00 €</v>
      </c>
      <c r="J1341" s="3" t="str">
        <f t="shared" si="62"/>
        <v>220</v>
      </c>
      <c r="K1341" s="3"/>
    </row>
    <row r="1342" spans="1:11" ht="12.75" customHeight="1" x14ac:dyDescent="0.3">
      <c r="A1342" s="2">
        <v>1344</v>
      </c>
      <c r="B1342" s="2" t="s">
        <v>654</v>
      </c>
      <c r="C1342" s="2" t="s">
        <v>7</v>
      </c>
      <c r="D1342" s="2" t="s">
        <v>42</v>
      </c>
      <c r="E1342" t="s">
        <v>1385</v>
      </c>
      <c r="F1342" s="6">
        <v>30</v>
      </c>
      <c r="G1342" s="9">
        <v>26</v>
      </c>
      <c r="H1342" s="3">
        <f t="shared" si="60"/>
        <v>780</v>
      </c>
      <c r="I1342" s="3" t="str">
        <f t="shared" si="61"/>
        <v>ITA-zan pin SPA-26,00 €</v>
      </c>
      <c r="J1342" s="3" t="str">
        <f t="shared" si="62"/>
        <v>220</v>
      </c>
      <c r="K1342" s="3"/>
    </row>
    <row r="1343" spans="1:11" ht="12.75" customHeight="1" x14ac:dyDescent="0.3">
      <c r="A1343" s="2">
        <v>1345</v>
      </c>
      <c r="B1343" s="2" t="s">
        <v>655</v>
      </c>
      <c r="C1343" s="2" t="s">
        <v>7</v>
      </c>
      <c r="D1343" s="2" t="s">
        <v>44</v>
      </c>
      <c r="E1343" t="s">
        <v>1385</v>
      </c>
      <c r="F1343" s="6">
        <v>20</v>
      </c>
      <c r="G1343" s="9">
        <v>18</v>
      </c>
      <c r="H1343" s="3">
        <f t="shared" si="60"/>
        <v>360</v>
      </c>
      <c r="I1343" s="3" t="str">
        <f t="shared" si="61"/>
        <v>ITA-SICURpin SUD S.r.l-18,00 €</v>
      </c>
      <c r="J1343" s="3" t="str">
        <f t="shared" si="62"/>
        <v>993</v>
      </c>
      <c r="K1343" s="3"/>
    </row>
    <row r="1344" spans="1:11" ht="12.75" customHeight="1" x14ac:dyDescent="0.3">
      <c r="A1344" s="2">
        <v>1346</v>
      </c>
      <c r="B1344" s="2" t="s">
        <v>655</v>
      </c>
      <c r="C1344" s="2" t="s">
        <v>7</v>
      </c>
      <c r="D1344" s="2" t="s">
        <v>44</v>
      </c>
      <c r="E1344" t="s">
        <v>1385</v>
      </c>
      <c r="F1344" s="6">
        <v>30</v>
      </c>
      <c r="G1344" s="9">
        <v>25</v>
      </c>
      <c r="H1344" s="3">
        <f t="shared" si="60"/>
        <v>750</v>
      </c>
      <c r="I1344" s="3" t="str">
        <f t="shared" si="61"/>
        <v>ITA-SICURpin SUD S.r.l-25,00 €</v>
      </c>
      <c r="J1344" s="3" t="str">
        <f t="shared" si="62"/>
        <v>993</v>
      </c>
      <c r="K1344" s="3"/>
    </row>
    <row r="1345" spans="1:11" ht="12.75" customHeight="1" x14ac:dyDescent="0.3">
      <c r="A1345" s="2">
        <v>1347</v>
      </c>
      <c r="B1345" s="2" t="s">
        <v>655</v>
      </c>
      <c r="C1345" s="2" t="s">
        <v>7</v>
      </c>
      <c r="D1345" s="2" t="s">
        <v>44</v>
      </c>
      <c r="E1345" s="2" t="s">
        <v>9</v>
      </c>
      <c r="F1345" s="6">
        <v>0</v>
      </c>
      <c r="G1345" s="9">
        <v>24</v>
      </c>
      <c r="H1345" s="3" t="str">
        <f t="shared" si="60"/>
        <v/>
      </c>
      <c r="I1345" s="3" t="str">
        <f t="shared" si="61"/>
        <v>ITA-SICURpin SUD S.r.l-24,00 €</v>
      </c>
      <c r="J1345" s="3" t="str">
        <f t="shared" si="62"/>
        <v>993</v>
      </c>
      <c r="K1345" s="3"/>
    </row>
    <row r="1346" spans="1:11" ht="12.75" customHeight="1" x14ac:dyDescent="0.3">
      <c r="A1346" s="2">
        <v>1348</v>
      </c>
      <c r="B1346" s="2" t="s">
        <v>655</v>
      </c>
      <c r="C1346" s="2" t="s">
        <v>7</v>
      </c>
      <c r="D1346" s="2" t="s">
        <v>44</v>
      </c>
      <c r="E1346" t="s">
        <v>1385</v>
      </c>
      <c r="F1346" s="6">
        <v>20</v>
      </c>
      <c r="G1346" s="9">
        <v>38</v>
      </c>
      <c r="H1346" s="3">
        <f t="shared" si="60"/>
        <v>760</v>
      </c>
      <c r="I1346" s="3" t="str">
        <f t="shared" si="61"/>
        <v>ITA-SICURpin SUD S.r.l-38,00 €</v>
      </c>
      <c r="J1346" s="3" t="str">
        <f t="shared" si="62"/>
        <v>993</v>
      </c>
      <c r="K1346" s="3"/>
    </row>
    <row r="1347" spans="1:11" ht="12.75" customHeight="1" x14ac:dyDescent="0.3">
      <c r="A1347" s="2">
        <v>1349</v>
      </c>
      <c r="B1347" s="2" t="s">
        <v>656</v>
      </c>
      <c r="C1347" s="2" t="s">
        <v>7</v>
      </c>
      <c r="D1347" s="2" t="s">
        <v>31</v>
      </c>
      <c r="E1347" s="2" t="s">
        <v>9</v>
      </c>
      <c r="F1347" s="6">
        <v>0</v>
      </c>
      <c r="G1347" s="9">
        <v>24</v>
      </c>
      <c r="H1347" s="3" t="str">
        <f t="shared" ref="H1347:H1410" si="63">IF(G1347*F1347=0,"",G1347*F1347)</f>
        <v/>
      </c>
      <c r="I1347" s="3" t="str">
        <f t="shared" ref="I1347:I1410" si="64">CONCATENATE(C1347,"-",D1347,"-",DOLLAR(G1347))</f>
        <v>ITA-zan VETRI-24,00 €</v>
      </c>
      <c r="J1347" s="3" t="str">
        <f t="shared" ref="J1347:J1410" si="65">MID(B1347,3,3)</f>
        <v>903</v>
      </c>
      <c r="K1347" s="3"/>
    </row>
    <row r="1348" spans="1:11" ht="12.75" customHeight="1" x14ac:dyDescent="0.3">
      <c r="A1348" s="2">
        <v>1350</v>
      </c>
      <c r="B1348" s="2" t="s">
        <v>657</v>
      </c>
      <c r="C1348" s="2" t="s">
        <v>7</v>
      </c>
      <c r="D1348" s="2" t="s">
        <v>92</v>
      </c>
      <c r="E1348" s="2" t="s">
        <v>9</v>
      </c>
      <c r="F1348" s="6">
        <v>0</v>
      </c>
      <c r="G1348" s="9">
        <v>30</v>
      </c>
      <c r="H1348" s="3" t="str">
        <f t="shared" si="63"/>
        <v/>
      </c>
      <c r="I1348" s="3" t="str">
        <f t="shared" si="64"/>
        <v>ITA-zan SPA-30,00 €</v>
      </c>
      <c r="J1348" s="3" t="str">
        <f t="shared" si="65"/>
        <v>290</v>
      </c>
      <c r="K1348" s="3"/>
    </row>
    <row r="1349" spans="1:11" ht="12.75" customHeight="1" x14ac:dyDescent="0.3">
      <c r="A1349" s="2">
        <v>1351</v>
      </c>
      <c r="B1349" s="2" t="s">
        <v>657</v>
      </c>
      <c r="C1349" s="2" t="s">
        <v>7</v>
      </c>
      <c r="D1349" s="2" t="s">
        <v>92</v>
      </c>
      <c r="E1349" t="s">
        <v>1385</v>
      </c>
      <c r="F1349" s="6">
        <v>20</v>
      </c>
      <c r="G1349" s="9">
        <v>19</v>
      </c>
      <c r="H1349" s="3">
        <f t="shared" si="63"/>
        <v>380</v>
      </c>
      <c r="I1349" s="3" t="str">
        <f t="shared" si="64"/>
        <v>ITA-zan SPA-19,00 €</v>
      </c>
      <c r="J1349" s="3" t="str">
        <f t="shared" si="65"/>
        <v>290</v>
      </c>
      <c r="K1349" s="3"/>
    </row>
    <row r="1350" spans="1:11" ht="12.75" customHeight="1" x14ac:dyDescent="0.3">
      <c r="A1350" s="2">
        <v>1352</v>
      </c>
      <c r="B1350" s="2" t="s">
        <v>657</v>
      </c>
      <c r="C1350" s="2" t="s">
        <v>7</v>
      </c>
      <c r="D1350" s="2" t="s">
        <v>92</v>
      </c>
      <c r="E1350" t="s">
        <v>1385</v>
      </c>
      <c r="F1350" s="6">
        <v>30</v>
      </c>
      <c r="G1350" s="9">
        <v>26</v>
      </c>
      <c r="H1350" s="3">
        <f t="shared" si="63"/>
        <v>780</v>
      </c>
      <c r="I1350" s="3" t="str">
        <f t="shared" si="64"/>
        <v>ITA-zan SPA-26,00 €</v>
      </c>
      <c r="J1350" s="3" t="str">
        <f t="shared" si="65"/>
        <v>290</v>
      </c>
      <c r="K1350" s="3"/>
    </row>
    <row r="1351" spans="1:11" ht="12.75" customHeight="1" x14ac:dyDescent="0.3">
      <c r="A1351" s="2">
        <v>1353</v>
      </c>
      <c r="B1351" s="2" t="s">
        <v>658</v>
      </c>
      <c r="C1351" s="2" t="s">
        <v>7</v>
      </c>
      <c r="D1351" s="2" t="s">
        <v>60</v>
      </c>
      <c r="E1351" s="2" t="s">
        <v>9</v>
      </c>
      <c r="F1351" s="6">
        <v>0</v>
      </c>
      <c r="G1351" s="9">
        <v>23</v>
      </c>
      <c r="H1351" s="3" t="str">
        <f t="shared" si="63"/>
        <v/>
      </c>
      <c r="I1351" s="3" t="str">
        <f t="shared" si="64"/>
        <v>ITA-zan PAM-23,00 €</v>
      </c>
      <c r="J1351" s="3" t="str">
        <f t="shared" si="65"/>
        <v>669</v>
      </c>
      <c r="K1351" s="3"/>
    </row>
    <row r="1352" spans="1:11" ht="12.75" customHeight="1" x14ac:dyDescent="0.3">
      <c r="A1352" s="2">
        <v>1354</v>
      </c>
      <c r="B1352" s="2" t="s">
        <v>658</v>
      </c>
      <c r="C1352" s="2" t="s">
        <v>7</v>
      </c>
      <c r="D1352" s="2" t="s">
        <v>60</v>
      </c>
      <c r="E1352" t="s">
        <v>1385</v>
      </c>
      <c r="F1352" s="6">
        <v>20</v>
      </c>
      <c r="G1352" s="9">
        <v>29</v>
      </c>
      <c r="H1352" s="3">
        <f t="shared" si="63"/>
        <v>580</v>
      </c>
      <c r="I1352" s="3" t="str">
        <f t="shared" si="64"/>
        <v>ITA-zan PAM-29,00 €</v>
      </c>
      <c r="J1352" s="3" t="str">
        <f t="shared" si="65"/>
        <v>669</v>
      </c>
      <c r="K1352" s="3"/>
    </row>
    <row r="1353" spans="1:11" ht="12.75" customHeight="1" x14ac:dyDescent="0.3">
      <c r="A1353" s="2">
        <v>1355</v>
      </c>
      <c r="B1353" s="2" t="s">
        <v>658</v>
      </c>
      <c r="C1353" s="2" t="s">
        <v>7</v>
      </c>
      <c r="D1353" s="2" t="s">
        <v>60</v>
      </c>
      <c r="E1353" t="s">
        <v>1385</v>
      </c>
      <c r="F1353" s="6">
        <v>30</v>
      </c>
      <c r="G1353" s="9">
        <v>26</v>
      </c>
      <c r="H1353" s="3">
        <f t="shared" si="63"/>
        <v>780</v>
      </c>
      <c r="I1353" s="3" t="str">
        <f t="shared" si="64"/>
        <v>ITA-zan PAM-26,00 €</v>
      </c>
      <c r="J1353" s="3" t="str">
        <f t="shared" si="65"/>
        <v>669</v>
      </c>
      <c r="K1353" s="3"/>
    </row>
    <row r="1354" spans="1:11" ht="12.75" customHeight="1" x14ac:dyDescent="0.3">
      <c r="A1354" s="2">
        <v>1356</v>
      </c>
      <c r="B1354" s="2" t="s">
        <v>659</v>
      </c>
      <c r="C1354" s="2" t="s">
        <v>7</v>
      </c>
      <c r="D1354" s="2" t="s">
        <v>31</v>
      </c>
      <c r="E1354" s="2" t="s">
        <v>9</v>
      </c>
      <c r="F1354" s="6">
        <v>0</v>
      </c>
      <c r="G1354" s="9">
        <v>37</v>
      </c>
      <c r="H1354" s="3" t="str">
        <f t="shared" si="63"/>
        <v/>
      </c>
      <c r="I1354" s="3" t="str">
        <f t="shared" si="64"/>
        <v>ITA-zan VETRI-37,00 €</v>
      </c>
      <c r="J1354" s="3" t="str">
        <f t="shared" si="65"/>
        <v>096</v>
      </c>
      <c r="K1354" s="3"/>
    </row>
    <row r="1355" spans="1:11" ht="12.75" customHeight="1" x14ac:dyDescent="0.3">
      <c r="A1355" s="2">
        <v>1357</v>
      </c>
      <c r="B1355" s="2" t="s">
        <v>660</v>
      </c>
      <c r="C1355" s="2" t="s">
        <v>7</v>
      </c>
      <c r="D1355" s="2" t="s">
        <v>70</v>
      </c>
      <c r="E1355" s="2" t="s">
        <v>9</v>
      </c>
      <c r="F1355" s="6">
        <v>0</v>
      </c>
      <c r="G1355" s="9">
        <v>12</v>
      </c>
      <c r="H1355" s="3" t="str">
        <f t="shared" si="63"/>
        <v/>
      </c>
      <c r="I1355" s="3" t="str">
        <f t="shared" si="64"/>
        <v>ITA-lollo SRL-12,00 €</v>
      </c>
      <c r="J1355" s="3" t="str">
        <f t="shared" si="65"/>
        <v>582</v>
      </c>
      <c r="K1355" s="3"/>
    </row>
    <row r="1356" spans="1:11" ht="12.75" customHeight="1" x14ac:dyDescent="0.3">
      <c r="A1356" s="2">
        <v>1358</v>
      </c>
      <c r="B1356" s="2" t="s">
        <v>661</v>
      </c>
      <c r="C1356" s="2" t="s">
        <v>13</v>
      </c>
      <c r="D1356" s="2" t="s">
        <v>15</v>
      </c>
      <c r="E1356" s="2" t="s">
        <v>9</v>
      </c>
      <c r="F1356" s="6">
        <v>0</v>
      </c>
      <c r="G1356" s="9">
        <v>30</v>
      </c>
      <c r="H1356" s="3" t="str">
        <f t="shared" si="63"/>
        <v/>
      </c>
      <c r="I1356" s="3" t="str">
        <f t="shared" si="64"/>
        <v>EGY-EGYPTIAN SAE-30,00 €</v>
      </c>
      <c r="J1356" s="3" t="str">
        <f t="shared" si="65"/>
        <v>726</v>
      </c>
      <c r="K1356" s="3"/>
    </row>
    <row r="1357" spans="1:11" ht="12.75" customHeight="1" x14ac:dyDescent="0.3">
      <c r="A1357" s="2">
        <v>1359</v>
      </c>
      <c r="B1357" s="2" t="s">
        <v>661</v>
      </c>
      <c r="C1357" s="2" t="s">
        <v>13</v>
      </c>
      <c r="D1357" s="2" t="s">
        <v>15</v>
      </c>
      <c r="E1357" t="s">
        <v>1385</v>
      </c>
      <c r="F1357" s="6">
        <v>20</v>
      </c>
      <c r="G1357" s="9">
        <v>23</v>
      </c>
      <c r="H1357" s="3">
        <f t="shared" si="63"/>
        <v>460</v>
      </c>
      <c r="I1357" s="3" t="str">
        <f t="shared" si="64"/>
        <v>EGY-EGYPTIAN SAE-23,00 €</v>
      </c>
      <c r="J1357" s="3" t="str">
        <f t="shared" si="65"/>
        <v>726</v>
      </c>
      <c r="K1357" s="3"/>
    </row>
    <row r="1358" spans="1:11" ht="12.75" customHeight="1" x14ac:dyDescent="0.3">
      <c r="A1358" s="2">
        <v>1360</v>
      </c>
      <c r="B1358" s="2" t="s">
        <v>661</v>
      </c>
      <c r="C1358" s="2" t="s">
        <v>13</v>
      </c>
      <c r="D1358" s="2" t="s">
        <v>15</v>
      </c>
      <c r="E1358" t="s">
        <v>1385</v>
      </c>
      <c r="F1358" s="6">
        <v>30</v>
      </c>
      <c r="G1358" s="9">
        <v>17</v>
      </c>
      <c r="H1358" s="3">
        <f t="shared" si="63"/>
        <v>510</v>
      </c>
      <c r="I1358" s="3" t="str">
        <f t="shared" si="64"/>
        <v>EGY-EGYPTIAN SAE-17,00 €</v>
      </c>
      <c r="J1358" s="3" t="str">
        <f t="shared" si="65"/>
        <v>726</v>
      </c>
      <c r="K1358" s="3"/>
    </row>
    <row r="1359" spans="1:11" ht="12.75" customHeight="1" x14ac:dyDescent="0.3">
      <c r="A1359" s="2">
        <v>1361</v>
      </c>
      <c r="B1359" s="2" t="s">
        <v>662</v>
      </c>
      <c r="C1359" s="2" t="s">
        <v>7</v>
      </c>
      <c r="D1359" s="2" t="s">
        <v>89</v>
      </c>
      <c r="E1359" s="2" t="s">
        <v>9</v>
      </c>
      <c r="F1359" s="6">
        <v>0</v>
      </c>
      <c r="G1359" s="9">
        <v>19</v>
      </c>
      <c r="H1359" s="3" t="str">
        <f t="shared" si="63"/>
        <v/>
      </c>
      <c r="I1359" s="3" t="str">
        <f t="shared" si="64"/>
        <v>ITA-SG palla S.R.L.-19,00 €</v>
      </c>
      <c r="J1359" s="3" t="str">
        <f t="shared" si="65"/>
        <v>176</v>
      </c>
      <c r="K1359" s="3"/>
    </row>
    <row r="1360" spans="1:11" ht="12.75" customHeight="1" x14ac:dyDescent="0.3">
      <c r="A1360" s="2">
        <v>1362</v>
      </c>
      <c r="B1360" s="2" t="s">
        <v>662</v>
      </c>
      <c r="C1360" s="2" t="s">
        <v>7</v>
      </c>
      <c r="D1360" s="2" t="s">
        <v>89</v>
      </c>
      <c r="E1360" t="s">
        <v>1385</v>
      </c>
      <c r="F1360" s="6">
        <v>20</v>
      </c>
      <c r="G1360" s="9">
        <v>16</v>
      </c>
      <c r="H1360" s="3">
        <f t="shared" si="63"/>
        <v>320</v>
      </c>
      <c r="I1360" s="3" t="str">
        <f t="shared" si="64"/>
        <v>ITA-SG palla S.R.L.-16,00 €</v>
      </c>
      <c r="J1360" s="3" t="str">
        <f t="shared" si="65"/>
        <v>176</v>
      </c>
      <c r="K1360" s="3"/>
    </row>
    <row r="1361" spans="1:11" ht="12.75" customHeight="1" x14ac:dyDescent="0.3">
      <c r="A1361" s="2">
        <v>1363</v>
      </c>
      <c r="B1361" s="2" t="s">
        <v>662</v>
      </c>
      <c r="C1361" s="2" t="s">
        <v>7</v>
      </c>
      <c r="D1361" s="2" t="s">
        <v>89</v>
      </c>
      <c r="E1361" t="s">
        <v>1385</v>
      </c>
      <c r="F1361" s="6">
        <v>30</v>
      </c>
      <c r="G1361" s="9">
        <v>26</v>
      </c>
      <c r="H1361" s="3">
        <f t="shared" si="63"/>
        <v>780</v>
      </c>
      <c r="I1361" s="3" t="str">
        <f t="shared" si="64"/>
        <v>ITA-SG palla S.R.L.-26,00 €</v>
      </c>
      <c r="J1361" s="3" t="str">
        <f t="shared" si="65"/>
        <v>176</v>
      </c>
      <c r="K1361" s="3"/>
    </row>
    <row r="1362" spans="1:11" ht="12.75" customHeight="1" x14ac:dyDescent="0.3">
      <c r="A1362" s="2">
        <v>1364</v>
      </c>
      <c r="B1362" s="2" t="s">
        <v>663</v>
      </c>
      <c r="C1362" s="2" t="s">
        <v>7</v>
      </c>
      <c r="D1362" s="2" t="s">
        <v>8</v>
      </c>
      <c r="E1362" t="s">
        <v>1385</v>
      </c>
      <c r="F1362" s="6">
        <v>30</v>
      </c>
      <c r="G1362" s="9">
        <v>17</v>
      </c>
      <c r="H1362" s="3">
        <f t="shared" si="63"/>
        <v>510</v>
      </c>
      <c r="I1362" s="3" t="str">
        <f t="shared" si="64"/>
        <v>ITA-SG-17,00 €</v>
      </c>
      <c r="J1362" s="3" t="str">
        <f t="shared" si="65"/>
        <v>864</v>
      </c>
      <c r="K1362" s="3"/>
    </row>
    <row r="1363" spans="1:11" ht="12.75" customHeight="1" x14ac:dyDescent="0.3">
      <c r="A1363" s="2">
        <v>1365</v>
      </c>
      <c r="B1363" s="2" t="s">
        <v>663</v>
      </c>
      <c r="C1363" s="2" t="s">
        <v>7</v>
      </c>
      <c r="D1363" s="2" t="s">
        <v>8</v>
      </c>
      <c r="E1363" s="2" t="s">
        <v>9</v>
      </c>
      <c r="F1363" s="6">
        <v>0</v>
      </c>
      <c r="G1363" s="9">
        <v>13</v>
      </c>
      <c r="H1363" s="3" t="str">
        <f t="shared" si="63"/>
        <v/>
      </c>
      <c r="I1363" s="3" t="str">
        <f t="shared" si="64"/>
        <v>ITA-SG-13,00 €</v>
      </c>
      <c r="J1363" s="3" t="str">
        <f t="shared" si="65"/>
        <v>864</v>
      </c>
      <c r="K1363" s="3"/>
    </row>
    <row r="1364" spans="1:11" ht="12.75" customHeight="1" x14ac:dyDescent="0.3">
      <c r="A1364" s="2">
        <v>1366</v>
      </c>
      <c r="B1364" s="2" t="s">
        <v>664</v>
      </c>
      <c r="C1364" s="2" t="s">
        <v>7</v>
      </c>
      <c r="D1364" s="2" t="s">
        <v>60</v>
      </c>
      <c r="E1364" s="2" t="s">
        <v>9</v>
      </c>
      <c r="F1364" s="6">
        <v>0</v>
      </c>
      <c r="G1364" s="9">
        <v>28</v>
      </c>
      <c r="H1364" s="3" t="str">
        <f t="shared" si="63"/>
        <v/>
      </c>
      <c r="I1364" s="3" t="str">
        <f t="shared" si="64"/>
        <v>ITA-zan PAM-28,00 €</v>
      </c>
      <c r="J1364" s="3" t="str">
        <f t="shared" si="65"/>
        <v>762</v>
      </c>
      <c r="K1364" s="3"/>
    </row>
    <row r="1365" spans="1:11" ht="12.75" customHeight="1" x14ac:dyDescent="0.3">
      <c r="A1365" s="2">
        <v>1367</v>
      </c>
      <c r="B1365" s="2" t="s">
        <v>664</v>
      </c>
      <c r="C1365" s="2" t="s">
        <v>7</v>
      </c>
      <c r="D1365" s="2" t="s">
        <v>60</v>
      </c>
      <c r="E1365" t="s">
        <v>1385</v>
      </c>
      <c r="F1365" s="6">
        <v>20</v>
      </c>
      <c r="G1365" s="9">
        <v>16</v>
      </c>
      <c r="H1365" s="3">
        <f t="shared" si="63"/>
        <v>320</v>
      </c>
      <c r="I1365" s="3" t="str">
        <f t="shared" si="64"/>
        <v>ITA-zan PAM-16,00 €</v>
      </c>
      <c r="J1365" s="3" t="str">
        <f t="shared" si="65"/>
        <v>762</v>
      </c>
      <c r="K1365" s="3"/>
    </row>
    <row r="1366" spans="1:11" ht="12.75" customHeight="1" x14ac:dyDescent="0.3">
      <c r="A1366" s="2">
        <v>1368</v>
      </c>
      <c r="B1366" s="2" t="s">
        <v>664</v>
      </c>
      <c r="C1366" s="2" t="s">
        <v>7</v>
      </c>
      <c r="D1366" s="2" t="s">
        <v>60</v>
      </c>
      <c r="E1366" t="s">
        <v>1385</v>
      </c>
      <c r="F1366" s="6">
        <v>30</v>
      </c>
      <c r="G1366" s="9">
        <v>19</v>
      </c>
      <c r="H1366" s="3">
        <f t="shared" si="63"/>
        <v>570</v>
      </c>
      <c r="I1366" s="3" t="str">
        <f t="shared" si="64"/>
        <v>ITA-zan PAM-19,00 €</v>
      </c>
      <c r="J1366" s="3" t="str">
        <f t="shared" si="65"/>
        <v>762</v>
      </c>
      <c r="K1366" s="3"/>
    </row>
    <row r="1367" spans="1:11" ht="12.75" customHeight="1" x14ac:dyDescent="0.3">
      <c r="A1367" s="2">
        <v>1369</v>
      </c>
      <c r="B1367" s="2" t="s">
        <v>665</v>
      </c>
      <c r="C1367" s="2" t="s">
        <v>7</v>
      </c>
      <c r="D1367" s="2" t="s">
        <v>8</v>
      </c>
      <c r="E1367" t="s">
        <v>1385</v>
      </c>
      <c r="F1367" s="6">
        <v>30</v>
      </c>
      <c r="G1367" s="9">
        <v>22</v>
      </c>
      <c r="H1367" s="3">
        <f t="shared" si="63"/>
        <v>660</v>
      </c>
      <c r="I1367" s="3" t="str">
        <f t="shared" si="64"/>
        <v>ITA-SG-22,00 €</v>
      </c>
      <c r="J1367" s="3" t="str">
        <f t="shared" si="65"/>
        <v>590</v>
      </c>
      <c r="K1367" s="3"/>
    </row>
    <row r="1368" spans="1:11" ht="12.75" customHeight="1" x14ac:dyDescent="0.3">
      <c r="A1368" s="2">
        <v>1370</v>
      </c>
      <c r="B1368" s="2" t="s">
        <v>665</v>
      </c>
      <c r="C1368" s="2" t="s">
        <v>7</v>
      </c>
      <c r="D1368" s="2" t="s">
        <v>8</v>
      </c>
      <c r="E1368" t="s">
        <v>1385</v>
      </c>
      <c r="F1368" s="6">
        <v>20</v>
      </c>
      <c r="G1368" s="9">
        <v>22</v>
      </c>
      <c r="H1368" s="3">
        <f t="shared" si="63"/>
        <v>440</v>
      </c>
      <c r="I1368" s="3" t="str">
        <f t="shared" si="64"/>
        <v>ITA-SG-22,00 €</v>
      </c>
      <c r="J1368" s="3" t="str">
        <f t="shared" si="65"/>
        <v>590</v>
      </c>
      <c r="K1368" s="3"/>
    </row>
    <row r="1369" spans="1:11" ht="12.75" customHeight="1" x14ac:dyDescent="0.3">
      <c r="A1369" s="2">
        <v>1371</v>
      </c>
      <c r="B1369" s="2" t="s">
        <v>665</v>
      </c>
      <c r="C1369" s="2" t="s">
        <v>7</v>
      </c>
      <c r="D1369" s="2" t="s">
        <v>8</v>
      </c>
      <c r="E1369" s="2" t="s">
        <v>9</v>
      </c>
      <c r="F1369" s="6">
        <v>0</v>
      </c>
      <c r="G1369" s="9">
        <v>22</v>
      </c>
      <c r="H1369" s="3" t="str">
        <f t="shared" si="63"/>
        <v/>
      </c>
      <c r="I1369" s="3" t="str">
        <f t="shared" si="64"/>
        <v>ITA-SG-22,00 €</v>
      </c>
      <c r="J1369" s="3" t="str">
        <f t="shared" si="65"/>
        <v>590</v>
      </c>
      <c r="K1369" s="3"/>
    </row>
    <row r="1370" spans="1:11" ht="12.75" customHeight="1" x14ac:dyDescent="0.3">
      <c r="A1370" s="2">
        <v>1372</v>
      </c>
      <c r="B1370" s="2" t="s">
        <v>666</v>
      </c>
      <c r="C1370" s="2" t="s">
        <v>7</v>
      </c>
      <c r="D1370" s="2" t="s">
        <v>8</v>
      </c>
      <c r="E1370" t="s">
        <v>1385</v>
      </c>
      <c r="F1370" s="6">
        <v>30</v>
      </c>
      <c r="G1370" s="9">
        <v>14</v>
      </c>
      <c r="H1370" s="3">
        <f t="shared" si="63"/>
        <v>420</v>
      </c>
      <c r="I1370" s="3" t="str">
        <f t="shared" si="64"/>
        <v>ITA-SG-14,00 €</v>
      </c>
      <c r="J1370" s="3" t="str">
        <f t="shared" si="65"/>
        <v>004</v>
      </c>
      <c r="K1370" s="3"/>
    </row>
    <row r="1371" spans="1:11" ht="12.75" customHeight="1" x14ac:dyDescent="0.3">
      <c r="A1371" s="2">
        <v>1373</v>
      </c>
      <c r="B1371" s="2" t="s">
        <v>667</v>
      </c>
      <c r="C1371" s="2" t="s">
        <v>7</v>
      </c>
      <c r="D1371" s="2" t="s">
        <v>42</v>
      </c>
      <c r="E1371" t="s">
        <v>1385</v>
      </c>
      <c r="F1371" s="6">
        <v>30</v>
      </c>
      <c r="G1371" s="9">
        <v>30</v>
      </c>
      <c r="H1371" s="3">
        <f t="shared" si="63"/>
        <v>900</v>
      </c>
      <c r="I1371" s="3" t="str">
        <f t="shared" si="64"/>
        <v>ITA-zan pin SPA-30,00 €</v>
      </c>
      <c r="J1371" s="3" t="str">
        <f t="shared" si="65"/>
        <v>804</v>
      </c>
      <c r="K1371" s="3"/>
    </row>
    <row r="1372" spans="1:11" ht="12.75" customHeight="1" x14ac:dyDescent="0.3">
      <c r="A1372" s="2">
        <v>1374</v>
      </c>
      <c r="B1372" s="2" t="s">
        <v>667</v>
      </c>
      <c r="C1372" s="2" t="s">
        <v>7</v>
      </c>
      <c r="D1372" s="2" t="s">
        <v>42</v>
      </c>
      <c r="E1372" s="2" t="s">
        <v>9</v>
      </c>
      <c r="F1372" s="6">
        <v>0</v>
      </c>
      <c r="G1372" s="9">
        <v>12</v>
      </c>
      <c r="H1372" s="3" t="str">
        <f t="shared" si="63"/>
        <v/>
      </c>
      <c r="I1372" s="3" t="str">
        <f t="shared" si="64"/>
        <v>ITA-zan pin SPA-12,00 €</v>
      </c>
      <c r="J1372" s="3" t="str">
        <f t="shared" si="65"/>
        <v>804</v>
      </c>
      <c r="K1372" s="3"/>
    </row>
    <row r="1373" spans="1:11" ht="12.75" customHeight="1" x14ac:dyDescent="0.3">
      <c r="A1373" s="2">
        <v>1375</v>
      </c>
      <c r="B1373" s="2" t="s">
        <v>667</v>
      </c>
      <c r="C1373" s="2" t="s">
        <v>7</v>
      </c>
      <c r="D1373" s="2" t="s">
        <v>42</v>
      </c>
      <c r="E1373" t="s">
        <v>1385</v>
      </c>
      <c r="F1373" s="6">
        <v>20</v>
      </c>
      <c r="G1373" s="9">
        <v>23</v>
      </c>
      <c r="H1373" s="3">
        <f t="shared" si="63"/>
        <v>460</v>
      </c>
      <c r="I1373" s="3" t="str">
        <f t="shared" si="64"/>
        <v>ITA-zan pin SPA-23,00 €</v>
      </c>
      <c r="J1373" s="3" t="str">
        <f t="shared" si="65"/>
        <v>804</v>
      </c>
      <c r="K1373" s="3"/>
    </row>
    <row r="1374" spans="1:11" ht="12.75" customHeight="1" x14ac:dyDescent="0.3">
      <c r="A1374" s="2">
        <v>1376</v>
      </c>
      <c r="B1374" s="2" t="s">
        <v>668</v>
      </c>
      <c r="C1374" s="2" t="s">
        <v>7</v>
      </c>
      <c r="D1374" s="2" t="s">
        <v>8</v>
      </c>
      <c r="E1374" s="2" t="s">
        <v>9</v>
      </c>
      <c r="F1374" s="6">
        <v>0</v>
      </c>
      <c r="G1374" s="9">
        <v>24</v>
      </c>
      <c r="H1374" s="3" t="str">
        <f t="shared" si="63"/>
        <v/>
      </c>
      <c r="I1374" s="3" t="str">
        <f t="shared" si="64"/>
        <v>ITA-SG-24,00 €</v>
      </c>
      <c r="J1374" s="3" t="str">
        <f t="shared" si="65"/>
        <v>083</v>
      </c>
      <c r="K1374" s="3"/>
    </row>
    <row r="1375" spans="1:11" ht="12.75" customHeight="1" x14ac:dyDescent="0.3">
      <c r="A1375" s="2">
        <v>1377</v>
      </c>
      <c r="B1375" s="2" t="s">
        <v>668</v>
      </c>
      <c r="C1375" s="2" t="s">
        <v>7</v>
      </c>
      <c r="D1375" s="2" t="s">
        <v>8</v>
      </c>
      <c r="E1375" t="s">
        <v>1385</v>
      </c>
      <c r="F1375" s="6">
        <v>30</v>
      </c>
      <c r="G1375" s="9">
        <v>25</v>
      </c>
      <c r="H1375" s="3">
        <f t="shared" si="63"/>
        <v>750</v>
      </c>
      <c r="I1375" s="3" t="str">
        <f t="shared" si="64"/>
        <v>ITA-SG-25,00 €</v>
      </c>
      <c r="J1375" s="3" t="str">
        <f t="shared" si="65"/>
        <v>083</v>
      </c>
      <c r="K1375" s="3"/>
    </row>
    <row r="1376" spans="1:11" ht="12.75" customHeight="1" x14ac:dyDescent="0.3">
      <c r="A1376" s="2">
        <v>1378</v>
      </c>
      <c r="B1376" s="2" t="s">
        <v>668</v>
      </c>
      <c r="C1376" s="2" t="s">
        <v>7</v>
      </c>
      <c r="D1376" s="2" t="s">
        <v>8</v>
      </c>
      <c r="E1376" t="s">
        <v>1385</v>
      </c>
      <c r="F1376" s="6">
        <v>20</v>
      </c>
      <c r="G1376" s="9">
        <v>29</v>
      </c>
      <c r="H1376" s="3">
        <f t="shared" si="63"/>
        <v>580</v>
      </c>
      <c r="I1376" s="3" t="str">
        <f t="shared" si="64"/>
        <v>ITA-SG-29,00 €</v>
      </c>
      <c r="J1376" s="3" t="str">
        <f t="shared" si="65"/>
        <v>083</v>
      </c>
      <c r="K1376" s="3"/>
    </row>
    <row r="1377" spans="1:11" ht="12.75" customHeight="1" x14ac:dyDescent="0.3">
      <c r="A1377" s="2">
        <v>1379</v>
      </c>
      <c r="B1377" s="2" t="s">
        <v>669</v>
      </c>
      <c r="C1377" s="2" t="s">
        <v>7</v>
      </c>
      <c r="D1377" s="2" t="s">
        <v>70</v>
      </c>
      <c r="E1377" t="s">
        <v>1385</v>
      </c>
      <c r="F1377" s="6">
        <v>20</v>
      </c>
      <c r="G1377" s="9">
        <v>36</v>
      </c>
      <c r="H1377" s="3">
        <f t="shared" si="63"/>
        <v>720</v>
      </c>
      <c r="I1377" s="3" t="str">
        <f t="shared" si="64"/>
        <v>ITA-lollo SRL-36,00 €</v>
      </c>
      <c r="J1377" s="3" t="str">
        <f t="shared" si="65"/>
        <v>209</v>
      </c>
      <c r="K1377" s="3"/>
    </row>
    <row r="1378" spans="1:11" ht="12.75" customHeight="1" x14ac:dyDescent="0.3">
      <c r="A1378" s="2">
        <v>1380</v>
      </c>
      <c r="B1378" s="2" t="s">
        <v>669</v>
      </c>
      <c r="C1378" s="2" t="s">
        <v>7</v>
      </c>
      <c r="D1378" s="2" t="s">
        <v>70</v>
      </c>
      <c r="E1378" s="2" t="s">
        <v>9</v>
      </c>
      <c r="F1378" s="6">
        <v>0</v>
      </c>
      <c r="G1378" s="9">
        <v>32</v>
      </c>
      <c r="H1378" s="3" t="str">
        <f t="shared" si="63"/>
        <v/>
      </c>
      <c r="I1378" s="3" t="str">
        <f t="shared" si="64"/>
        <v>ITA-lollo SRL-32,00 €</v>
      </c>
      <c r="J1378" s="3" t="str">
        <f t="shared" si="65"/>
        <v>209</v>
      </c>
      <c r="K1378" s="3"/>
    </row>
    <row r="1379" spans="1:11" ht="12.75" customHeight="1" x14ac:dyDescent="0.3">
      <c r="A1379" s="2">
        <v>1381</v>
      </c>
      <c r="B1379" s="2" t="s">
        <v>670</v>
      </c>
      <c r="C1379" s="2" t="s">
        <v>7</v>
      </c>
      <c r="D1379" s="2" t="s">
        <v>42</v>
      </c>
      <c r="E1379" s="2" t="s">
        <v>9</v>
      </c>
      <c r="F1379" s="6">
        <v>0</v>
      </c>
      <c r="G1379" s="9">
        <v>19</v>
      </c>
      <c r="H1379" s="3" t="str">
        <f t="shared" si="63"/>
        <v/>
      </c>
      <c r="I1379" s="3" t="str">
        <f t="shared" si="64"/>
        <v>ITA-zan pin SPA-19,00 €</v>
      </c>
      <c r="J1379" s="3" t="str">
        <f t="shared" si="65"/>
        <v>076</v>
      </c>
      <c r="K1379" s="3"/>
    </row>
    <row r="1380" spans="1:11" ht="12.75" customHeight="1" x14ac:dyDescent="0.3">
      <c r="A1380" s="2">
        <v>1382</v>
      </c>
      <c r="B1380" s="2" t="s">
        <v>671</v>
      </c>
      <c r="C1380" s="2" t="s">
        <v>7</v>
      </c>
      <c r="D1380" s="2" t="s">
        <v>8</v>
      </c>
      <c r="E1380" s="2" t="s">
        <v>9</v>
      </c>
      <c r="F1380" s="6">
        <v>0</v>
      </c>
      <c r="G1380" s="9">
        <v>37</v>
      </c>
      <c r="H1380" s="3" t="str">
        <f t="shared" si="63"/>
        <v/>
      </c>
      <c r="I1380" s="3" t="str">
        <f t="shared" si="64"/>
        <v>ITA-SG-37,00 €</v>
      </c>
      <c r="J1380" s="3" t="str">
        <f t="shared" si="65"/>
        <v>584</v>
      </c>
      <c r="K1380" s="3"/>
    </row>
    <row r="1381" spans="1:11" ht="12.75" customHeight="1" x14ac:dyDescent="0.3">
      <c r="A1381" s="2">
        <v>1383</v>
      </c>
      <c r="B1381" s="2" t="s">
        <v>671</v>
      </c>
      <c r="C1381" s="2" t="s">
        <v>7</v>
      </c>
      <c r="D1381" s="2" t="s">
        <v>8</v>
      </c>
      <c r="E1381" t="s">
        <v>1385</v>
      </c>
      <c r="F1381" s="6">
        <v>30</v>
      </c>
      <c r="G1381" s="9">
        <v>28</v>
      </c>
      <c r="H1381" s="3">
        <f t="shared" si="63"/>
        <v>840</v>
      </c>
      <c r="I1381" s="3" t="str">
        <f t="shared" si="64"/>
        <v>ITA-SG-28,00 €</v>
      </c>
      <c r="J1381" s="3" t="str">
        <f t="shared" si="65"/>
        <v>584</v>
      </c>
      <c r="K1381" s="3"/>
    </row>
    <row r="1382" spans="1:11" ht="12.75" customHeight="1" x14ac:dyDescent="0.3">
      <c r="A1382" s="2">
        <v>1384</v>
      </c>
      <c r="B1382" s="2" t="s">
        <v>672</v>
      </c>
      <c r="C1382" s="2" t="s">
        <v>7</v>
      </c>
      <c r="D1382" s="2" t="s">
        <v>42</v>
      </c>
      <c r="E1382" s="2" t="s">
        <v>9</v>
      </c>
      <c r="F1382" s="6">
        <v>0</v>
      </c>
      <c r="G1382" s="9">
        <v>40</v>
      </c>
      <c r="H1382" s="3" t="str">
        <f t="shared" si="63"/>
        <v/>
      </c>
      <c r="I1382" s="3" t="str">
        <f t="shared" si="64"/>
        <v>ITA-zan pin SPA-40,00 €</v>
      </c>
      <c r="J1382" s="3" t="str">
        <f t="shared" si="65"/>
        <v>122</v>
      </c>
      <c r="K1382" s="3"/>
    </row>
    <row r="1383" spans="1:11" ht="12.75" customHeight="1" x14ac:dyDescent="0.3">
      <c r="A1383" s="2">
        <v>1385</v>
      </c>
      <c r="B1383" s="2" t="s">
        <v>673</v>
      </c>
      <c r="C1383" s="24" t="s">
        <v>13</v>
      </c>
      <c r="D1383" s="2" t="s">
        <v>15</v>
      </c>
      <c r="E1383" s="2" t="s">
        <v>9</v>
      </c>
      <c r="F1383" s="6">
        <v>0</v>
      </c>
      <c r="G1383" s="9">
        <v>17</v>
      </c>
      <c r="H1383" s="3" t="str">
        <f t="shared" si="63"/>
        <v/>
      </c>
      <c r="I1383" s="3" t="str">
        <f t="shared" si="64"/>
        <v>EGY-EGYPTIAN SAE-17,00 €</v>
      </c>
      <c r="J1383" s="3" t="str">
        <f t="shared" si="65"/>
        <v>683</v>
      </c>
      <c r="K1383" s="3"/>
    </row>
    <row r="1384" spans="1:11" ht="12.75" customHeight="1" x14ac:dyDescent="0.3">
      <c r="A1384" s="2">
        <v>1386</v>
      </c>
      <c r="B1384" s="2" t="s">
        <v>673</v>
      </c>
      <c r="C1384" s="24" t="s">
        <v>13</v>
      </c>
      <c r="D1384" s="2" t="s">
        <v>15</v>
      </c>
      <c r="E1384" t="s">
        <v>1385</v>
      </c>
      <c r="F1384" s="6">
        <v>20</v>
      </c>
      <c r="G1384" s="9">
        <v>14</v>
      </c>
      <c r="H1384" s="3">
        <f t="shared" si="63"/>
        <v>280</v>
      </c>
      <c r="I1384" s="3" t="str">
        <f t="shared" si="64"/>
        <v>EGY-EGYPTIAN SAE-14,00 €</v>
      </c>
      <c r="J1384" s="3" t="str">
        <f t="shared" si="65"/>
        <v>683</v>
      </c>
      <c r="K1384" s="3"/>
    </row>
    <row r="1385" spans="1:11" ht="12.75" customHeight="1" x14ac:dyDescent="0.3">
      <c r="A1385" s="2">
        <v>1387</v>
      </c>
      <c r="B1385" s="2" t="s">
        <v>673</v>
      </c>
      <c r="C1385" s="24" t="s">
        <v>13</v>
      </c>
      <c r="D1385" s="2" t="s">
        <v>15</v>
      </c>
      <c r="E1385" t="s">
        <v>1385</v>
      </c>
      <c r="F1385" s="6">
        <v>30</v>
      </c>
      <c r="G1385" s="9">
        <v>19</v>
      </c>
      <c r="H1385" s="3">
        <f t="shared" si="63"/>
        <v>570</v>
      </c>
      <c r="I1385" s="3" t="str">
        <f t="shared" si="64"/>
        <v>EGY-EGYPTIAN SAE-19,00 €</v>
      </c>
      <c r="J1385" s="3" t="str">
        <f t="shared" si="65"/>
        <v>683</v>
      </c>
      <c r="K1385" s="3"/>
    </row>
    <row r="1386" spans="1:11" ht="12.75" customHeight="1" x14ac:dyDescent="0.3">
      <c r="A1386" s="2">
        <v>1388</v>
      </c>
      <c r="B1386" s="2" t="s">
        <v>674</v>
      </c>
      <c r="C1386" s="2" t="s">
        <v>7</v>
      </c>
      <c r="D1386" s="2" t="s">
        <v>8</v>
      </c>
      <c r="E1386" s="2" t="s">
        <v>9</v>
      </c>
      <c r="F1386" s="6">
        <v>0</v>
      </c>
      <c r="G1386" s="9">
        <v>29</v>
      </c>
      <c r="H1386" s="3" t="str">
        <f t="shared" si="63"/>
        <v/>
      </c>
      <c r="I1386" s="3" t="str">
        <f t="shared" si="64"/>
        <v>ITA-SG-29,00 €</v>
      </c>
      <c r="J1386" s="3" t="str">
        <f t="shared" si="65"/>
        <v>622</v>
      </c>
      <c r="K1386" s="3"/>
    </row>
    <row r="1387" spans="1:11" ht="12.75" customHeight="1" x14ac:dyDescent="0.3">
      <c r="A1387" s="2">
        <v>1389</v>
      </c>
      <c r="B1387" s="2" t="s">
        <v>674</v>
      </c>
      <c r="C1387" s="2" t="s">
        <v>7</v>
      </c>
      <c r="D1387" s="2" t="s">
        <v>8</v>
      </c>
      <c r="E1387" t="s">
        <v>1385</v>
      </c>
      <c r="F1387" s="6">
        <v>30</v>
      </c>
      <c r="G1387" s="9">
        <v>19</v>
      </c>
      <c r="H1387" s="3">
        <f t="shared" si="63"/>
        <v>570</v>
      </c>
      <c r="I1387" s="3" t="str">
        <f t="shared" si="64"/>
        <v>ITA-SG-19,00 €</v>
      </c>
      <c r="J1387" s="3" t="str">
        <f t="shared" si="65"/>
        <v>622</v>
      </c>
      <c r="K1387" s="3"/>
    </row>
    <row r="1388" spans="1:11" ht="12.75" customHeight="1" x14ac:dyDescent="0.3">
      <c r="A1388" s="2">
        <v>1390</v>
      </c>
      <c r="B1388" s="2" t="s">
        <v>675</v>
      </c>
      <c r="C1388" s="2" t="s">
        <v>7</v>
      </c>
      <c r="D1388" s="2" t="s">
        <v>175</v>
      </c>
      <c r="E1388" t="s">
        <v>1385</v>
      </c>
      <c r="F1388" s="6">
        <v>30</v>
      </c>
      <c r="G1388" s="9">
        <v>11</v>
      </c>
      <c r="H1388" s="3">
        <f t="shared" si="63"/>
        <v>330</v>
      </c>
      <c r="I1388" s="3" t="str">
        <f t="shared" si="64"/>
        <v>ITA-mull-11,00 €</v>
      </c>
      <c r="J1388" s="3" t="str">
        <f t="shared" si="65"/>
        <v>363</v>
      </c>
      <c r="K1388" s="3"/>
    </row>
    <row r="1389" spans="1:11" ht="12.75" customHeight="1" x14ac:dyDescent="0.3">
      <c r="A1389" s="2">
        <v>1391</v>
      </c>
      <c r="B1389" s="2" t="s">
        <v>675</v>
      </c>
      <c r="C1389" s="2" t="s">
        <v>7</v>
      </c>
      <c r="D1389" s="2" t="s">
        <v>175</v>
      </c>
      <c r="E1389" t="s">
        <v>1385</v>
      </c>
      <c r="F1389" s="6">
        <v>20</v>
      </c>
      <c r="G1389" s="9">
        <v>36</v>
      </c>
      <c r="H1389" s="3">
        <f t="shared" si="63"/>
        <v>720</v>
      </c>
      <c r="I1389" s="3" t="str">
        <f t="shared" si="64"/>
        <v>ITA-mull-36,00 €</v>
      </c>
      <c r="J1389" s="3" t="str">
        <f t="shared" si="65"/>
        <v>363</v>
      </c>
      <c r="K1389" s="3"/>
    </row>
    <row r="1390" spans="1:11" ht="12.75" customHeight="1" x14ac:dyDescent="0.3">
      <c r="A1390" s="2">
        <v>1392</v>
      </c>
      <c r="B1390" s="2" t="s">
        <v>675</v>
      </c>
      <c r="C1390" s="2" t="s">
        <v>7</v>
      </c>
      <c r="D1390" s="2" t="s">
        <v>175</v>
      </c>
      <c r="E1390" s="2" t="s">
        <v>9</v>
      </c>
      <c r="F1390" s="6">
        <v>0</v>
      </c>
      <c r="G1390" s="9">
        <v>18</v>
      </c>
      <c r="H1390" s="3" t="str">
        <f t="shared" si="63"/>
        <v/>
      </c>
      <c r="I1390" s="3" t="str">
        <f t="shared" si="64"/>
        <v>ITA-mull-18,00 €</v>
      </c>
      <c r="J1390" s="3" t="str">
        <f t="shared" si="65"/>
        <v>363</v>
      </c>
      <c r="K1390" s="3"/>
    </row>
    <row r="1391" spans="1:11" ht="12.75" customHeight="1" x14ac:dyDescent="0.3">
      <c r="A1391" s="2">
        <v>1393</v>
      </c>
      <c r="B1391" s="2" t="s">
        <v>676</v>
      </c>
      <c r="C1391" s="2" t="s">
        <v>7</v>
      </c>
      <c r="D1391" s="2" t="s">
        <v>8</v>
      </c>
      <c r="E1391" s="2" t="s">
        <v>9</v>
      </c>
      <c r="F1391" s="6">
        <v>0</v>
      </c>
      <c r="G1391" s="9">
        <v>37</v>
      </c>
      <c r="H1391" s="3" t="str">
        <f t="shared" si="63"/>
        <v/>
      </c>
      <c r="I1391" s="3" t="str">
        <f t="shared" si="64"/>
        <v>ITA-SG-37,00 €</v>
      </c>
      <c r="J1391" s="3" t="str">
        <f t="shared" si="65"/>
        <v>659</v>
      </c>
      <c r="K1391" s="3"/>
    </row>
    <row r="1392" spans="1:11" ht="12.75" customHeight="1" x14ac:dyDescent="0.3">
      <c r="A1392" s="2">
        <v>1394</v>
      </c>
      <c r="B1392" s="2" t="s">
        <v>676</v>
      </c>
      <c r="C1392" s="2" t="s">
        <v>7</v>
      </c>
      <c r="D1392" s="2" t="s">
        <v>8</v>
      </c>
      <c r="E1392" t="s">
        <v>1385</v>
      </c>
      <c r="F1392" s="6">
        <v>20</v>
      </c>
      <c r="G1392" s="9">
        <v>16</v>
      </c>
      <c r="H1392" s="3">
        <f t="shared" si="63"/>
        <v>320</v>
      </c>
      <c r="I1392" s="3" t="str">
        <f t="shared" si="64"/>
        <v>ITA-SG-16,00 €</v>
      </c>
      <c r="J1392" s="3" t="str">
        <f t="shared" si="65"/>
        <v>659</v>
      </c>
      <c r="K1392" s="3"/>
    </row>
    <row r="1393" spans="1:11" ht="12.75" customHeight="1" x14ac:dyDescent="0.3">
      <c r="A1393" s="2">
        <v>1395</v>
      </c>
      <c r="B1393" s="2" t="s">
        <v>676</v>
      </c>
      <c r="C1393" s="2" t="s">
        <v>7</v>
      </c>
      <c r="D1393" s="2" t="s">
        <v>8</v>
      </c>
      <c r="E1393" t="s">
        <v>1385</v>
      </c>
      <c r="F1393" s="6">
        <v>30</v>
      </c>
      <c r="G1393" s="9">
        <v>15</v>
      </c>
      <c r="H1393" s="3">
        <f t="shared" si="63"/>
        <v>450</v>
      </c>
      <c r="I1393" s="3" t="str">
        <f t="shared" si="64"/>
        <v>ITA-SG-15,00 €</v>
      </c>
      <c r="J1393" s="3" t="str">
        <f t="shared" si="65"/>
        <v>659</v>
      </c>
      <c r="K1393" s="3"/>
    </row>
    <row r="1394" spans="1:11" ht="12.75" customHeight="1" x14ac:dyDescent="0.3">
      <c r="A1394" s="2">
        <v>1396</v>
      </c>
      <c r="B1394" s="2" t="s">
        <v>677</v>
      </c>
      <c r="C1394" s="2" t="s">
        <v>7</v>
      </c>
      <c r="D1394" s="2" t="s">
        <v>31</v>
      </c>
      <c r="E1394" s="2" t="s">
        <v>9</v>
      </c>
      <c r="F1394" s="6">
        <v>0</v>
      </c>
      <c r="G1394" s="9">
        <v>39</v>
      </c>
      <c r="H1394" s="3" t="str">
        <f t="shared" si="63"/>
        <v/>
      </c>
      <c r="I1394" s="3" t="str">
        <f t="shared" si="64"/>
        <v>ITA-zan VETRI-39,00 €</v>
      </c>
      <c r="J1394" s="3" t="str">
        <f t="shared" si="65"/>
        <v>667</v>
      </c>
      <c r="K1394" s="3"/>
    </row>
    <row r="1395" spans="1:11" ht="12.75" customHeight="1" x14ac:dyDescent="0.3">
      <c r="A1395" s="2">
        <v>1397</v>
      </c>
      <c r="B1395" s="2" t="s">
        <v>678</v>
      </c>
      <c r="C1395" s="2" t="s">
        <v>7</v>
      </c>
      <c r="D1395" s="2" t="s">
        <v>60</v>
      </c>
      <c r="E1395" t="s">
        <v>1385</v>
      </c>
      <c r="F1395" s="6">
        <v>20</v>
      </c>
      <c r="G1395" s="9">
        <v>11</v>
      </c>
      <c r="H1395" s="3">
        <f t="shared" si="63"/>
        <v>220</v>
      </c>
      <c r="I1395" s="3" t="str">
        <f t="shared" si="64"/>
        <v>ITA-zan PAM-11,00 €</v>
      </c>
      <c r="J1395" s="3" t="str">
        <f t="shared" si="65"/>
        <v>262</v>
      </c>
      <c r="K1395" s="3"/>
    </row>
    <row r="1396" spans="1:11" ht="12.75" customHeight="1" x14ac:dyDescent="0.3">
      <c r="A1396" s="2">
        <v>1398</v>
      </c>
      <c r="B1396" s="2" t="s">
        <v>678</v>
      </c>
      <c r="C1396" s="2" t="s">
        <v>7</v>
      </c>
      <c r="D1396" s="2" t="s">
        <v>60</v>
      </c>
      <c r="E1396" s="2" t="s">
        <v>9</v>
      </c>
      <c r="F1396" s="6">
        <v>0</v>
      </c>
      <c r="G1396" s="9">
        <v>32</v>
      </c>
      <c r="H1396" s="3" t="str">
        <f t="shared" si="63"/>
        <v/>
      </c>
      <c r="I1396" s="3" t="str">
        <f t="shared" si="64"/>
        <v>ITA-zan PAM-32,00 €</v>
      </c>
      <c r="J1396" s="3" t="str">
        <f t="shared" si="65"/>
        <v>262</v>
      </c>
      <c r="K1396" s="3"/>
    </row>
    <row r="1397" spans="1:11" ht="12.75" customHeight="1" x14ac:dyDescent="0.3">
      <c r="A1397" s="2">
        <v>1399</v>
      </c>
      <c r="B1397" s="2" t="s">
        <v>678</v>
      </c>
      <c r="C1397" s="2" t="s">
        <v>7</v>
      </c>
      <c r="D1397" s="2" t="s">
        <v>60</v>
      </c>
      <c r="E1397" t="s">
        <v>1385</v>
      </c>
      <c r="F1397" s="6">
        <v>30</v>
      </c>
      <c r="G1397" s="9">
        <v>33</v>
      </c>
      <c r="H1397" s="3">
        <f t="shared" si="63"/>
        <v>990</v>
      </c>
      <c r="I1397" s="3" t="str">
        <f t="shared" si="64"/>
        <v>ITA-zan PAM-33,00 €</v>
      </c>
      <c r="J1397" s="3" t="str">
        <f t="shared" si="65"/>
        <v>262</v>
      </c>
      <c r="K1397" s="3"/>
    </row>
    <row r="1398" spans="1:11" ht="12.75" customHeight="1" x14ac:dyDescent="0.3">
      <c r="A1398" s="2">
        <v>1400</v>
      </c>
      <c r="B1398" s="2" t="s">
        <v>679</v>
      </c>
      <c r="C1398" s="2" t="s">
        <v>7</v>
      </c>
      <c r="D1398" s="2" t="s">
        <v>31</v>
      </c>
      <c r="E1398" s="2" t="s">
        <v>9</v>
      </c>
      <c r="F1398" s="6">
        <v>0</v>
      </c>
      <c r="G1398" s="9">
        <v>39</v>
      </c>
      <c r="H1398" s="3" t="str">
        <f t="shared" si="63"/>
        <v/>
      </c>
      <c r="I1398" s="3" t="str">
        <f t="shared" si="64"/>
        <v>ITA-zan VETRI-39,00 €</v>
      </c>
      <c r="J1398" s="3" t="str">
        <f t="shared" si="65"/>
        <v>508</v>
      </c>
      <c r="K1398" s="3"/>
    </row>
    <row r="1399" spans="1:11" ht="12.75" customHeight="1" x14ac:dyDescent="0.3">
      <c r="A1399" s="2">
        <v>1401</v>
      </c>
      <c r="B1399" s="2" t="s">
        <v>679</v>
      </c>
      <c r="C1399" s="2" t="s">
        <v>7</v>
      </c>
      <c r="D1399" s="2" t="s">
        <v>31</v>
      </c>
      <c r="E1399" t="s">
        <v>1385</v>
      </c>
      <c r="F1399" s="6">
        <v>30</v>
      </c>
      <c r="G1399" s="9">
        <v>39</v>
      </c>
      <c r="H1399" s="3">
        <f t="shared" si="63"/>
        <v>1170</v>
      </c>
      <c r="I1399" s="3" t="str">
        <f t="shared" si="64"/>
        <v>ITA-zan VETRI-39,00 €</v>
      </c>
      <c r="J1399" s="3" t="str">
        <f t="shared" si="65"/>
        <v>508</v>
      </c>
      <c r="K1399" s="3"/>
    </row>
    <row r="1400" spans="1:11" ht="12.75" customHeight="1" x14ac:dyDescent="0.3">
      <c r="A1400" s="2">
        <v>1402</v>
      </c>
      <c r="B1400" s="2" t="s">
        <v>679</v>
      </c>
      <c r="C1400" s="2" t="s">
        <v>7</v>
      </c>
      <c r="D1400" s="2" t="s">
        <v>31</v>
      </c>
      <c r="E1400" t="s">
        <v>1385</v>
      </c>
      <c r="F1400" s="6">
        <v>20</v>
      </c>
      <c r="G1400" s="9">
        <v>38</v>
      </c>
      <c r="H1400" s="3">
        <f t="shared" si="63"/>
        <v>760</v>
      </c>
      <c r="I1400" s="3" t="str">
        <f t="shared" si="64"/>
        <v>ITA-zan VETRI-38,00 €</v>
      </c>
      <c r="J1400" s="3" t="str">
        <f t="shared" si="65"/>
        <v>508</v>
      </c>
      <c r="K1400" s="3"/>
    </row>
    <row r="1401" spans="1:11" ht="12.75" customHeight="1" x14ac:dyDescent="0.3">
      <c r="A1401" s="2">
        <v>1403</v>
      </c>
      <c r="B1401" s="2" t="s">
        <v>680</v>
      </c>
      <c r="C1401" s="2" t="s">
        <v>13</v>
      </c>
      <c r="D1401" s="2" t="s">
        <v>19</v>
      </c>
      <c r="E1401" t="s">
        <v>1385</v>
      </c>
      <c r="F1401" s="6">
        <v>20</v>
      </c>
      <c r="G1401" s="9">
        <v>35</v>
      </c>
      <c r="H1401" s="3">
        <f t="shared" si="63"/>
        <v>700</v>
      </c>
      <c r="I1401" s="3" t="str">
        <f t="shared" si="64"/>
        <v>EGY-zan pin assuf S.A.E.-35,00 €</v>
      </c>
      <c r="J1401" s="3" t="str">
        <f t="shared" si="65"/>
        <v>096</v>
      </c>
      <c r="K1401" s="3"/>
    </row>
    <row r="1402" spans="1:11" ht="12.75" customHeight="1" x14ac:dyDescent="0.3">
      <c r="A1402" s="2">
        <v>1404</v>
      </c>
      <c r="B1402" s="2" t="s">
        <v>680</v>
      </c>
      <c r="C1402" s="2" t="s">
        <v>13</v>
      </c>
      <c r="D1402" s="2" t="s">
        <v>19</v>
      </c>
      <c r="E1402" s="2" t="s">
        <v>9</v>
      </c>
      <c r="F1402" s="6">
        <v>0</v>
      </c>
      <c r="G1402" s="9">
        <v>29</v>
      </c>
      <c r="H1402" s="3" t="str">
        <f t="shared" si="63"/>
        <v/>
      </c>
      <c r="I1402" s="3" t="str">
        <f t="shared" si="64"/>
        <v>EGY-zan pin assuf S.A.E.-29,00 €</v>
      </c>
      <c r="J1402" s="3" t="str">
        <f t="shared" si="65"/>
        <v>096</v>
      </c>
      <c r="K1402" s="3"/>
    </row>
    <row r="1403" spans="1:11" ht="12.75" customHeight="1" x14ac:dyDescent="0.3">
      <c r="A1403" s="2">
        <v>1405</v>
      </c>
      <c r="B1403" s="2" t="s">
        <v>680</v>
      </c>
      <c r="C1403" s="2" t="s">
        <v>13</v>
      </c>
      <c r="D1403" s="2" t="s">
        <v>19</v>
      </c>
      <c r="E1403" t="s">
        <v>1385</v>
      </c>
      <c r="F1403" s="6">
        <v>30</v>
      </c>
      <c r="G1403" s="9">
        <v>22</v>
      </c>
      <c r="H1403" s="3">
        <f t="shared" si="63"/>
        <v>660</v>
      </c>
      <c r="I1403" s="3" t="str">
        <f t="shared" si="64"/>
        <v>EGY-zan pin assuf S.A.E.-22,00 €</v>
      </c>
      <c r="J1403" s="3" t="str">
        <f t="shared" si="65"/>
        <v>096</v>
      </c>
      <c r="K1403" s="3"/>
    </row>
    <row r="1404" spans="1:11" ht="12.75" customHeight="1" x14ac:dyDescent="0.3">
      <c r="A1404" s="2">
        <v>1406</v>
      </c>
      <c r="B1404" s="2" t="s">
        <v>680</v>
      </c>
      <c r="C1404" s="2" t="s">
        <v>13</v>
      </c>
      <c r="D1404" s="2" t="s">
        <v>19</v>
      </c>
      <c r="E1404" t="s">
        <v>1385</v>
      </c>
      <c r="F1404" s="6">
        <v>20</v>
      </c>
      <c r="G1404" s="9">
        <v>14</v>
      </c>
      <c r="H1404" s="3">
        <f t="shared" si="63"/>
        <v>280</v>
      </c>
      <c r="I1404" s="3" t="str">
        <f t="shared" si="64"/>
        <v>EGY-zan pin assuf S.A.E.-14,00 €</v>
      </c>
      <c r="J1404" s="3" t="str">
        <f t="shared" si="65"/>
        <v>096</v>
      </c>
      <c r="K1404" s="3"/>
    </row>
    <row r="1405" spans="1:11" ht="12.75" customHeight="1" x14ac:dyDescent="0.3">
      <c r="A1405" s="2">
        <v>1407</v>
      </c>
      <c r="B1405" s="2" t="s">
        <v>681</v>
      </c>
      <c r="C1405" s="2" t="s">
        <v>13</v>
      </c>
      <c r="D1405" s="2" t="s">
        <v>19</v>
      </c>
      <c r="E1405" s="2" t="s">
        <v>9</v>
      </c>
      <c r="F1405" s="6">
        <v>0</v>
      </c>
      <c r="G1405" s="9">
        <v>22</v>
      </c>
      <c r="H1405" s="3" t="str">
        <f t="shared" si="63"/>
        <v/>
      </c>
      <c r="I1405" s="3" t="str">
        <f t="shared" si="64"/>
        <v>EGY-zan pin assuf S.A.E.-22,00 €</v>
      </c>
      <c r="J1405" s="3" t="str">
        <f t="shared" si="65"/>
        <v>892</v>
      </c>
      <c r="K1405" s="3"/>
    </row>
    <row r="1406" spans="1:11" ht="12.75" customHeight="1" x14ac:dyDescent="0.3">
      <c r="A1406" s="2">
        <v>1408</v>
      </c>
      <c r="B1406" s="2" t="s">
        <v>681</v>
      </c>
      <c r="C1406" s="2" t="s">
        <v>13</v>
      </c>
      <c r="D1406" s="2" t="s">
        <v>19</v>
      </c>
      <c r="E1406" t="s">
        <v>1385</v>
      </c>
      <c r="F1406" s="6">
        <v>20</v>
      </c>
      <c r="G1406" s="9">
        <v>15</v>
      </c>
      <c r="H1406" s="3">
        <f t="shared" si="63"/>
        <v>300</v>
      </c>
      <c r="I1406" s="3" t="str">
        <f t="shared" si="64"/>
        <v>EGY-zan pin assuf S.A.E.-15,00 €</v>
      </c>
      <c r="J1406" s="3" t="str">
        <f t="shared" si="65"/>
        <v>892</v>
      </c>
      <c r="K1406" s="3"/>
    </row>
    <row r="1407" spans="1:11" ht="12.75" customHeight="1" x14ac:dyDescent="0.3">
      <c r="A1407" s="2">
        <v>1409</v>
      </c>
      <c r="B1407" s="2" t="s">
        <v>681</v>
      </c>
      <c r="C1407" s="2" t="s">
        <v>13</v>
      </c>
      <c r="D1407" s="2" t="s">
        <v>19</v>
      </c>
      <c r="E1407" t="s">
        <v>1385</v>
      </c>
      <c r="F1407" s="6">
        <v>30</v>
      </c>
      <c r="G1407" s="9">
        <v>23</v>
      </c>
      <c r="H1407" s="3">
        <f t="shared" si="63"/>
        <v>690</v>
      </c>
      <c r="I1407" s="3" t="str">
        <f t="shared" si="64"/>
        <v>EGY-zan pin assuf S.A.E.-23,00 €</v>
      </c>
      <c r="J1407" s="3" t="str">
        <f t="shared" si="65"/>
        <v>892</v>
      </c>
      <c r="K1407" s="3"/>
    </row>
    <row r="1408" spans="1:11" ht="12.75" customHeight="1" x14ac:dyDescent="0.3">
      <c r="A1408" s="2">
        <v>1410</v>
      </c>
      <c r="B1408" s="2" t="s">
        <v>682</v>
      </c>
      <c r="C1408" s="2" t="s">
        <v>13</v>
      </c>
      <c r="D1408" s="2" t="s">
        <v>19</v>
      </c>
      <c r="E1408" s="2" t="s">
        <v>9</v>
      </c>
      <c r="F1408" s="6">
        <v>0</v>
      </c>
      <c r="G1408" s="9">
        <v>28</v>
      </c>
      <c r="H1408" s="3" t="str">
        <f t="shared" si="63"/>
        <v/>
      </c>
      <c r="I1408" s="3" t="str">
        <f t="shared" si="64"/>
        <v>EGY-zan pin assuf S.A.E.-28,00 €</v>
      </c>
      <c r="J1408" s="3" t="str">
        <f t="shared" si="65"/>
        <v>663</v>
      </c>
      <c r="K1408" s="3"/>
    </row>
    <row r="1409" spans="1:11" ht="12.75" customHeight="1" x14ac:dyDescent="0.3">
      <c r="A1409" s="2">
        <v>1411</v>
      </c>
      <c r="B1409" s="2" t="s">
        <v>682</v>
      </c>
      <c r="C1409" s="2" t="s">
        <v>13</v>
      </c>
      <c r="D1409" s="2" t="s">
        <v>19</v>
      </c>
      <c r="E1409" t="s">
        <v>1385</v>
      </c>
      <c r="F1409" s="6">
        <v>30</v>
      </c>
      <c r="G1409" s="9">
        <v>38</v>
      </c>
      <c r="H1409" s="3">
        <f t="shared" si="63"/>
        <v>1140</v>
      </c>
      <c r="I1409" s="3" t="str">
        <f t="shared" si="64"/>
        <v>EGY-zan pin assuf S.A.E.-38,00 €</v>
      </c>
      <c r="J1409" s="3" t="str">
        <f t="shared" si="65"/>
        <v>663</v>
      </c>
      <c r="K1409" s="3"/>
    </row>
    <row r="1410" spans="1:11" ht="12.75" customHeight="1" x14ac:dyDescent="0.3">
      <c r="A1410" s="2">
        <v>1412</v>
      </c>
      <c r="B1410" s="2" t="s">
        <v>682</v>
      </c>
      <c r="C1410" s="2" t="s">
        <v>13</v>
      </c>
      <c r="D1410" s="2" t="s">
        <v>19</v>
      </c>
      <c r="E1410" t="s">
        <v>1385</v>
      </c>
      <c r="F1410" s="6">
        <v>20</v>
      </c>
      <c r="G1410" s="9">
        <v>33</v>
      </c>
      <c r="H1410" s="3">
        <f t="shared" si="63"/>
        <v>660</v>
      </c>
      <c r="I1410" s="3" t="str">
        <f t="shared" si="64"/>
        <v>EGY-zan pin assuf S.A.E.-33,00 €</v>
      </c>
      <c r="J1410" s="3" t="str">
        <f t="shared" si="65"/>
        <v>663</v>
      </c>
      <c r="K1410" s="3"/>
    </row>
    <row r="1411" spans="1:11" ht="12.75" customHeight="1" x14ac:dyDescent="0.3">
      <c r="A1411" s="2">
        <v>1413</v>
      </c>
      <c r="B1411" s="2" t="s">
        <v>682</v>
      </c>
      <c r="C1411" s="2" t="s">
        <v>13</v>
      </c>
      <c r="D1411" s="2" t="s">
        <v>19</v>
      </c>
      <c r="E1411" t="s">
        <v>1385</v>
      </c>
      <c r="F1411" s="6">
        <v>20</v>
      </c>
      <c r="G1411" s="9">
        <v>16</v>
      </c>
      <c r="H1411" s="3">
        <f t="shared" ref="H1411:H1474" si="66">IF(G1411*F1411=0,"",G1411*F1411)</f>
        <v>320</v>
      </c>
      <c r="I1411" s="3" t="str">
        <f t="shared" ref="I1411:I1474" si="67">CONCATENATE(C1411,"-",D1411,"-",DOLLAR(G1411))</f>
        <v>EGY-zan pin assuf S.A.E.-16,00 €</v>
      </c>
      <c r="J1411" s="3" t="str">
        <f t="shared" ref="J1411:J1474" si="68">MID(B1411,3,3)</f>
        <v>663</v>
      </c>
      <c r="K1411" s="3"/>
    </row>
    <row r="1412" spans="1:11" ht="12.75" customHeight="1" x14ac:dyDescent="0.3">
      <c r="A1412" s="2">
        <v>1414</v>
      </c>
      <c r="B1412" s="2" t="s">
        <v>683</v>
      </c>
      <c r="C1412" s="2" t="s">
        <v>13</v>
      </c>
      <c r="D1412" s="2" t="s">
        <v>15</v>
      </c>
      <c r="E1412" t="s">
        <v>1385</v>
      </c>
      <c r="F1412" s="6">
        <v>20</v>
      </c>
      <c r="G1412" s="9">
        <v>34</v>
      </c>
      <c r="H1412" s="3">
        <f t="shared" si="66"/>
        <v>680</v>
      </c>
      <c r="I1412" s="3" t="str">
        <f t="shared" si="67"/>
        <v>EGY-EGYPTIAN SAE-34,00 €</v>
      </c>
      <c r="J1412" s="3" t="str">
        <f t="shared" si="68"/>
        <v>300</v>
      </c>
      <c r="K1412" s="3"/>
    </row>
    <row r="1413" spans="1:11" ht="12.75" customHeight="1" x14ac:dyDescent="0.3">
      <c r="A1413" s="2">
        <v>1415</v>
      </c>
      <c r="B1413" s="2" t="s">
        <v>683</v>
      </c>
      <c r="C1413" s="2" t="s">
        <v>13</v>
      </c>
      <c r="D1413" s="2" t="s">
        <v>15</v>
      </c>
      <c r="E1413" t="s">
        <v>1385</v>
      </c>
      <c r="F1413" s="6">
        <v>30</v>
      </c>
      <c r="G1413" s="9">
        <v>20</v>
      </c>
      <c r="H1413" s="3">
        <f t="shared" si="66"/>
        <v>600</v>
      </c>
      <c r="I1413" s="3" t="str">
        <f t="shared" si="67"/>
        <v>EGY-EGYPTIAN SAE-20,00 €</v>
      </c>
      <c r="J1413" s="3" t="str">
        <f t="shared" si="68"/>
        <v>300</v>
      </c>
      <c r="K1413" s="3"/>
    </row>
    <row r="1414" spans="1:11" ht="12.75" customHeight="1" x14ac:dyDescent="0.3">
      <c r="A1414" s="2">
        <v>1416</v>
      </c>
      <c r="B1414" s="2" t="s">
        <v>683</v>
      </c>
      <c r="C1414" s="2" t="s">
        <v>13</v>
      </c>
      <c r="D1414" s="2" t="s">
        <v>15</v>
      </c>
      <c r="E1414" s="2" t="s">
        <v>9</v>
      </c>
      <c r="F1414" s="6">
        <v>0</v>
      </c>
      <c r="G1414" s="9">
        <v>28</v>
      </c>
      <c r="H1414" s="3" t="str">
        <f t="shared" si="66"/>
        <v/>
      </c>
      <c r="I1414" s="3" t="str">
        <f t="shared" si="67"/>
        <v>EGY-EGYPTIAN SAE-28,00 €</v>
      </c>
      <c r="J1414" s="3" t="str">
        <f t="shared" si="68"/>
        <v>300</v>
      </c>
      <c r="K1414" s="3"/>
    </row>
    <row r="1415" spans="1:11" ht="12.75" customHeight="1" x14ac:dyDescent="0.3">
      <c r="A1415" s="2">
        <v>1417</v>
      </c>
      <c r="B1415" s="2" t="s">
        <v>684</v>
      </c>
      <c r="C1415" s="2" t="s">
        <v>13</v>
      </c>
      <c r="D1415" s="2" t="s">
        <v>12</v>
      </c>
      <c r="E1415" t="s">
        <v>1385</v>
      </c>
      <c r="F1415" s="6">
        <v>20</v>
      </c>
      <c r="G1415" s="9">
        <v>28</v>
      </c>
      <c r="H1415" s="3">
        <f t="shared" si="66"/>
        <v>560</v>
      </c>
      <c r="I1415" s="3" t="str">
        <f t="shared" si="67"/>
        <v>EGY-ccc order-28,00 €</v>
      </c>
      <c r="J1415" s="3" t="str">
        <f t="shared" si="68"/>
        <v>844</v>
      </c>
      <c r="K1415" s="3"/>
    </row>
    <row r="1416" spans="1:11" ht="12.75" customHeight="1" x14ac:dyDescent="0.3">
      <c r="A1416" s="2">
        <v>1418</v>
      </c>
      <c r="B1416" s="2" t="s">
        <v>685</v>
      </c>
      <c r="C1416" s="2" t="s">
        <v>13</v>
      </c>
      <c r="D1416" s="2" t="s">
        <v>19</v>
      </c>
      <c r="E1416" t="s">
        <v>1385</v>
      </c>
      <c r="F1416" s="6">
        <v>30</v>
      </c>
      <c r="G1416" s="9">
        <v>25</v>
      </c>
      <c r="H1416" s="3">
        <f t="shared" si="66"/>
        <v>750</v>
      </c>
      <c r="I1416" s="3" t="str">
        <f t="shared" si="67"/>
        <v>EGY-zan pin assuf S.A.E.-25,00 €</v>
      </c>
      <c r="J1416" s="3" t="str">
        <f t="shared" si="68"/>
        <v>593</v>
      </c>
      <c r="K1416" s="3"/>
    </row>
    <row r="1417" spans="1:11" ht="12.75" customHeight="1" x14ac:dyDescent="0.3">
      <c r="A1417" s="2">
        <v>1419</v>
      </c>
      <c r="B1417" s="2" t="s">
        <v>686</v>
      </c>
      <c r="C1417" s="24" t="s">
        <v>13</v>
      </c>
      <c r="D1417" s="2" t="s">
        <v>15</v>
      </c>
      <c r="E1417" s="2" t="s">
        <v>9</v>
      </c>
      <c r="F1417" s="6">
        <v>0</v>
      </c>
      <c r="G1417" s="9">
        <v>11</v>
      </c>
      <c r="H1417" s="3" t="str">
        <f t="shared" si="66"/>
        <v/>
      </c>
      <c r="I1417" s="3" t="str">
        <f t="shared" si="67"/>
        <v>EGY-EGYPTIAN SAE-11,00 €</v>
      </c>
      <c r="J1417" s="3" t="str">
        <f t="shared" si="68"/>
        <v>829</v>
      </c>
      <c r="K1417" s="3"/>
    </row>
    <row r="1418" spans="1:11" ht="12.75" customHeight="1" x14ac:dyDescent="0.3">
      <c r="A1418" s="2">
        <v>1420</v>
      </c>
      <c r="B1418" s="2" t="s">
        <v>686</v>
      </c>
      <c r="C1418" s="24" t="s">
        <v>13</v>
      </c>
      <c r="D1418" s="2" t="s">
        <v>15</v>
      </c>
      <c r="E1418" t="s">
        <v>1385</v>
      </c>
      <c r="F1418" s="6">
        <v>20</v>
      </c>
      <c r="G1418" s="9">
        <v>38</v>
      </c>
      <c r="H1418" s="3">
        <f t="shared" si="66"/>
        <v>760</v>
      </c>
      <c r="I1418" s="3" t="str">
        <f t="shared" si="67"/>
        <v>EGY-EGYPTIAN SAE-38,00 €</v>
      </c>
      <c r="J1418" s="3" t="str">
        <f t="shared" si="68"/>
        <v>829</v>
      </c>
      <c r="K1418" s="3"/>
    </row>
    <row r="1419" spans="1:11" ht="12.75" customHeight="1" x14ac:dyDescent="0.3">
      <c r="A1419" s="2">
        <v>1421</v>
      </c>
      <c r="B1419" s="2" t="s">
        <v>686</v>
      </c>
      <c r="C1419" s="24" t="s">
        <v>13</v>
      </c>
      <c r="D1419" s="2" t="s">
        <v>15</v>
      </c>
      <c r="E1419" t="s">
        <v>1385</v>
      </c>
      <c r="F1419" s="6">
        <v>30</v>
      </c>
      <c r="G1419" s="9">
        <v>38</v>
      </c>
      <c r="H1419" s="3">
        <f t="shared" si="66"/>
        <v>1140</v>
      </c>
      <c r="I1419" s="3" t="str">
        <f t="shared" si="67"/>
        <v>EGY-EGYPTIAN SAE-38,00 €</v>
      </c>
      <c r="J1419" s="3" t="str">
        <f t="shared" si="68"/>
        <v>829</v>
      </c>
      <c r="K1419" s="3"/>
    </row>
    <row r="1420" spans="1:11" ht="12.75" customHeight="1" x14ac:dyDescent="0.3">
      <c r="A1420" s="2">
        <v>1422</v>
      </c>
      <c r="B1420" s="2" t="s">
        <v>687</v>
      </c>
      <c r="C1420" s="2" t="s">
        <v>13</v>
      </c>
      <c r="D1420" s="2" t="s">
        <v>12</v>
      </c>
      <c r="E1420" t="s">
        <v>1385</v>
      </c>
      <c r="F1420" s="6">
        <v>30</v>
      </c>
      <c r="G1420" s="9">
        <v>21</v>
      </c>
      <c r="H1420" s="3">
        <f t="shared" si="66"/>
        <v>630</v>
      </c>
      <c r="I1420" s="3" t="str">
        <f t="shared" si="67"/>
        <v>EGY-ccc order-21,00 €</v>
      </c>
      <c r="J1420" s="3" t="str">
        <f t="shared" si="68"/>
        <v>952</v>
      </c>
      <c r="K1420" s="3"/>
    </row>
    <row r="1421" spans="1:11" ht="12.75" customHeight="1" x14ac:dyDescent="0.3">
      <c r="A1421" s="2">
        <v>1423</v>
      </c>
      <c r="B1421" s="2" t="s">
        <v>687</v>
      </c>
      <c r="C1421" s="2" t="s">
        <v>13</v>
      </c>
      <c r="D1421" s="2" t="s">
        <v>12</v>
      </c>
      <c r="E1421" t="s">
        <v>1385</v>
      </c>
      <c r="F1421" s="6">
        <v>20</v>
      </c>
      <c r="G1421" s="9">
        <v>34</v>
      </c>
      <c r="H1421" s="3">
        <f t="shared" si="66"/>
        <v>680</v>
      </c>
      <c r="I1421" s="3" t="str">
        <f t="shared" si="67"/>
        <v>EGY-ccc order-34,00 €</v>
      </c>
      <c r="J1421" s="3" t="str">
        <f t="shared" si="68"/>
        <v>952</v>
      </c>
      <c r="K1421" s="3"/>
    </row>
    <row r="1422" spans="1:11" ht="12.75" customHeight="1" x14ac:dyDescent="0.3">
      <c r="A1422" s="2">
        <v>1424</v>
      </c>
      <c r="B1422" s="2" t="s">
        <v>687</v>
      </c>
      <c r="C1422" s="2" t="s">
        <v>13</v>
      </c>
      <c r="D1422" s="2" t="s">
        <v>12</v>
      </c>
      <c r="E1422" t="s">
        <v>1385</v>
      </c>
      <c r="F1422" s="6">
        <v>20</v>
      </c>
      <c r="G1422" s="9">
        <v>36</v>
      </c>
      <c r="H1422" s="3">
        <f t="shared" si="66"/>
        <v>720</v>
      </c>
      <c r="I1422" s="3" t="str">
        <f t="shared" si="67"/>
        <v>EGY-ccc order-36,00 €</v>
      </c>
      <c r="J1422" s="3" t="str">
        <f t="shared" si="68"/>
        <v>952</v>
      </c>
      <c r="K1422" s="3"/>
    </row>
    <row r="1423" spans="1:11" ht="12.75" customHeight="1" x14ac:dyDescent="0.3">
      <c r="A1423" s="2">
        <v>1425</v>
      </c>
      <c r="B1423" s="2" t="s">
        <v>687</v>
      </c>
      <c r="C1423" s="2" t="s">
        <v>13</v>
      </c>
      <c r="D1423" s="2" t="s">
        <v>12</v>
      </c>
      <c r="E1423" s="2" t="s">
        <v>9</v>
      </c>
      <c r="F1423" s="6">
        <v>0</v>
      </c>
      <c r="G1423" s="9">
        <v>20</v>
      </c>
      <c r="H1423" s="3" t="str">
        <f t="shared" si="66"/>
        <v/>
      </c>
      <c r="I1423" s="3" t="str">
        <f t="shared" si="67"/>
        <v>EGY-ccc order-20,00 €</v>
      </c>
      <c r="J1423" s="3" t="str">
        <f t="shared" si="68"/>
        <v>952</v>
      </c>
      <c r="K1423" s="3"/>
    </row>
    <row r="1424" spans="1:11" ht="12.75" customHeight="1" x14ac:dyDescent="0.3">
      <c r="A1424" s="2">
        <v>1426</v>
      </c>
      <c r="B1424" s="2" t="s">
        <v>688</v>
      </c>
      <c r="C1424" s="2" t="s">
        <v>13</v>
      </c>
      <c r="D1424" s="2" t="s">
        <v>19</v>
      </c>
      <c r="E1424" t="s">
        <v>1385</v>
      </c>
      <c r="F1424" s="6">
        <v>20</v>
      </c>
      <c r="G1424" s="9">
        <v>15</v>
      </c>
      <c r="H1424" s="3">
        <f t="shared" si="66"/>
        <v>300</v>
      </c>
      <c r="I1424" s="3" t="str">
        <f t="shared" si="67"/>
        <v>EGY-zan pin assuf S.A.E.-15,00 €</v>
      </c>
      <c r="J1424" s="3" t="str">
        <f t="shared" si="68"/>
        <v>293</v>
      </c>
      <c r="K1424" s="3"/>
    </row>
    <row r="1425" spans="1:11" ht="12.75" customHeight="1" x14ac:dyDescent="0.3">
      <c r="A1425" s="2">
        <v>1427</v>
      </c>
      <c r="B1425" s="2" t="s">
        <v>688</v>
      </c>
      <c r="C1425" s="2" t="s">
        <v>13</v>
      </c>
      <c r="D1425" s="2" t="s">
        <v>19</v>
      </c>
      <c r="E1425" s="2" t="s">
        <v>9</v>
      </c>
      <c r="F1425" s="6">
        <v>0</v>
      </c>
      <c r="G1425" s="9">
        <v>22</v>
      </c>
      <c r="H1425" s="3" t="str">
        <f t="shared" si="66"/>
        <v/>
      </c>
      <c r="I1425" s="3" t="str">
        <f t="shared" si="67"/>
        <v>EGY-zan pin assuf S.A.E.-22,00 €</v>
      </c>
      <c r="J1425" s="3" t="str">
        <f t="shared" si="68"/>
        <v>293</v>
      </c>
      <c r="K1425" s="3"/>
    </row>
    <row r="1426" spans="1:11" ht="12.75" customHeight="1" x14ac:dyDescent="0.3">
      <c r="A1426" s="2">
        <v>1428</v>
      </c>
      <c r="B1426" s="2" t="s">
        <v>688</v>
      </c>
      <c r="C1426" s="2" t="s">
        <v>13</v>
      </c>
      <c r="D1426" s="2" t="s">
        <v>19</v>
      </c>
      <c r="E1426" t="s">
        <v>1385</v>
      </c>
      <c r="F1426" s="6">
        <v>30</v>
      </c>
      <c r="G1426" s="9">
        <v>17</v>
      </c>
      <c r="H1426" s="3">
        <f t="shared" si="66"/>
        <v>510</v>
      </c>
      <c r="I1426" s="3" t="str">
        <f t="shared" si="67"/>
        <v>EGY-zan pin assuf S.A.E.-17,00 €</v>
      </c>
      <c r="J1426" s="3" t="str">
        <f t="shared" si="68"/>
        <v>293</v>
      </c>
      <c r="K1426" s="3"/>
    </row>
    <row r="1427" spans="1:11" ht="12.75" customHeight="1" x14ac:dyDescent="0.3">
      <c r="A1427" s="2">
        <v>1429</v>
      </c>
      <c r="B1427" s="2" t="s">
        <v>689</v>
      </c>
      <c r="C1427" s="2" t="s">
        <v>13</v>
      </c>
      <c r="D1427" s="2" t="s">
        <v>12</v>
      </c>
      <c r="E1427" t="s">
        <v>1385</v>
      </c>
      <c r="F1427" s="6">
        <v>30</v>
      </c>
      <c r="G1427" s="9">
        <v>24</v>
      </c>
      <c r="H1427" s="3">
        <f t="shared" si="66"/>
        <v>720</v>
      </c>
      <c r="I1427" s="3" t="str">
        <f t="shared" si="67"/>
        <v>EGY-ccc order-24,00 €</v>
      </c>
      <c r="J1427" s="3" t="str">
        <f t="shared" si="68"/>
        <v>553</v>
      </c>
      <c r="K1427" s="3"/>
    </row>
    <row r="1428" spans="1:11" ht="12.75" customHeight="1" x14ac:dyDescent="0.3">
      <c r="A1428" s="2">
        <v>1430</v>
      </c>
      <c r="B1428" s="2" t="s">
        <v>689</v>
      </c>
      <c r="C1428" s="2" t="s">
        <v>13</v>
      </c>
      <c r="D1428" s="2" t="s">
        <v>12</v>
      </c>
      <c r="E1428" s="2" t="s">
        <v>9</v>
      </c>
      <c r="F1428" s="6">
        <v>0</v>
      </c>
      <c r="G1428" s="9">
        <v>24</v>
      </c>
      <c r="H1428" s="3" t="str">
        <f t="shared" si="66"/>
        <v/>
      </c>
      <c r="I1428" s="3" t="str">
        <f t="shared" si="67"/>
        <v>EGY-ccc order-24,00 €</v>
      </c>
      <c r="J1428" s="3" t="str">
        <f t="shared" si="68"/>
        <v>553</v>
      </c>
      <c r="K1428" s="3"/>
    </row>
    <row r="1429" spans="1:11" ht="12.75" customHeight="1" x14ac:dyDescent="0.3">
      <c r="A1429" s="2">
        <v>1431</v>
      </c>
      <c r="B1429" s="2" t="s">
        <v>689</v>
      </c>
      <c r="C1429" s="2" t="s">
        <v>13</v>
      </c>
      <c r="D1429" s="2" t="s">
        <v>12</v>
      </c>
      <c r="E1429" t="s">
        <v>1385</v>
      </c>
      <c r="F1429" s="6">
        <v>20</v>
      </c>
      <c r="G1429" s="9">
        <v>35</v>
      </c>
      <c r="H1429" s="3">
        <f t="shared" si="66"/>
        <v>700</v>
      </c>
      <c r="I1429" s="3" t="str">
        <f t="shared" si="67"/>
        <v>EGY-ccc order-35,00 €</v>
      </c>
      <c r="J1429" s="3" t="str">
        <f t="shared" si="68"/>
        <v>553</v>
      </c>
      <c r="K1429" s="3"/>
    </row>
    <row r="1430" spans="1:11" ht="12.75" customHeight="1" x14ac:dyDescent="0.3">
      <c r="A1430" s="2">
        <v>1432</v>
      </c>
      <c r="B1430" s="2" t="s">
        <v>690</v>
      </c>
      <c r="C1430" s="2" t="s">
        <v>7</v>
      </c>
      <c r="D1430" s="2" t="s">
        <v>42</v>
      </c>
      <c r="E1430" t="s">
        <v>1385</v>
      </c>
      <c r="F1430" s="6">
        <v>20</v>
      </c>
      <c r="G1430" s="9">
        <v>31</v>
      </c>
      <c r="H1430" s="3">
        <f t="shared" si="66"/>
        <v>620</v>
      </c>
      <c r="I1430" s="3" t="str">
        <f t="shared" si="67"/>
        <v>ITA-zan pin SPA-31,00 €</v>
      </c>
      <c r="J1430" s="3" t="str">
        <f t="shared" si="68"/>
        <v>806</v>
      </c>
      <c r="K1430" s="3"/>
    </row>
    <row r="1431" spans="1:11" ht="12.75" customHeight="1" x14ac:dyDescent="0.3">
      <c r="A1431" s="2">
        <v>1433</v>
      </c>
      <c r="B1431" s="2" t="s">
        <v>690</v>
      </c>
      <c r="C1431" s="2" t="s">
        <v>7</v>
      </c>
      <c r="D1431" s="2" t="s">
        <v>42</v>
      </c>
      <c r="E1431" t="s">
        <v>1385</v>
      </c>
      <c r="F1431" s="6">
        <v>20</v>
      </c>
      <c r="G1431" s="9">
        <v>20</v>
      </c>
      <c r="H1431" s="3">
        <f t="shared" si="66"/>
        <v>400</v>
      </c>
      <c r="I1431" s="3" t="str">
        <f t="shared" si="67"/>
        <v>ITA-zan pin SPA-20,00 €</v>
      </c>
      <c r="J1431" s="3" t="str">
        <f t="shared" si="68"/>
        <v>806</v>
      </c>
      <c r="K1431" s="3"/>
    </row>
    <row r="1432" spans="1:11" ht="12.75" customHeight="1" x14ac:dyDescent="0.3">
      <c r="A1432" s="2">
        <v>1434</v>
      </c>
      <c r="B1432" s="2" t="s">
        <v>690</v>
      </c>
      <c r="C1432" s="2" t="s">
        <v>7</v>
      </c>
      <c r="D1432" s="2" t="s">
        <v>42</v>
      </c>
      <c r="E1432" s="2" t="s">
        <v>9</v>
      </c>
      <c r="F1432" s="6">
        <v>0</v>
      </c>
      <c r="G1432" s="9">
        <v>19</v>
      </c>
      <c r="H1432" s="3" t="str">
        <f t="shared" si="66"/>
        <v/>
      </c>
      <c r="I1432" s="3" t="str">
        <f t="shared" si="67"/>
        <v>ITA-zan pin SPA-19,00 €</v>
      </c>
      <c r="J1432" s="3" t="str">
        <f t="shared" si="68"/>
        <v>806</v>
      </c>
      <c r="K1432" s="3"/>
    </row>
    <row r="1433" spans="1:11" ht="12.75" customHeight="1" x14ac:dyDescent="0.3">
      <c r="A1433" s="2">
        <v>1435</v>
      </c>
      <c r="B1433" s="2" t="s">
        <v>690</v>
      </c>
      <c r="C1433" s="2" t="s">
        <v>7</v>
      </c>
      <c r="D1433" s="2" t="s">
        <v>42</v>
      </c>
      <c r="E1433" t="s">
        <v>1385</v>
      </c>
      <c r="F1433" s="6">
        <v>30</v>
      </c>
      <c r="G1433" s="9">
        <v>37</v>
      </c>
      <c r="H1433" s="3">
        <f t="shared" si="66"/>
        <v>1110</v>
      </c>
      <c r="I1433" s="3" t="str">
        <f t="shared" si="67"/>
        <v>ITA-zan pin SPA-37,00 €</v>
      </c>
      <c r="J1433" s="3" t="str">
        <f t="shared" si="68"/>
        <v>806</v>
      </c>
      <c r="K1433" s="3"/>
    </row>
    <row r="1434" spans="1:11" ht="12.75" customHeight="1" x14ac:dyDescent="0.3">
      <c r="A1434" s="2">
        <v>1436</v>
      </c>
      <c r="B1434" s="2" t="s">
        <v>691</v>
      </c>
      <c r="C1434" s="2" t="s">
        <v>7</v>
      </c>
      <c r="D1434" s="2" t="s">
        <v>8</v>
      </c>
      <c r="E1434" t="s">
        <v>1385</v>
      </c>
      <c r="F1434" s="6">
        <v>30</v>
      </c>
      <c r="G1434" s="9">
        <v>27</v>
      </c>
      <c r="H1434" s="3">
        <f t="shared" si="66"/>
        <v>810</v>
      </c>
      <c r="I1434" s="3" t="str">
        <f t="shared" si="67"/>
        <v>ITA-SG-27,00 €</v>
      </c>
      <c r="J1434" s="3" t="str">
        <f t="shared" si="68"/>
        <v>881</v>
      </c>
      <c r="K1434" s="3"/>
    </row>
    <row r="1435" spans="1:11" ht="12.75" customHeight="1" x14ac:dyDescent="0.3">
      <c r="A1435" s="2">
        <v>1437</v>
      </c>
      <c r="B1435" s="2" t="s">
        <v>691</v>
      </c>
      <c r="C1435" s="2" t="s">
        <v>7</v>
      </c>
      <c r="D1435" s="2" t="s">
        <v>8</v>
      </c>
      <c r="E1435" s="2" t="s">
        <v>9</v>
      </c>
      <c r="F1435" s="6">
        <v>0</v>
      </c>
      <c r="G1435" s="9">
        <v>21</v>
      </c>
      <c r="H1435" s="3" t="str">
        <f t="shared" si="66"/>
        <v/>
      </c>
      <c r="I1435" s="3" t="str">
        <f t="shared" si="67"/>
        <v>ITA-SG-21,00 €</v>
      </c>
      <c r="J1435" s="3" t="str">
        <f t="shared" si="68"/>
        <v>881</v>
      </c>
      <c r="K1435" s="3"/>
    </row>
    <row r="1436" spans="1:11" ht="12.75" customHeight="1" x14ac:dyDescent="0.3">
      <c r="A1436" s="2">
        <v>1438</v>
      </c>
      <c r="B1436" s="2" t="s">
        <v>691</v>
      </c>
      <c r="C1436" s="2" t="s">
        <v>7</v>
      </c>
      <c r="D1436" s="2" t="s">
        <v>8</v>
      </c>
      <c r="E1436" t="s">
        <v>1385</v>
      </c>
      <c r="F1436" s="6">
        <v>20</v>
      </c>
      <c r="G1436" s="9">
        <v>37</v>
      </c>
      <c r="H1436" s="3">
        <f t="shared" si="66"/>
        <v>740</v>
      </c>
      <c r="I1436" s="3" t="str">
        <f t="shared" si="67"/>
        <v>ITA-SG-37,00 €</v>
      </c>
      <c r="J1436" s="3" t="str">
        <f t="shared" si="68"/>
        <v>881</v>
      </c>
      <c r="K1436" s="3"/>
    </row>
    <row r="1437" spans="1:11" ht="12.75" customHeight="1" x14ac:dyDescent="0.3">
      <c r="A1437" s="2">
        <v>1439</v>
      </c>
      <c r="B1437" s="2" t="s">
        <v>692</v>
      </c>
      <c r="C1437" s="2" t="s">
        <v>7</v>
      </c>
      <c r="D1437" s="2" t="s">
        <v>31</v>
      </c>
      <c r="E1437" s="2" t="s">
        <v>9</v>
      </c>
      <c r="F1437" s="6">
        <v>0</v>
      </c>
      <c r="G1437" s="9">
        <v>17</v>
      </c>
      <c r="H1437" s="3" t="str">
        <f t="shared" si="66"/>
        <v/>
      </c>
      <c r="I1437" s="3" t="str">
        <f t="shared" si="67"/>
        <v>ITA-zan VETRI-17,00 €</v>
      </c>
      <c r="J1437" s="3" t="str">
        <f t="shared" si="68"/>
        <v>655</v>
      </c>
      <c r="K1437" s="3"/>
    </row>
    <row r="1438" spans="1:11" ht="12.75" customHeight="1" x14ac:dyDescent="0.3">
      <c r="A1438" s="2">
        <v>1440</v>
      </c>
      <c r="B1438" s="2" t="s">
        <v>692</v>
      </c>
      <c r="C1438" s="2" t="s">
        <v>7</v>
      </c>
      <c r="D1438" s="2" t="s">
        <v>31</v>
      </c>
      <c r="E1438" t="s">
        <v>1385</v>
      </c>
      <c r="F1438" s="6">
        <v>30</v>
      </c>
      <c r="G1438" s="9">
        <v>23</v>
      </c>
      <c r="H1438" s="3">
        <f t="shared" si="66"/>
        <v>690</v>
      </c>
      <c r="I1438" s="3" t="str">
        <f t="shared" si="67"/>
        <v>ITA-zan VETRI-23,00 €</v>
      </c>
      <c r="J1438" s="3" t="str">
        <f t="shared" si="68"/>
        <v>655</v>
      </c>
      <c r="K1438" s="3"/>
    </row>
    <row r="1439" spans="1:11" ht="12.75" customHeight="1" x14ac:dyDescent="0.3">
      <c r="A1439" s="2">
        <v>1441</v>
      </c>
      <c r="B1439" s="2" t="s">
        <v>692</v>
      </c>
      <c r="C1439" s="2" t="s">
        <v>7</v>
      </c>
      <c r="D1439" s="2" t="s">
        <v>31</v>
      </c>
      <c r="E1439" t="s">
        <v>1385</v>
      </c>
      <c r="F1439" s="6">
        <v>20</v>
      </c>
      <c r="G1439" s="9">
        <v>31</v>
      </c>
      <c r="H1439" s="3">
        <f t="shared" si="66"/>
        <v>620</v>
      </c>
      <c r="I1439" s="3" t="str">
        <f t="shared" si="67"/>
        <v>ITA-zan VETRI-31,00 €</v>
      </c>
      <c r="J1439" s="3" t="str">
        <f t="shared" si="68"/>
        <v>655</v>
      </c>
      <c r="K1439" s="3"/>
    </row>
    <row r="1440" spans="1:11" ht="12.75" customHeight="1" x14ac:dyDescent="0.3">
      <c r="A1440" s="2">
        <v>1442</v>
      </c>
      <c r="B1440" s="2" t="s">
        <v>692</v>
      </c>
      <c r="C1440" s="2" t="s">
        <v>7</v>
      </c>
      <c r="D1440" s="2" t="s">
        <v>31</v>
      </c>
      <c r="E1440" t="s">
        <v>1385</v>
      </c>
      <c r="F1440" s="6">
        <v>20</v>
      </c>
      <c r="G1440" s="9">
        <v>15</v>
      </c>
      <c r="H1440" s="3">
        <f t="shared" si="66"/>
        <v>300</v>
      </c>
      <c r="I1440" s="3" t="str">
        <f t="shared" si="67"/>
        <v>ITA-zan VETRI-15,00 €</v>
      </c>
      <c r="J1440" s="3" t="str">
        <f t="shared" si="68"/>
        <v>655</v>
      </c>
      <c r="K1440" s="3"/>
    </row>
    <row r="1441" spans="1:11" ht="12.75" customHeight="1" x14ac:dyDescent="0.3">
      <c r="A1441" s="2">
        <v>1443</v>
      </c>
      <c r="B1441" s="2" t="s">
        <v>693</v>
      </c>
      <c r="C1441" s="24" t="s">
        <v>13</v>
      </c>
      <c r="D1441" s="2" t="s">
        <v>15</v>
      </c>
      <c r="E1441" s="2" t="s">
        <v>9</v>
      </c>
      <c r="F1441" s="6">
        <v>0</v>
      </c>
      <c r="G1441" s="9">
        <v>19</v>
      </c>
      <c r="H1441" s="3" t="str">
        <f t="shared" si="66"/>
        <v/>
      </c>
      <c r="I1441" s="3" t="str">
        <f t="shared" si="67"/>
        <v>EGY-EGYPTIAN SAE-19,00 €</v>
      </c>
      <c r="J1441" s="3" t="str">
        <f t="shared" si="68"/>
        <v>754</v>
      </c>
      <c r="K1441" s="3"/>
    </row>
    <row r="1442" spans="1:11" ht="12.75" customHeight="1" x14ac:dyDescent="0.3">
      <c r="A1442" s="2">
        <v>1444</v>
      </c>
      <c r="B1442" s="2" t="s">
        <v>694</v>
      </c>
      <c r="C1442" s="2" t="s">
        <v>7</v>
      </c>
      <c r="D1442" s="2" t="s">
        <v>8</v>
      </c>
      <c r="E1442" t="s">
        <v>1385</v>
      </c>
      <c r="F1442" s="6">
        <v>30</v>
      </c>
      <c r="G1442" s="9">
        <v>29</v>
      </c>
      <c r="H1442" s="3">
        <f t="shared" si="66"/>
        <v>870</v>
      </c>
      <c r="I1442" s="3" t="str">
        <f t="shared" si="67"/>
        <v>ITA-SG-29,00 €</v>
      </c>
      <c r="J1442" s="3" t="str">
        <f t="shared" si="68"/>
        <v>653</v>
      </c>
      <c r="K1442" s="3"/>
    </row>
    <row r="1443" spans="1:11" ht="12.75" customHeight="1" x14ac:dyDescent="0.3">
      <c r="A1443" s="2">
        <v>1445</v>
      </c>
      <c r="B1443" s="2" t="s">
        <v>694</v>
      </c>
      <c r="C1443" s="2" t="s">
        <v>7</v>
      </c>
      <c r="D1443" s="2" t="s">
        <v>8</v>
      </c>
      <c r="E1443" s="2" t="s">
        <v>9</v>
      </c>
      <c r="F1443" s="6">
        <v>0</v>
      </c>
      <c r="G1443" s="9">
        <v>22</v>
      </c>
      <c r="H1443" s="3" t="str">
        <f t="shared" si="66"/>
        <v/>
      </c>
      <c r="I1443" s="3" t="str">
        <f t="shared" si="67"/>
        <v>ITA-SG-22,00 €</v>
      </c>
      <c r="J1443" s="3" t="str">
        <f t="shared" si="68"/>
        <v>653</v>
      </c>
      <c r="K1443" s="3"/>
    </row>
    <row r="1444" spans="1:11" ht="12.75" customHeight="1" x14ac:dyDescent="0.3">
      <c r="A1444" s="2">
        <v>1446</v>
      </c>
      <c r="B1444" s="2" t="s">
        <v>694</v>
      </c>
      <c r="C1444" s="2" t="s">
        <v>7</v>
      </c>
      <c r="D1444" s="2" t="s">
        <v>8</v>
      </c>
      <c r="E1444" t="s">
        <v>1385</v>
      </c>
      <c r="F1444" s="6">
        <v>20</v>
      </c>
      <c r="G1444" s="9">
        <v>21</v>
      </c>
      <c r="H1444" s="3">
        <f t="shared" si="66"/>
        <v>420</v>
      </c>
      <c r="I1444" s="3" t="str">
        <f t="shared" si="67"/>
        <v>ITA-SG-21,00 €</v>
      </c>
      <c r="J1444" s="3" t="str">
        <f t="shared" si="68"/>
        <v>653</v>
      </c>
      <c r="K1444" s="3"/>
    </row>
    <row r="1445" spans="1:11" ht="12.75" customHeight="1" x14ac:dyDescent="0.3">
      <c r="A1445" s="2">
        <v>1447</v>
      </c>
      <c r="B1445" s="2" t="s">
        <v>695</v>
      </c>
      <c r="C1445" s="2" t="s">
        <v>7</v>
      </c>
      <c r="D1445" s="2" t="s">
        <v>8</v>
      </c>
      <c r="E1445" t="s">
        <v>1385</v>
      </c>
      <c r="F1445" s="6">
        <v>30</v>
      </c>
      <c r="G1445" s="9">
        <v>20</v>
      </c>
      <c r="H1445" s="3">
        <f t="shared" si="66"/>
        <v>600</v>
      </c>
      <c r="I1445" s="3" t="str">
        <f t="shared" si="67"/>
        <v>ITA-SG-20,00 €</v>
      </c>
      <c r="J1445" s="3" t="str">
        <f t="shared" si="68"/>
        <v>676</v>
      </c>
      <c r="K1445" s="3"/>
    </row>
    <row r="1446" spans="1:11" ht="12.75" customHeight="1" x14ac:dyDescent="0.3">
      <c r="A1446" s="2">
        <v>1448</v>
      </c>
      <c r="B1446" s="2" t="s">
        <v>695</v>
      </c>
      <c r="C1446" s="2" t="s">
        <v>7</v>
      </c>
      <c r="D1446" s="2" t="s">
        <v>8</v>
      </c>
      <c r="E1446" s="2" t="s">
        <v>9</v>
      </c>
      <c r="F1446" s="6">
        <v>0</v>
      </c>
      <c r="G1446" s="9">
        <v>28</v>
      </c>
      <c r="H1446" s="3" t="str">
        <f t="shared" si="66"/>
        <v/>
      </c>
      <c r="I1446" s="3" t="str">
        <f t="shared" si="67"/>
        <v>ITA-SG-28,00 €</v>
      </c>
      <c r="J1446" s="3" t="str">
        <f t="shared" si="68"/>
        <v>676</v>
      </c>
      <c r="K1446" s="3"/>
    </row>
    <row r="1447" spans="1:11" ht="12.75" customHeight="1" x14ac:dyDescent="0.3">
      <c r="A1447" s="2">
        <v>1449</v>
      </c>
      <c r="B1447" s="2" t="s">
        <v>696</v>
      </c>
      <c r="C1447" s="2" t="s">
        <v>7</v>
      </c>
      <c r="D1447" s="2" t="s">
        <v>42</v>
      </c>
      <c r="E1447" s="2" t="s">
        <v>9</v>
      </c>
      <c r="F1447" s="6">
        <v>0</v>
      </c>
      <c r="G1447" s="9">
        <v>10</v>
      </c>
      <c r="H1447" s="3" t="str">
        <f t="shared" si="66"/>
        <v/>
      </c>
      <c r="I1447" s="3" t="str">
        <f t="shared" si="67"/>
        <v>ITA-zan pin SPA-10,00 €</v>
      </c>
      <c r="J1447" s="3" t="str">
        <f t="shared" si="68"/>
        <v>167</v>
      </c>
      <c r="K1447" s="3"/>
    </row>
    <row r="1448" spans="1:11" ht="12.75" customHeight="1" x14ac:dyDescent="0.3">
      <c r="A1448" s="2">
        <v>1450</v>
      </c>
      <c r="B1448" s="2" t="s">
        <v>696</v>
      </c>
      <c r="C1448" s="2" t="s">
        <v>7</v>
      </c>
      <c r="D1448" s="2" t="s">
        <v>42</v>
      </c>
      <c r="E1448" t="s">
        <v>1385</v>
      </c>
      <c r="F1448" s="6">
        <v>20</v>
      </c>
      <c r="G1448" s="9">
        <v>21</v>
      </c>
      <c r="H1448" s="3">
        <f t="shared" si="66"/>
        <v>420</v>
      </c>
      <c r="I1448" s="3" t="str">
        <f t="shared" si="67"/>
        <v>ITA-zan pin SPA-21,00 €</v>
      </c>
      <c r="J1448" s="3" t="str">
        <f t="shared" si="68"/>
        <v>167</v>
      </c>
      <c r="K1448" s="3"/>
    </row>
    <row r="1449" spans="1:11" ht="12.75" customHeight="1" x14ac:dyDescent="0.3">
      <c r="A1449" s="2">
        <v>1451</v>
      </c>
      <c r="B1449" s="2" t="s">
        <v>697</v>
      </c>
      <c r="C1449" s="2" t="s">
        <v>13</v>
      </c>
      <c r="D1449" s="2" t="s">
        <v>12</v>
      </c>
      <c r="E1449" t="s">
        <v>1385</v>
      </c>
      <c r="F1449" s="6">
        <v>20</v>
      </c>
      <c r="G1449" s="9">
        <v>27</v>
      </c>
      <c r="H1449" s="3">
        <f t="shared" si="66"/>
        <v>540</v>
      </c>
      <c r="I1449" s="3" t="str">
        <f t="shared" si="67"/>
        <v>EGY-ccc order-27,00 €</v>
      </c>
      <c r="J1449" s="3" t="str">
        <f t="shared" si="68"/>
        <v>593</v>
      </c>
      <c r="K1449" s="3"/>
    </row>
    <row r="1450" spans="1:11" ht="12.75" customHeight="1" x14ac:dyDescent="0.3">
      <c r="A1450" s="2">
        <v>1452</v>
      </c>
      <c r="B1450" s="2" t="s">
        <v>697</v>
      </c>
      <c r="C1450" s="2" t="s">
        <v>13</v>
      </c>
      <c r="D1450" s="2" t="s">
        <v>12</v>
      </c>
      <c r="E1450" s="2" t="s">
        <v>9</v>
      </c>
      <c r="F1450" s="6">
        <v>0</v>
      </c>
      <c r="G1450" s="9">
        <v>34</v>
      </c>
      <c r="H1450" s="3" t="str">
        <f t="shared" si="66"/>
        <v/>
      </c>
      <c r="I1450" s="3" t="str">
        <f t="shared" si="67"/>
        <v>EGY-ccc order-34,00 €</v>
      </c>
      <c r="J1450" s="3" t="str">
        <f t="shared" si="68"/>
        <v>593</v>
      </c>
      <c r="K1450" s="3"/>
    </row>
    <row r="1451" spans="1:11" ht="12.75" customHeight="1" x14ac:dyDescent="0.3">
      <c r="A1451" s="2">
        <v>1453</v>
      </c>
      <c r="B1451" s="2" t="s">
        <v>698</v>
      </c>
      <c r="C1451" s="2" t="s">
        <v>13</v>
      </c>
      <c r="D1451" s="2" t="s">
        <v>19</v>
      </c>
      <c r="E1451" t="s">
        <v>1385</v>
      </c>
      <c r="F1451" s="6">
        <v>20</v>
      </c>
      <c r="G1451" s="9">
        <v>35</v>
      </c>
      <c r="H1451" s="3">
        <f t="shared" si="66"/>
        <v>700</v>
      </c>
      <c r="I1451" s="3" t="str">
        <f t="shared" si="67"/>
        <v>EGY-zan pin assuf S.A.E.-35,00 €</v>
      </c>
      <c r="J1451" s="3" t="str">
        <f t="shared" si="68"/>
        <v>650</v>
      </c>
      <c r="K1451" s="3"/>
    </row>
    <row r="1452" spans="1:11" ht="12.75" customHeight="1" x14ac:dyDescent="0.3">
      <c r="A1452" s="2">
        <v>1454</v>
      </c>
      <c r="B1452" s="2" t="s">
        <v>698</v>
      </c>
      <c r="C1452" s="2" t="s">
        <v>13</v>
      </c>
      <c r="D1452" s="2" t="s">
        <v>19</v>
      </c>
      <c r="E1452" t="s">
        <v>1385</v>
      </c>
      <c r="F1452" s="6">
        <v>20</v>
      </c>
      <c r="G1452" s="9">
        <v>29</v>
      </c>
      <c r="H1452" s="3">
        <f t="shared" si="66"/>
        <v>580</v>
      </c>
      <c r="I1452" s="3" t="str">
        <f t="shared" si="67"/>
        <v>EGY-zan pin assuf S.A.E.-29,00 €</v>
      </c>
      <c r="J1452" s="3" t="str">
        <f t="shared" si="68"/>
        <v>650</v>
      </c>
      <c r="K1452" s="3"/>
    </row>
    <row r="1453" spans="1:11" ht="12.75" customHeight="1" x14ac:dyDescent="0.3">
      <c r="A1453" s="2">
        <v>1455</v>
      </c>
      <c r="B1453" s="2" t="s">
        <v>698</v>
      </c>
      <c r="C1453" s="2" t="s">
        <v>13</v>
      </c>
      <c r="D1453" s="2" t="s">
        <v>19</v>
      </c>
      <c r="E1453" s="2" t="s">
        <v>9</v>
      </c>
      <c r="F1453" s="6">
        <v>0</v>
      </c>
      <c r="G1453" s="9">
        <v>22</v>
      </c>
      <c r="H1453" s="3" t="str">
        <f t="shared" si="66"/>
        <v/>
      </c>
      <c r="I1453" s="3" t="str">
        <f t="shared" si="67"/>
        <v>EGY-zan pin assuf S.A.E.-22,00 €</v>
      </c>
      <c r="J1453" s="3" t="str">
        <f t="shared" si="68"/>
        <v>650</v>
      </c>
      <c r="K1453" s="3"/>
    </row>
    <row r="1454" spans="1:11" ht="12.75" customHeight="1" x14ac:dyDescent="0.3">
      <c r="A1454" s="2">
        <v>1456</v>
      </c>
      <c r="B1454" s="2" t="s">
        <v>699</v>
      </c>
      <c r="C1454" s="2" t="s">
        <v>13</v>
      </c>
      <c r="D1454" s="2" t="s">
        <v>12</v>
      </c>
      <c r="E1454" t="s">
        <v>1385</v>
      </c>
      <c r="F1454" s="6">
        <v>20</v>
      </c>
      <c r="G1454" s="9">
        <v>19</v>
      </c>
      <c r="H1454" s="3">
        <f t="shared" si="66"/>
        <v>380</v>
      </c>
      <c r="I1454" s="3" t="str">
        <f t="shared" si="67"/>
        <v>EGY-ccc order-19,00 €</v>
      </c>
      <c r="J1454" s="3" t="str">
        <f t="shared" si="68"/>
        <v>450</v>
      </c>
      <c r="K1454" s="3"/>
    </row>
    <row r="1455" spans="1:11" ht="12.75" customHeight="1" x14ac:dyDescent="0.3">
      <c r="A1455" s="2">
        <v>1457</v>
      </c>
      <c r="B1455" s="2" t="s">
        <v>700</v>
      </c>
      <c r="C1455" s="2" t="s">
        <v>13</v>
      </c>
      <c r="D1455" s="2" t="s">
        <v>12</v>
      </c>
      <c r="E1455" s="2" t="s">
        <v>9</v>
      </c>
      <c r="F1455" s="6">
        <v>0</v>
      </c>
      <c r="G1455" s="9">
        <v>19</v>
      </c>
      <c r="H1455" s="3" t="str">
        <f t="shared" si="66"/>
        <v/>
      </c>
      <c r="I1455" s="3" t="str">
        <f t="shared" si="67"/>
        <v>EGY-ccc order-19,00 €</v>
      </c>
      <c r="J1455" s="3" t="str">
        <f t="shared" si="68"/>
        <v>696</v>
      </c>
      <c r="K1455" s="3"/>
    </row>
    <row r="1456" spans="1:11" ht="12.75" customHeight="1" x14ac:dyDescent="0.3">
      <c r="A1456" s="2">
        <v>1458</v>
      </c>
      <c r="B1456" s="2" t="s">
        <v>700</v>
      </c>
      <c r="C1456" s="2" t="s">
        <v>13</v>
      </c>
      <c r="D1456" s="2" t="s">
        <v>12</v>
      </c>
      <c r="E1456" t="s">
        <v>1385</v>
      </c>
      <c r="F1456" s="6">
        <v>20</v>
      </c>
      <c r="G1456" s="9">
        <v>11</v>
      </c>
      <c r="H1456" s="3">
        <f t="shared" si="66"/>
        <v>220</v>
      </c>
      <c r="I1456" s="3" t="str">
        <f t="shared" si="67"/>
        <v>EGY-ccc order-11,00 €</v>
      </c>
      <c r="J1456" s="3" t="str">
        <f t="shared" si="68"/>
        <v>696</v>
      </c>
      <c r="K1456" s="3"/>
    </row>
    <row r="1457" spans="1:11" ht="12.75" customHeight="1" x14ac:dyDescent="0.3">
      <c r="A1457" s="2">
        <v>1459</v>
      </c>
      <c r="B1457" s="2" t="s">
        <v>701</v>
      </c>
      <c r="C1457" s="2" t="s">
        <v>7</v>
      </c>
      <c r="D1457" s="2" t="s">
        <v>60</v>
      </c>
      <c r="E1457" s="2" t="s">
        <v>9</v>
      </c>
      <c r="F1457" s="6">
        <v>0</v>
      </c>
      <c r="G1457" s="9">
        <v>35</v>
      </c>
      <c r="H1457" s="3" t="str">
        <f t="shared" si="66"/>
        <v/>
      </c>
      <c r="I1457" s="3" t="str">
        <f t="shared" si="67"/>
        <v>ITA-zan PAM-35,00 €</v>
      </c>
      <c r="J1457" s="3" t="str">
        <f t="shared" si="68"/>
        <v>111</v>
      </c>
      <c r="K1457" s="3"/>
    </row>
    <row r="1458" spans="1:11" ht="12.75" customHeight="1" x14ac:dyDescent="0.3">
      <c r="A1458" s="2">
        <v>1460</v>
      </c>
      <c r="B1458" s="2" t="s">
        <v>701</v>
      </c>
      <c r="C1458" s="2" t="s">
        <v>7</v>
      </c>
      <c r="D1458" s="2" t="s">
        <v>60</v>
      </c>
      <c r="E1458" t="s">
        <v>1385</v>
      </c>
      <c r="F1458" s="6">
        <v>30</v>
      </c>
      <c r="G1458" s="9">
        <v>26</v>
      </c>
      <c r="H1458" s="3">
        <f t="shared" si="66"/>
        <v>780</v>
      </c>
      <c r="I1458" s="3" t="str">
        <f t="shared" si="67"/>
        <v>ITA-zan PAM-26,00 €</v>
      </c>
      <c r="J1458" s="3" t="str">
        <f t="shared" si="68"/>
        <v>111</v>
      </c>
      <c r="K1458" s="3"/>
    </row>
    <row r="1459" spans="1:11" ht="12.75" customHeight="1" x14ac:dyDescent="0.3">
      <c r="A1459" s="2">
        <v>1461</v>
      </c>
      <c r="B1459" s="2" t="s">
        <v>701</v>
      </c>
      <c r="C1459" s="2" t="s">
        <v>7</v>
      </c>
      <c r="D1459" s="2" t="s">
        <v>60</v>
      </c>
      <c r="E1459" t="s">
        <v>1385</v>
      </c>
      <c r="F1459" s="6">
        <v>20</v>
      </c>
      <c r="G1459" s="9">
        <v>23</v>
      </c>
      <c r="H1459" s="3">
        <f t="shared" si="66"/>
        <v>460</v>
      </c>
      <c r="I1459" s="3" t="str">
        <f t="shared" si="67"/>
        <v>ITA-zan PAM-23,00 €</v>
      </c>
      <c r="J1459" s="3" t="str">
        <f t="shared" si="68"/>
        <v>111</v>
      </c>
      <c r="K1459" s="3"/>
    </row>
    <row r="1460" spans="1:11" ht="12.75" customHeight="1" x14ac:dyDescent="0.3">
      <c r="A1460" s="2">
        <v>1462</v>
      </c>
      <c r="B1460" s="2" t="s">
        <v>702</v>
      </c>
      <c r="C1460" s="2" t="s">
        <v>7</v>
      </c>
      <c r="D1460" s="2" t="s">
        <v>42</v>
      </c>
      <c r="E1460" s="2" t="s">
        <v>9</v>
      </c>
      <c r="F1460" s="6">
        <v>0</v>
      </c>
      <c r="G1460" s="9">
        <v>38</v>
      </c>
      <c r="H1460" s="3" t="str">
        <f t="shared" si="66"/>
        <v/>
      </c>
      <c r="I1460" s="3" t="str">
        <f t="shared" si="67"/>
        <v>ITA-zan pin SPA-38,00 €</v>
      </c>
      <c r="J1460" s="3" t="str">
        <f t="shared" si="68"/>
        <v>145</v>
      </c>
      <c r="K1460" s="3"/>
    </row>
    <row r="1461" spans="1:11" ht="12.75" customHeight="1" x14ac:dyDescent="0.3">
      <c r="A1461" s="2">
        <v>1463</v>
      </c>
      <c r="B1461" s="2" t="s">
        <v>702</v>
      </c>
      <c r="C1461" s="2" t="s">
        <v>7</v>
      </c>
      <c r="D1461" s="2" t="s">
        <v>42</v>
      </c>
      <c r="E1461" t="s">
        <v>1385</v>
      </c>
      <c r="F1461" s="6">
        <v>30</v>
      </c>
      <c r="G1461" s="9">
        <v>21</v>
      </c>
      <c r="H1461" s="3">
        <f t="shared" si="66"/>
        <v>630</v>
      </c>
      <c r="I1461" s="3" t="str">
        <f t="shared" si="67"/>
        <v>ITA-zan pin SPA-21,00 €</v>
      </c>
      <c r="J1461" s="3" t="str">
        <f t="shared" si="68"/>
        <v>145</v>
      </c>
      <c r="K1461" s="3"/>
    </row>
    <row r="1462" spans="1:11" ht="12.75" customHeight="1" x14ac:dyDescent="0.3">
      <c r="A1462" s="2">
        <v>1464</v>
      </c>
      <c r="B1462" s="2" t="s">
        <v>702</v>
      </c>
      <c r="C1462" s="2" t="s">
        <v>7</v>
      </c>
      <c r="D1462" s="2" t="s">
        <v>42</v>
      </c>
      <c r="E1462" t="s">
        <v>1385</v>
      </c>
      <c r="F1462" s="6">
        <v>20</v>
      </c>
      <c r="G1462" s="9">
        <v>10</v>
      </c>
      <c r="H1462" s="3">
        <f t="shared" si="66"/>
        <v>200</v>
      </c>
      <c r="I1462" s="3" t="str">
        <f t="shared" si="67"/>
        <v>ITA-zan pin SPA-10,00 €</v>
      </c>
      <c r="J1462" s="3" t="str">
        <f t="shared" si="68"/>
        <v>145</v>
      </c>
      <c r="K1462" s="3"/>
    </row>
    <row r="1463" spans="1:11" ht="12.75" customHeight="1" x14ac:dyDescent="0.3">
      <c r="A1463" s="2">
        <v>1465</v>
      </c>
      <c r="B1463" s="2" t="s">
        <v>702</v>
      </c>
      <c r="C1463" s="2" t="s">
        <v>7</v>
      </c>
      <c r="D1463" s="2" t="s">
        <v>42</v>
      </c>
      <c r="E1463" t="s">
        <v>1385</v>
      </c>
      <c r="F1463" s="6">
        <v>20</v>
      </c>
      <c r="G1463" s="9">
        <v>20</v>
      </c>
      <c r="H1463" s="3">
        <f t="shared" si="66"/>
        <v>400</v>
      </c>
      <c r="I1463" s="3" t="str">
        <f t="shared" si="67"/>
        <v>ITA-zan pin SPA-20,00 €</v>
      </c>
      <c r="J1463" s="3" t="str">
        <f t="shared" si="68"/>
        <v>145</v>
      </c>
      <c r="K1463" s="3"/>
    </row>
    <row r="1464" spans="1:11" ht="12.75" customHeight="1" x14ac:dyDescent="0.3">
      <c r="A1464" s="2">
        <v>1466</v>
      </c>
      <c r="B1464" s="2" t="s">
        <v>703</v>
      </c>
      <c r="C1464" s="2" t="s">
        <v>7</v>
      </c>
      <c r="D1464" s="2" t="s">
        <v>70</v>
      </c>
      <c r="E1464" s="2" t="s">
        <v>9</v>
      </c>
      <c r="F1464" s="6">
        <v>0</v>
      </c>
      <c r="G1464" s="9">
        <v>27</v>
      </c>
      <c r="H1464" s="3" t="str">
        <f t="shared" si="66"/>
        <v/>
      </c>
      <c r="I1464" s="3" t="str">
        <f t="shared" si="67"/>
        <v>ITA-lollo SRL-27,00 €</v>
      </c>
      <c r="J1464" s="3" t="str">
        <f t="shared" si="68"/>
        <v>812</v>
      </c>
      <c r="K1464" s="3"/>
    </row>
    <row r="1465" spans="1:11" ht="12.75" customHeight="1" x14ac:dyDescent="0.3">
      <c r="A1465" s="2">
        <v>1467</v>
      </c>
      <c r="B1465" s="2" t="s">
        <v>704</v>
      </c>
      <c r="C1465" s="2" t="s">
        <v>7</v>
      </c>
      <c r="D1465" s="2" t="s">
        <v>31</v>
      </c>
      <c r="E1465" s="2" t="s">
        <v>9</v>
      </c>
      <c r="F1465" s="6">
        <v>0</v>
      </c>
      <c r="G1465" s="9">
        <v>35</v>
      </c>
      <c r="H1465" s="3" t="str">
        <f t="shared" si="66"/>
        <v/>
      </c>
      <c r="I1465" s="3" t="str">
        <f t="shared" si="67"/>
        <v>ITA-zan VETRI-35,00 €</v>
      </c>
      <c r="J1465" s="3" t="str">
        <f t="shared" si="68"/>
        <v>792</v>
      </c>
      <c r="K1465" s="3"/>
    </row>
    <row r="1466" spans="1:11" ht="12.75" customHeight="1" x14ac:dyDescent="0.3">
      <c r="A1466" s="2">
        <v>1468</v>
      </c>
      <c r="B1466" s="2" t="s">
        <v>705</v>
      </c>
      <c r="C1466" s="2" t="s">
        <v>7</v>
      </c>
      <c r="D1466" s="2" t="s">
        <v>42</v>
      </c>
      <c r="E1466" s="2" t="s">
        <v>9</v>
      </c>
      <c r="F1466" s="6">
        <v>0</v>
      </c>
      <c r="G1466" s="9">
        <v>36</v>
      </c>
      <c r="H1466" s="3" t="str">
        <f t="shared" si="66"/>
        <v/>
      </c>
      <c r="I1466" s="3" t="str">
        <f t="shared" si="67"/>
        <v>ITA-zan pin SPA-36,00 €</v>
      </c>
      <c r="J1466" s="3" t="str">
        <f t="shared" si="68"/>
        <v>371</v>
      </c>
      <c r="K1466" s="3"/>
    </row>
    <row r="1467" spans="1:11" ht="12.75" customHeight="1" x14ac:dyDescent="0.3">
      <c r="A1467" s="2">
        <v>1469</v>
      </c>
      <c r="B1467" s="2" t="s">
        <v>705</v>
      </c>
      <c r="C1467" s="2" t="s">
        <v>7</v>
      </c>
      <c r="D1467" s="2" t="s">
        <v>42</v>
      </c>
      <c r="E1467" t="s">
        <v>1385</v>
      </c>
      <c r="F1467" s="6">
        <v>30</v>
      </c>
      <c r="G1467" s="9">
        <v>22</v>
      </c>
      <c r="H1467" s="3">
        <f t="shared" si="66"/>
        <v>660</v>
      </c>
      <c r="I1467" s="3" t="str">
        <f t="shared" si="67"/>
        <v>ITA-zan pin SPA-22,00 €</v>
      </c>
      <c r="J1467" s="3" t="str">
        <f t="shared" si="68"/>
        <v>371</v>
      </c>
      <c r="K1467" s="3"/>
    </row>
    <row r="1468" spans="1:11" ht="12.75" customHeight="1" x14ac:dyDescent="0.3">
      <c r="A1468" s="2">
        <v>1470</v>
      </c>
      <c r="B1468" s="2" t="s">
        <v>706</v>
      </c>
      <c r="C1468" s="2" t="s">
        <v>7</v>
      </c>
      <c r="D1468" s="2" t="s">
        <v>31</v>
      </c>
      <c r="E1468" s="2" t="s">
        <v>9</v>
      </c>
      <c r="F1468" s="6">
        <v>0</v>
      </c>
      <c r="G1468" s="9">
        <v>13</v>
      </c>
      <c r="H1468" s="3" t="str">
        <f t="shared" si="66"/>
        <v/>
      </c>
      <c r="I1468" s="3" t="str">
        <f t="shared" si="67"/>
        <v>ITA-zan VETRI-13,00 €</v>
      </c>
      <c r="J1468" s="3" t="str">
        <f t="shared" si="68"/>
        <v>297</v>
      </c>
      <c r="K1468" s="3"/>
    </row>
    <row r="1469" spans="1:11" ht="12.75" customHeight="1" x14ac:dyDescent="0.3">
      <c r="A1469" s="2">
        <v>1471</v>
      </c>
      <c r="B1469" s="2" t="s">
        <v>706</v>
      </c>
      <c r="C1469" s="2" t="s">
        <v>7</v>
      </c>
      <c r="D1469" s="2" t="s">
        <v>31</v>
      </c>
      <c r="E1469" t="s">
        <v>1385</v>
      </c>
      <c r="F1469" s="6">
        <v>30</v>
      </c>
      <c r="G1469" s="9">
        <v>34</v>
      </c>
      <c r="H1469" s="3">
        <f t="shared" si="66"/>
        <v>1020</v>
      </c>
      <c r="I1469" s="3" t="str">
        <f t="shared" si="67"/>
        <v>ITA-zan VETRI-34,00 €</v>
      </c>
      <c r="J1469" s="3" t="str">
        <f t="shared" si="68"/>
        <v>297</v>
      </c>
      <c r="K1469" s="3"/>
    </row>
    <row r="1470" spans="1:11" ht="12.75" customHeight="1" x14ac:dyDescent="0.3">
      <c r="A1470" s="2">
        <v>1472</v>
      </c>
      <c r="B1470" s="2" t="s">
        <v>707</v>
      </c>
      <c r="C1470" s="2" t="s">
        <v>7</v>
      </c>
      <c r="D1470" s="2" t="s">
        <v>42</v>
      </c>
      <c r="E1470" s="2" t="s">
        <v>9</v>
      </c>
      <c r="F1470" s="6">
        <v>0</v>
      </c>
      <c r="G1470" s="9">
        <v>16</v>
      </c>
      <c r="H1470" s="3" t="str">
        <f t="shared" si="66"/>
        <v/>
      </c>
      <c r="I1470" s="3" t="str">
        <f t="shared" si="67"/>
        <v>ITA-zan pin SPA-16,00 €</v>
      </c>
      <c r="J1470" s="3" t="str">
        <f t="shared" si="68"/>
        <v>181</v>
      </c>
      <c r="K1470" s="3"/>
    </row>
    <row r="1471" spans="1:11" ht="12.75" customHeight="1" x14ac:dyDescent="0.3">
      <c r="A1471" s="2">
        <v>1473</v>
      </c>
      <c r="B1471" s="2" t="s">
        <v>708</v>
      </c>
      <c r="C1471" s="2" t="s">
        <v>7</v>
      </c>
      <c r="D1471" s="2" t="s">
        <v>8</v>
      </c>
      <c r="E1471" s="2" t="s">
        <v>9</v>
      </c>
      <c r="F1471" s="6">
        <v>0</v>
      </c>
      <c r="G1471" s="9">
        <v>19</v>
      </c>
      <c r="H1471" s="3" t="str">
        <f t="shared" si="66"/>
        <v/>
      </c>
      <c r="I1471" s="3" t="str">
        <f t="shared" si="67"/>
        <v>ITA-SG-19,00 €</v>
      </c>
      <c r="J1471" s="3" t="str">
        <f t="shared" si="68"/>
        <v>407</v>
      </c>
      <c r="K1471" s="3"/>
    </row>
    <row r="1472" spans="1:11" ht="12.75" customHeight="1" x14ac:dyDescent="0.3">
      <c r="A1472" s="2">
        <v>1474</v>
      </c>
      <c r="B1472" s="2" t="s">
        <v>709</v>
      </c>
      <c r="C1472" s="2" t="s">
        <v>7</v>
      </c>
      <c r="D1472" s="2" t="s">
        <v>70</v>
      </c>
      <c r="E1472" s="2" t="s">
        <v>9</v>
      </c>
      <c r="F1472" s="6">
        <v>0</v>
      </c>
      <c r="G1472" s="9">
        <v>18</v>
      </c>
      <c r="H1472" s="3" t="str">
        <f t="shared" si="66"/>
        <v/>
      </c>
      <c r="I1472" s="3" t="str">
        <f t="shared" si="67"/>
        <v>ITA-lollo SRL-18,00 €</v>
      </c>
      <c r="J1472" s="3" t="str">
        <f t="shared" si="68"/>
        <v>852</v>
      </c>
      <c r="K1472" s="3"/>
    </row>
    <row r="1473" spans="1:11" ht="12.75" customHeight="1" x14ac:dyDescent="0.3">
      <c r="A1473" s="2">
        <v>1475</v>
      </c>
      <c r="B1473" s="2" t="s">
        <v>710</v>
      </c>
      <c r="C1473" s="2" t="s">
        <v>7</v>
      </c>
      <c r="D1473" s="2" t="s">
        <v>8</v>
      </c>
      <c r="E1473" s="2" t="s">
        <v>9</v>
      </c>
      <c r="F1473" s="6">
        <v>0</v>
      </c>
      <c r="G1473" s="9">
        <v>32</v>
      </c>
      <c r="H1473" s="3" t="str">
        <f t="shared" si="66"/>
        <v/>
      </c>
      <c r="I1473" s="3" t="str">
        <f t="shared" si="67"/>
        <v>ITA-SG-32,00 €</v>
      </c>
      <c r="J1473" s="3" t="str">
        <f t="shared" si="68"/>
        <v>106</v>
      </c>
      <c r="K1473" s="3"/>
    </row>
    <row r="1474" spans="1:11" ht="12.75" customHeight="1" x14ac:dyDescent="0.3">
      <c r="A1474" s="2">
        <v>1476</v>
      </c>
      <c r="B1474" s="2" t="s">
        <v>710</v>
      </c>
      <c r="C1474" s="2" t="s">
        <v>7</v>
      </c>
      <c r="D1474" s="2" t="s">
        <v>8</v>
      </c>
      <c r="E1474" t="s">
        <v>1385</v>
      </c>
      <c r="F1474" s="6">
        <v>30</v>
      </c>
      <c r="G1474" s="9">
        <v>11</v>
      </c>
      <c r="H1474" s="3">
        <f t="shared" si="66"/>
        <v>330</v>
      </c>
      <c r="I1474" s="3" t="str">
        <f t="shared" si="67"/>
        <v>ITA-SG-11,00 €</v>
      </c>
      <c r="J1474" s="3" t="str">
        <f t="shared" si="68"/>
        <v>106</v>
      </c>
      <c r="K1474" s="3"/>
    </row>
    <row r="1475" spans="1:11" ht="12.75" customHeight="1" x14ac:dyDescent="0.3">
      <c r="A1475" s="2">
        <v>1477</v>
      </c>
      <c r="B1475" s="2" t="s">
        <v>711</v>
      </c>
      <c r="C1475" s="2" t="s">
        <v>13</v>
      </c>
      <c r="D1475" s="2" t="s">
        <v>19</v>
      </c>
      <c r="E1475" t="s">
        <v>1385</v>
      </c>
      <c r="F1475" s="6">
        <v>20</v>
      </c>
      <c r="G1475" s="9">
        <v>35</v>
      </c>
      <c r="H1475" s="3">
        <f t="shared" ref="H1475:H1538" si="69">IF(G1475*F1475=0,"",G1475*F1475)</f>
        <v>700</v>
      </c>
      <c r="I1475" s="3" t="str">
        <f t="shared" ref="I1475:I1538" si="70">CONCATENATE(C1475,"-",D1475,"-",DOLLAR(G1475))</f>
        <v>EGY-zan pin assuf S.A.E.-35,00 €</v>
      </c>
      <c r="J1475" s="3" t="str">
        <f t="shared" ref="J1475:J1538" si="71">MID(B1475,3,3)</f>
        <v>554</v>
      </c>
      <c r="K1475" s="3"/>
    </row>
    <row r="1476" spans="1:11" ht="12.75" customHeight="1" x14ac:dyDescent="0.3">
      <c r="A1476" s="2">
        <v>1478</v>
      </c>
      <c r="B1476" s="2" t="s">
        <v>711</v>
      </c>
      <c r="C1476" s="2" t="s">
        <v>13</v>
      </c>
      <c r="D1476" s="2" t="s">
        <v>19</v>
      </c>
      <c r="E1476" t="s">
        <v>1385</v>
      </c>
      <c r="F1476" s="6">
        <v>30</v>
      </c>
      <c r="G1476" s="9">
        <v>34</v>
      </c>
      <c r="H1476" s="3">
        <f t="shared" si="69"/>
        <v>1020</v>
      </c>
      <c r="I1476" s="3" t="str">
        <f t="shared" si="70"/>
        <v>EGY-zan pin assuf S.A.E.-34,00 €</v>
      </c>
      <c r="J1476" s="3" t="str">
        <f t="shared" si="71"/>
        <v>554</v>
      </c>
      <c r="K1476" s="3"/>
    </row>
    <row r="1477" spans="1:11" ht="12.75" customHeight="1" x14ac:dyDescent="0.3">
      <c r="A1477" s="2">
        <v>1479</v>
      </c>
      <c r="B1477" s="2" t="s">
        <v>711</v>
      </c>
      <c r="C1477" s="2" t="s">
        <v>13</v>
      </c>
      <c r="D1477" s="2" t="s">
        <v>19</v>
      </c>
      <c r="E1477" s="2" t="s">
        <v>9</v>
      </c>
      <c r="F1477" s="6">
        <v>0</v>
      </c>
      <c r="G1477" s="9">
        <v>11</v>
      </c>
      <c r="H1477" s="3" t="str">
        <f t="shared" si="69"/>
        <v/>
      </c>
      <c r="I1477" s="3" t="str">
        <f t="shared" si="70"/>
        <v>EGY-zan pin assuf S.A.E.-11,00 €</v>
      </c>
      <c r="J1477" s="3" t="str">
        <f t="shared" si="71"/>
        <v>554</v>
      </c>
      <c r="K1477" s="3"/>
    </row>
    <row r="1478" spans="1:11" ht="12.75" customHeight="1" x14ac:dyDescent="0.3">
      <c r="A1478" s="2">
        <v>1480</v>
      </c>
      <c r="B1478" s="2" t="s">
        <v>711</v>
      </c>
      <c r="C1478" s="2" t="s">
        <v>13</v>
      </c>
      <c r="D1478" s="2" t="s">
        <v>19</v>
      </c>
      <c r="E1478" t="s">
        <v>1385</v>
      </c>
      <c r="F1478" s="6">
        <v>20</v>
      </c>
      <c r="G1478" s="9">
        <v>40</v>
      </c>
      <c r="H1478" s="3">
        <f t="shared" si="69"/>
        <v>800</v>
      </c>
      <c r="I1478" s="3" t="str">
        <f t="shared" si="70"/>
        <v>EGY-zan pin assuf S.A.E.-40,00 €</v>
      </c>
      <c r="J1478" s="3" t="str">
        <f t="shared" si="71"/>
        <v>554</v>
      </c>
      <c r="K1478" s="3"/>
    </row>
    <row r="1479" spans="1:11" ht="12.75" customHeight="1" x14ac:dyDescent="0.3">
      <c r="A1479" s="2">
        <v>1481</v>
      </c>
      <c r="B1479" s="2" t="s">
        <v>712</v>
      </c>
      <c r="C1479" s="2" t="s">
        <v>7</v>
      </c>
      <c r="D1479" s="2" t="s">
        <v>49</v>
      </c>
      <c r="E1479" t="s">
        <v>1385</v>
      </c>
      <c r="F1479" s="6">
        <v>20</v>
      </c>
      <c r="G1479" s="9">
        <v>29</v>
      </c>
      <c r="H1479" s="3">
        <f t="shared" si="69"/>
        <v>580</v>
      </c>
      <c r="I1479" s="3" t="str">
        <f t="shared" si="70"/>
        <v>ITA-zan S.R.L.-29,00 €</v>
      </c>
      <c r="J1479" s="3" t="str">
        <f t="shared" si="71"/>
        <v>891</v>
      </c>
      <c r="K1479" s="3"/>
    </row>
    <row r="1480" spans="1:11" ht="12.75" customHeight="1" x14ac:dyDescent="0.3">
      <c r="A1480" s="2">
        <v>1482</v>
      </c>
      <c r="B1480" s="2" t="s">
        <v>712</v>
      </c>
      <c r="C1480" s="2" t="s">
        <v>7</v>
      </c>
      <c r="D1480" s="2" t="s">
        <v>49</v>
      </c>
      <c r="E1480" t="s">
        <v>1385</v>
      </c>
      <c r="F1480" s="6">
        <v>30</v>
      </c>
      <c r="G1480" s="9">
        <v>19</v>
      </c>
      <c r="H1480" s="3">
        <f t="shared" si="69"/>
        <v>570</v>
      </c>
      <c r="I1480" s="3" t="str">
        <f t="shared" si="70"/>
        <v>ITA-zan S.R.L.-19,00 €</v>
      </c>
      <c r="J1480" s="3" t="str">
        <f t="shared" si="71"/>
        <v>891</v>
      </c>
      <c r="K1480" s="3"/>
    </row>
    <row r="1481" spans="1:11" ht="12.75" customHeight="1" x14ac:dyDescent="0.3">
      <c r="A1481" s="2">
        <v>1483</v>
      </c>
      <c r="B1481" s="2" t="s">
        <v>713</v>
      </c>
      <c r="C1481" s="2" t="s">
        <v>7</v>
      </c>
      <c r="D1481" s="2" t="s">
        <v>8</v>
      </c>
      <c r="E1481" s="2" t="s">
        <v>9</v>
      </c>
      <c r="F1481" s="6">
        <v>0</v>
      </c>
      <c r="G1481" s="9">
        <v>30</v>
      </c>
      <c r="H1481" s="3" t="str">
        <f t="shared" si="69"/>
        <v/>
      </c>
      <c r="I1481" s="3" t="str">
        <f t="shared" si="70"/>
        <v>ITA-SG-30,00 €</v>
      </c>
      <c r="J1481" s="3" t="str">
        <f t="shared" si="71"/>
        <v>220</v>
      </c>
      <c r="K1481" s="3"/>
    </row>
    <row r="1482" spans="1:11" ht="12.75" customHeight="1" x14ac:dyDescent="0.3">
      <c r="A1482" s="2">
        <v>1484</v>
      </c>
      <c r="B1482" s="2" t="s">
        <v>713</v>
      </c>
      <c r="C1482" s="2" t="s">
        <v>7</v>
      </c>
      <c r="D1482" s="2" t="s">
        <v>8</v>
      </c>
      <c r="E1482" t="s">
        <v>1385</v>
      </c>
      <c r="F1482" s="6">
        <v>30</v>
      </c>
      <c r="G1482" s="9">
        <v>38</v>
      </c>
      <c r="H1482" s="3">
        <f t="shared" si="69"/>
        <v>1140</v>
      </c>
      <c r="I1482" s="3" t="str">
        <f t="shared" si="70"/>
        <v>ITA-SG-38,00 €</v>
      </c>
      <c r="J1482" s="3" t="str">
        <f t="shared" si="71"/>
        <v>220</v>
      </c>
      <c r="K1482" s="3"/>
    </row>
    <row r="1483" spans="1:11" ht="12.75" customHeight="1" x14ac:dyDescent="0.3">
      <c r="A1483" s="2">
        <v>1485</v>
      </c>
      <c r="B1483" s="2" t="s">
        <v>714</v>
      </c>
      <c r="C1483" s="2" t="s">
        <v>7</v>
      </c>
      <c r="D1483" s="2" t="s">
        <v>31</v>
      </c>
      <c r="E1483" s="2" t="s">
        <v>9</v>
      </c>
      <c r="F1483" s="6">
        <v>0</v>
      </c>
      <c r="G1483" s="9">
        <v>10</v>
      </c>
      <c r="H1483" s="3" t="str">
        <f t="shared" si="69"/>
        <v/>
      </c>
      <c r="I1483" s="3" t="str">
        <f t="shared" si="70"/>
        <v>ITA-zan VETRI-10,00 €</v>
      </c>
      <c r="J1483" s="3" t="str">
        <f t="shared" si="71"/>
        <v>897</v>
      </c>
      <c r="K1483" s="3"/>
    </row>
    <row r="1484" spans="1:11" ht="12.75" customHeight="1" x14ac:dyDescent="0.3">
      <c r="A1484" s="2">
        <v>1486</v>
      </c>
      <c r="B1484" s="2" t="s">
        <v>715</v>
      </c>
      <c r="C1484" s="24" t="s">
        <v>13</v>
      </c>
      <c r="D1484" s="2" t="s">
        <v>15</v>
      </c>
      <c r="E1484" t="s">
        <v>1385</v>
      </c>
      <c r="F1484" s="6">
        <v>30</v>
      </c>
      <c r="G1484" s="9">
        <v>30</v>
      </c>
      <c r="H1484" s="3">
        <f t="shared" si="69"/>
        <v>900</v>
      </c>
      <c r="I1484" s="3" t="str">
        <f t="shared" si="70"/>
        <v>EGY-EGYPTIAN SAE-30,00 €</v>
      </c>
      <c r="J1484" s="3" t="str">
        <f t="shared" si="71"/>
        <v>506</v>
      </c>
      <c r="K1484" s="3"/>
    </row>
    <row r="1485" spans="1:11" ht="12.75" customHeight="1" x14ac:dyDescent="0.3">
      <c r="A1485" s="2">
        <v>1487</v>
      </c>
      <c r="B1485" s="2" t="s">
        <v>715</v>
      </c>
      <c r="C1485" s="24" t="s">
        <v>13</v>
      </c>
      <c r="D1485" s="2" t="s">
        <v>15</v>
      </c>
      <c r="E1485" s="2" t="s">
        <v>9</v>
      </c>
      <c r="F1485" s="6">
        <v>0</v>
      </c>
      <c r="G1485" s="9">
        <v>11</v>
      </c>
      <c r="H1485" s="3" t="str">
        <f t="shared" si="69"/>
        <v/>
      </c>
      <c r="I1485" s="3" t="str">
        <f t="shared" si="70"/>
        <v>EGY-EGYPTIAN SAE-11,00 €</v>
      </c>
      <c r="J1485" s="3" t="str">
        <f t="shared" si="71"/>
        <v>506</v>
      </c>
      <c r="K1485" s="3"/>
    </row>
    <row r="1486" spans="1:11" ht="12.75" customHeight="1" x14ac:dyDescent="0.3">
      <c r="A1486" s="2">
        <v>1488</v>
      </c>
      <c r="B1486" s="2" t="s">
        <v>715</v>
      </c>
      <c r="C1486" s="24" t="s">
        <v>13</v>
      </c>
      <c r="D1486" s="2" t="s">
        <v>15</v>
      </c>
      <c r="E1486" t="s">
        <v>1385</v>
      </c>
      <c r="F1486" s="6">
        <v>20</v>
      </c>
      <c r="G1486" s="9">
        <v>38</v>
      </c>
      <c r="H1486" s="3">
        <f t="shared" si="69"/>
        <v>760</v>
      </c>
      <c r="I1486" s="3" t="str">
        <f t="shared" si="70"/>
        <v>EGY-EGYPTIAN SAE-38,00 €</v>
      </c>
      <c r="J1486" s="3" t="str">
        <f t="shared" si="71"/>
        <v>506</v>
      </c>
      <c r="K1486" s="3"/>
    </row>
    <row r="1487" spans="1:11" ht="12.75" customHeight="1" x14ac:dyDescent="0.3">
      <c r="A1487" s="2">
        <v>1489</v>
      </c>
      <c r="B1487" s="2" t="s">
        <v>716</v>
      </c>
      <c r="C1487" s="2" t="s">
        <v>7</v>
      </c>
      <c r="D1487" s="2" t="s">
        <v>31</v>
      </c>
      <c r="E1487" s="2" t="s">
        <v>9</v>
      </c>
      <c r="F1487" s="6">
        <v>0</v>
      </c>
      <c r="G1487" s="9">
        <v>17</v>
      </c>
      <c r="H1487" s="3" t="str">
        <f t="shared" si="69"/>
        <v/>
      </c>
      <c r="I1487" s="3" t="str">
        <f t="shared" si="70"/>
        <v>ITA-zan VETRI-17,00 €</v>
      </c>
      <c r="J1487" s="3" t="str">
        <f t="shared" si="71"/>
        <v>398</v>
      </c>
      <c r="K1487" s="3"/>
    </row>
    <row r="1488" spans="1:11" ht="12.75" customHeight="1" x14ac:dyDescent="0.3">
      <c r="A1488" s="2">
        <v>1490</v>
      </c>
      <c r="B1488" s="2" t="s">
        <v>716</v>
      </c>
      <c r="C1488" s="2" t="s">
        <v>7</v>
      </c>
      <c r="D1488" s="2" t="s">
        <v>31</v>
      </c>
      <c r="E1488" t="s">
        <v>1385</v>
      </c>
      <c r="F1488" s="6">
        <v>20</v>
      </c>
      <c r="G1488" s="9">
        <v>29</v>
      </c>
      <c r="H1488" s="3">
        <f t="shared" si="69"/>
        <v>580</v>
      </c>
      <c r="I1488" s="3" t="str">
        <f t="shared" si="70"/>
        <v>ITA-zan VETRI-29,00 €</v>
      </c>
      <c r="J1488" s="3" t="str">
        <f t="shared" si="71"/>
        <v>398</v>
      </c>
      <c r="K1488" s="3"/>
    </row>
    <row r="1489" spans="1:11" ht="12.75" customHeight="1" x14ac:dyDescent="0.3">
      <c r="A1489" s="2">
        <v>1491</v>
      </c>
      <c r="B1489" s="2" t="s">
        <v>716</v>
      </c>
      <c r="C1489" s="2" t="s">
        <v>7</v>
      </c>
      <c r="D1489" s="2" t="s">
        <v>31</v>
      </c>
      <c r="E1489" t="s">
        <v>1385</v>
      </c>
      <c r="F1489" s="6">
        <v>30</v>
      </c>
      <c r="G1489" s="9">
        <v>40</v>
      </c>
      <c r="H1489" s="3">
        <f t="shared" si="69"/>
        <v>1200</v>
      </c>
      <c r="I1489" s="3" t="str">
        <f t="shared" si="70"/>
        <v>ITA-zan VETRI-40,00 €</v>
      </c>
      <c r="J1489" s="3" t="str">
        <f t="shared" si="71"/>
        <v>398</v>
      </c>
      <c r="K1489" s="3"/>
    </row>
    <row r="1490" spans="1:11" ht="12.75" customHeight="1" x14ac:dyDescent="0.3">
      <c r="A1490" s="2">
        <v>1492</v>
      </c>
      <c r="B1490" s="2" t="s">
        <v>716</v>
      </c>
      <c r="C1490" s="2" t="s">
        <v>7</v>
      </c>
      <c r="D1490" s="2" t="s">
        <v>31</v>
      </c>
      <c r="E1490" t="s">
        <v>1385</v>
      </c>
      <c r="F1490" s="6">
        <v>20</v>
      </c>
      <c r="G1490" s="9">
        <v>15</v>
      </c>
      <c r="H1490" s="3">
        <f t="shared" si="69"/>
        <v>300</v>
      </c>
      <c r="I1490" s="3" t="str">
        <f t="shared" si="70"/>
        <v>ITA-zan VETRI-15,00 €</v>
      </c>
      <c r="J1490" s="3" t="str">
        <f t="shared" si="71"/>
        <v>398</v>
      </c>
      <c r="K1490" s="3"/>
    </row>
    <row r="1491" spans="1:11" ht="12.75" customHeight="1" x14ac:dyDescent="0.3">
      <c r="A1491" s="2">
        <v>1493</v>
      </c>
      <c r="B1491" s="2" t="s">
        <v>717</v>
      </c>
      <c r="C1491" s="2" t="s">
        <v>13</v>
      </c>
      <c r="D1491" s="2" t="s">
        <v>19</v>
      </c>
      <c r="E1491" t="s">
        <v>1385</v>
      </c>
      <c r="F1491" s="6">
        <v>30</v>
      </c>
      <c r="G1491" s="9">
        <v>12</v>
      </c>
      <c r="H1491" s="3">
        <f t="shared" si="69"/>
        <v>360</v>
      </c>
      <c r="I1491" s="3" t="str">
        <f t="shared" si="70"/>
        <v>EGY-zan pin assuf S.A.E.-12,00 €</v>
      </c>
      <c r="J1491" s="3" t="str">
        <f t="shared" si="71"/>
        <v>243</v>
      </c>
      <c r="K1491" s="3"/>
    </row>
    <row r="1492" spans="1:11" ht="12.75" customHeight="1" x14ac:dyDescent="0.3">
      <c r="A1492" s="2">
        <v>1494</v>
      </c>
      <c r="B1492" s="2" t="s">
        <v>718</v>
      </c>
      <c r="C1492" s="2" t="s">
        <v>78</v>
      </c>
      <c r="D1492" s="2" t="s">
        <v>194</v>
      </c>
      <c r="E1492" t="s">
        <v>1385</v>
      </c>
      <c r="F1492" s="6">
        <v>20</v>
      </c>
      <c r="G1492" s="9">
        <v>29</v>
      </c>
      <c r="H1492" s="3">
        <f t="shared" si="69"/>
        <v>580</v>
      </c>
      <c r="I1492" s="3" t="str">
        <f t="shared" si="70"/>
        <v>GRC-zan palla SA-29,00 €</v>
      </c>
      <c r="J1492" s="3" t="str">
        <f t="shared" si="71"/>
        <v>932</v>
      </c>
      <c r="K1492" s="3"/>
    </row>
    <row r="1493" spans="1:11" ht="12.75" customHeight="1" x14ac:dyDescent="0.3">
      <c r="A1493" s="2">
        <v>1495</v>
      </c>
      <c r="B1493" s="2" t="s">
        <v>718</v>
      </c>
      <c r="C1493" s="2" t="s">
        <v>78</v>
      </c>
      <c r="D1493" s="2" t="s">
        <v>194</v>
      </c>
      <c r="E1493" s="2" t="s">
        <v>9</v>
      </c>
      <c r="F1493" s="6">
        <v>0</v>
      </c>
      <c r="G1493" s="9">
        <v>22</v>
      </c>
      <c r="H1493" s="3" t="str">
        <f t="shared" si="69"/>
        <v/>
      </c>
      <c r="I1493" s="3" t="str">
        <f t="shared" si="70"/>
        <v>GRC-zan palla SA-22,00 €</v>
      </c>
      <c r="J1493" s="3" t="str">
        <f t="shared" si="71"/>
        <v>932</v>
      </c>
      <c r="K1493" s="3"/>
    </row>
    <row r="1494" spans="1:11" ht="12.75" customHeight="1" x14ac:dyDescent="0.3">
      <c r="A1494" s="2">
        <v>1496</v>
      </c>
      <c r="B1494" s="2" t="s">
        <v>719</v>
      </c>
      <c r="C1494" s="2" t="s">
        <v>78</v>
      </c>
      <c r="D1494" s="2" t="s">
        <v>194</v>
      </c>
      <c r="E1494" s="2" t="s">
        <v>9</v>
      </c>
      <c r="F1494" s="6">
        <v>0</v>
      </c>
      <c r="G1494" s="9">
        <v>20</v>
      </c>
      <c r="H1494" s="3" t="str">
        <f t="shared" si="69"/>
        <v/>
      </c>
      <c r="I1494" s="3" t="str">
        <f t="shared" si="70"/>
        <v>GRC-zan palla SA-20,00 €</v>
      </c>
      <c r="J1494" s="3" t="str">
        <f t="shared" si="71"/>
        <v>693</v>
      </c>
      <c r="K1494" s="3"/>
    </row>
    <row r="1495" spans="1:11" ht="12.75" customHeight="1" x14ac:dyDescent="0.3">
      <c r="A1495" s="2">
        <v>1497</v>
      </c>
      <c r="B1495" s="2" t="s">
        <v>719</v>
      </c>
      <c r="C1495" s="2" t="s">
        <v>78</v>
      </c>
      <c r="D1495" s="2" t="s">
        <v>194</v>
      </c>
      <c r="E1495" t="s">
        <v>1385</v>
      </c>
      <c r="F1495" s="6">
        <v>20</v>
      </c>
      <c r="G1495" s="9">
        <v>29</v>
      </c>
      <c r="H1495" s="3">
        <f t="shared" si="69"/>
        <v>580</v>
      </c>
      <c r="I1495" s="3" t="str">
        <f t="shared" si="70"/>
        <v>GRC-zan palla SA-29,00 €</v>
      </c>
      <c r="J1495" s="3" t="str">
        <f t="shared" si="71"/>
        <v>693</v>
      </c>
      <c r="K1495" s="3"/>
    </row>
    <row r="1496" spans="1:11" ht="12.75" customHeight="1" x14ac:dyDescent="0.3">
      <c r="A1496" s="2">
        <v>1498</v>
      </c>
      <c r="B1496" s="2" t="s">
        <v>719</v>
      </c>
      <c r="C1496" s="2" t="s">
        <v>78</v>
      </c>
      <c r="D1496" s="2" t="s">
        <v>194</v>
      </c>
      <c r="E1496" t="s">
        <v>1385</v>
      </c>
      <c r="F1496" s="6">
        <v>30</v>
      </c>
      <c r="G1496" s="9">
        <v>22</v>
      </c>
      <c r="H1496" s="3">
        <f t="shared" si="69"/>
        <v>660</v>
      </c>
      <c r="I1496" s="3" t="str">
        <f t="shared" si="70"/>
        <v>GRC-zan palla SA-22,00 €</v>
      </c>
      <c r="J1496" s="3" t="str">
        <f t="shared" si="71"/>
        <v>693</v>
      </c>
      <c r="K1496" s="3"/>
    </row>
    <row r="1497" spans="1:11" ht="12.75" customHeight="1" x14ac:dyDescent="0.3">
      <c r="A1497" s="2">
        <v>1499</v>
      </c>
      <c r="B1497" s="2" t="s">
        <v>720</v>
      </c>
      <c r="C1497" s="2" t="s">
        <v>13</v>
      </c>
      <c r="D1497" s="2" t="s">
        <v>12</v>
      </c>
      <c r="E1497" s="2" t="s">
        <v>9</v>
      </c>
      <c r="F1497" s="6">
        <v>0</v>
      </c>
      <c r="G1497" s="9">
        <v>17</v>
      </c>
      <c r="H1497" s="3" t="str">
        <f t="shared" si="69"/>
        <v/>
      </c>
      <c r="I1497" s="3" t="str">
        <f t="shared" si="70"/>
        <v>EGY-ccc order-17,00 €</v>
      </c>
      <c r="J1497" s="3" t="str">
        <f t="shared" si="71"/>
        <v>582</v>
      </c>
      <c r="K1497" s="3"/>
    </row>
    <row r="1498" spans="1:11" ht="12.75" customHeight="1" x14ac:dyDescent="0.3">
      <c r="A1498" s="2">
        <v>1500</v>
      </c>
      <c r="B1498" s="2" t="s">
        <v>720</v>
      </c>
      <c r="C1498" s="2" t="s">
        <v>13</v>
      </c>
      <c r="D1498" s="2" t="s">
        <v>12</v>
      </c>
      <c r="E1498" t="s">
        <v>1385</v>
      </c>
      <c r="F1498" s="6">
        <v>20</v>
      </c>
      <c r="G1498" s="9">
        <v>27</v>
      </c>
      <c r="H1498" s="3">
        <f t="shared" si="69"/>
        <v>540</v>
      </c>
      <c r="I1498" s="3" t="str">
        <f t="shared" si="70"/>
        <v>EGY-ccc order-27,00 €</v>
      </c>
      <c r="J1498" s="3" t="str">
        <f t="shared" si="71"/>
        <v>582</v>
      </c>
      <c r="K1498" s="3"/>
    </row>
    <row r="1499" spans="1:11" ht="12.75" customHeight="1" x14ac:dyDescent="0.3">
      <c r="A1499" s="2">
        <v>1501</v>
      </c>
      <c r="B1499" s="2" t="s">
        <v>720</v>
      </c>
      <c r="C1499" s="2" t="s">
        <v>13</v>
      </c>
      <c r="D1499" s="2" t="s">
        <v>12</v>
      </c>
      <c r="E1499" t="s">
        <v>1385</v>
      </c>
      <c r="F1499" s="6">
        <v>30</v>
      </c>
      <c r="G1499" s="9">
        <v>28</v>
      </c>
      <c r="H1499" s="3">
        <f t="shared" si="69"/>
        <v>840</v>
      </c>
      <c r="I1499" s="3" t="str">
        <f t="shared" si="70"/>
        <v>EGY-ccc order-28,00 €</v>
      </c>
      <c r="J1499" s="3" t="str">
        <f t="shared" si="71"/>
        <v>582</v>
      </c>
      <c r="K1499" s="3"/>
    </row>
    <row r="1500" spans="1:11" ht="12.75" customHeight="1" x14ac:dyDescent="0.3">
      <c r="A1500" s="2">
        <v>1502</v>
      </c>
      <c r="B1500" s="2" t="s">
        <v>720</v>
      </c>
      <c r="C1500" s="2" t="s">
        <v>13</v>
      </c>
      <c r="D1500" s="2" t="s">
        <v>12</v>
      </c>
      <c r="E1500" t="s">
        <v>1385</v>
      </c>
      <c r="F1500" s="6">
        <v>20</v>
      </c>
      <c r="G1500" s="9">
        <v>22</v>
      </c>
      <c r="H1500" s="3">
        <f t="shared" si="69"/>
        <v>440</v>
      </c>
      <c r="I1500" s="3" t="str">
        <f t="shared" si="70"/>
        <v>EGY-ccc order-22,00 €</v>
      </c>
      <c r="J1500" s="3" t="str">
        <f t="shared" si="71"/>
        <v>582</v>
      </c>
      <c r="K1500" s="3"/>
    </row>
    <row r="1501" spans="1:11" ht="12.75" customHeight="1" x14ac:dyDescent="0.3">
      <c r="A1501" s="2">
        <v>1503</v>
      </c>
      <c r="B1501" s="2" t="s">
        <v>721</v>
      </c>
      <c r="C1501" s="2" t="s">
        <v>7</v>
      </c>
      <c r="D1501" s="2" t="s">
        <v>8</v>
      </c>
      <c r="E1501" s="2" t="s">
        <v>9</v>
      </c>
      <c r="F1501" s="6">
        <v>0</v>
      </c>
      <c r="G1501" s="9">
        <v>26</v>
      </c>
      <c r="H1501" s="3" t="str">
        <f t="shared" si="69"/>
        <v/>
      </c>
      <c r="I1501" s="3" t="str">
        <f t="shared" si="70"/>
        <v>ITA-SG-26,00 €</v>
      </c>
      <c r="J1501" s="3" t="str">
        <f t="shared" si="71"/>
        <v>766</v>
      </c>
      <c r="K1501" s="3"/>
    </row>
    <row r="1502" spans="1:11" ht="12.75" customHeight="1" x14ac:dyDescent="0.3">
      <c r="A1502" s="2">
        <v>1504</v>
      </c>
      <c r="B1502" s="2" t="s">
        <v>721</v>
      </c>
      <c r="C1502" s="2" t="s">
        <v>7</v>
      </c>
      <c r="D1502" s="2" t="s">
        <v>8</v>
      </c>
      <c r="E1502" t="s">
        <v>1385</v>
      </c>
      <c r="F1502" s="6">
        <v>20</v>
      </c>
      <c r="G1502" s="9">
        <v>11</v>
      </c>
      <c r="H1502" s="3">
        <f t="shared" si="69"/>
        <v>220</v>
      </c>
      <c r="I1502" s="3" t="str">
        <f t="shared" si="70"/>
        <v>ITA-SG-11,00 €</v>
      </c>
      <c r="J1502" s="3" t="str">
        <f t="shared" si="71"/>
        <v>766</v>
      </c>
      <c r="K1502" s="3"/>
    </row>
    <row r="1503" spans="1:11" ht="12.75" customHeight="1" x14ac:dyDescent="0.3">
      <c r="A1503" s="2">
        <v>1505</v>
      </c>
      <c r="B1503" s="2" t="s">
        <v>721</v>
      </c>
      <c r="C1503" s="2" t="s">
        <v>7</v>
      </c>
      <c r="D1503" s="2" t="s">
        <v>8</v>
      </c>
      <c r="E1503" t="s">
        <v>1385</v>
      </c>
      <c r="F1503" s="6">
        <v>30</v>
      </c>
      <c r="G1503" s="9">
        <v>32</v>
      </c>
      <c r="H1503" s="3">
        <f t="shared" si="69"/>
        <v>960</v>
      </c>
      <c r="I1503" s="3" t="str">
        <f t="shared" si="70"/>
        <v>ITA-SG-32,00 €</v>
      </c>
      <c r="J1503" s="3" t="str">
        <f t="shared" si="71"/>
        <v>766</v>
      </c>
      <c r="K1503" s="3"/>
    </row>
    <row r="1504" spans="1:11" ht="12.75" customHeight="1" x14ac:dyDescent="0.3">
      <c r="A1504" s="2">
        <v>1506</v>
      </c>
      <c r="B1504" s="2" t="s">
        <v>721</v>
      </c>
      <c r="C1504" s="2" t="s">
        <v>7</v>
      </c>
      <c r="D1504" s="2" t="s">
        <v>8</v>
      </c>
      <c r="E1504" t="s">
        <v>1385</v>
      </c>
      <c r="F1504" s="6">
        <v>20</v>
      </c>
      <c r="G1504" s="9">
        <v>22</v>
      </c>
      <c r="H1504" s="3">
        <f t="shared" si="69"/>
        <v>440</v>
      </c>
      <c r="I1504" s="3" t="str">
        <f t="shared" si="70"/>
        <v>ITA-SG-22,00 €</v>
      </c>
      <c r="J1504" s="3" t="str">
        <f t="shared" si="71"/>
        <v>766</v>
      </c>
      <c r="K1504" s="3"/>
    </row>
    <row r="1505" spans="1:11" ht="12.75" customHeight="1" x14ac:dyDescent="0.3">
      <c r="A1505" s="2">
        <v>1507</v>
      </c>
      <c r="B1505" s="2" t="s">
        <v>722</v>
      </c>
      <c r="C1505" s="2" t="s">
        <v>7</v>
      </c>
      <c r="D1505" s="2" t="s">
        <v>8</v>
      </c>
      <c r="E1505" s="2" t="s">
        <v>9</v>
      </c>
      <c r="F1505" s="6">
        <v>0</v>
      </c>
      <c r="G1505" s="9">
        <v>37</v>
      </c>
      <c r="H1505" s="3" t="str">
        <f t="shared" si="69"/>
        <v/>
      </c>
      <c r="I1505" s="3" t="str">
        <f t="shared" si="70"/>
        <v>ITA-SG-37,00 €</v>
      </c>
      <c r="J1505" s="3" t="str">
        <f t="shared" si="71"/>
        <v>874</v>
      </c>
      <c r="K1505" s="3"/>
    </row>
    <row r="1506" spans="1:11" ht="12.75" customHeight="1" x14ac:dyDescent="0.3">
      <c r="A1506" s="2">
        <v>1508</v>
      </c>
      <c r="B1506" s="2" t="s">
        <v>723</v>
      </c>
      <c r="C1506" s="2" t="s">
        <v>7</v>
      </c>
      <c r="D1506" s="2" t="s">
        <v>31</v>
      </c>
      <c r="E1506" t="s">
        <v>1385</v>
      </c>
      <c r="F1506" s="6">
        <v>30</v>
      </c>
      <c r="G1506" s="9">
        <v>39</v>
      </c>
      <c r="H1506" s="3">
        <f t="shared" si="69"/>
        <v>1170</v>
      </c>
      <c r="I1506" s="3" t="str">
        <f t="shared" si="70"/>
        <v>ITA-zan VETRI-39,00 €</v>
      </c>
      <c r="J1506" s="3" t="str">
        <f t="shared" si="71"/>
        <v>586</v>
      </c>
      <c r="K1506" s="3"/>
    </row>
    <row r="1507" spans="1:11" ht="12.75" customHeight="1" x14ac:dyDescent="0.3">
      <c r="A1507" s="2">
        <v>1509</v>
      </c>
      <c r="B1507" s="2" t="s">
        <v>723</v>
      </c>
      <c r="C1507" s="2" t="s">
        <v>7</v>
      </c>
      <c r="D1507" s="2" t="s">
        <v>31</v>
      </c>
      <c r="E1507" s="2" t="s">
        <v>9</v>
      </c>
      <c r="F1507" s="6">
        <v>0</v>
      </c>
      <c r="G1507" s="9">
        <v>23</v>
      </c>
      <c r="H1507" s="3" t="str">
        <f t="shared" si="69"/>
        <v/>
      </c>
      <c r="I1507" s="3" t="str">
        <f t="shared" si="70"/>
        <v>ITA-zan VETRI-23,00 €</v>
      </c>
      <c r="J1507" s="3" t="str">
        <f t="shared" si="71"/>
        <v>586</v>
      </c>
      <c r="K1507" s="3"/>
    </row>
    <row r="1508" spans="1:11" ht="12.75" customHeight="1" x14ac:dyDescent="0.3">
      <c r="A1508" s="2">
        <v>1510</v>
      </c>
      <c r="B1508" s="2" t="s">
        <v>723</v>
      </c>
      <c r="C1508" s="2" t="s">
        <v>7</v>
      </c>
      <c r="D1508" s="2" t="s">
        <v>31</v>
      </c>
      <c r="E1508" t="s">
        <v>1385</v>
      </c>
      <c r="F1508" s="6">
        <v>20</v>
      </c>
      <c r="G1508" s="9">
        <v>18</v>
      </c>
      <c r="H1508" s="3">
        <f t="shared" si="69"/>
        <v>360</v>
      </c>
      <c r="I1508" s="3" t="str">
        <f t="shared" si="70"/>
        <v>ITA-zan VETRI-18,00 €</v>
      </c>
      <c r="J1508" s="3" t="str">
        <f t="shared" si="71"/>
        <v>586</v>
      </c>
      <c r="K1508" s="3"/>
    </row>
    <row r="1509" spans="1:11" ht="12.75" customHeight="1" x14ac:dyDescent="0.3">
      <c r="A1509" s="2">
        <v>1511</v>
      </c>
      <c r="B1509" s="2" t="s">
        <v>724</v>
      </c>
      <c r="C1509" s="2" t="s">
        <v>7</v>
      </c>
      <c r="D1509" s="2" t="s">
        <v>49</v>
      </c>
      <c r="E1509" t="s">
        <v>1385</v>
      </c>
      <c r="F1509" s="6">
        <v>20</v>
      </c>
      <c r="G1509" s="9">
        <v>23</v>
      </c>
      <c r="H1509" s="3">
        <f t="shared" si="69"/>
        <v>460</v>
      </c>
      <c r="I1509" s="3" t="str">
        <f t="shared" si="70"/>
        <v>ITA-zan S.R.L.-23,00 €</v>
      </c>
      <c r="J1509" s="3" t="str">
        <f t="shared" si="71"/>
        <v>161</v>
      </c>
      <c r="K1509" s="3"/>
    </row>
    <row r="1510" spans="1:11" ht="12.75" customHeight="1" x14ac:dyDescent="0.3">
      <c r="A1510" s="2">
        <v>1512</v>
      </c>
      <c r="B1510" s="2" t="s">
        <v>724</v>
      </c>
      <c r="C1510" s="2" t="s">
        <v>7</v>
      </c>
      <c r="D1510" s="2" t="s">
        <v>49</v>
      </c>
      <c r="E1510" t="s">
        <v>1385</v>
      </c>
      <c r="F1510" s="6">
        <v>30</v>
      </c>
      <c r="G1510" s="9">
        <v>27</v>
      </c>
      <c r="H1510" s="3">
        <f t="shared" si="69"/>
        <v>810</v>
      </c>
      <c r="I1510" s="3" t="str">
        <f t="shared" si="70"/>
        <v>ITA-zan S.R.L.-27,00 €</v>
      </c>
      <c r="J1510" s="3" t="str">
        <f t="shared" si="71"/>
        <v>161</v>
      </c>
      <c r="K1510" s="3"/>
    </row>
    <row r="1511" spans="1:11" ht="12.75" customHeight="1" x14ac:dyDescent="0.3">
      <c r="A1511" s="2">
        <v>1513</v>
      </c>
      <c r="B1511" s="2" t="s">
        <v>725</v>
      </c>
      <c r="C1511" s="2" t="s">
        <v>7</v>
      </c>
      <c r="D1511" s="2" t="s">
        <v>49</v>
      </c>
      <c r="E1511" s="2" t="s">
        <v>9</v>
      </c>
      <c r="F1511" s="6">
        <v>0</v>
      </c>
      <c r="G1511" s="9">
        <v>17</v>
      </c>
      <c r="H1511" s="3" t="str">
        <f t="shared" si="69"/>
        <v/>
      </c>
      <c r="I1511" s="3" t="str">
        <f t="shared" si="70"/>
        <v>ITA-zan S.R.L.-17,00 €</v>
      </c>
      <c r="J1511" s="3" t="str">
        <f t="shared" si="71"/>
        <v>911</v>
      </c>
      <c r="K1511" s="3"/>
    </row>
    <row r="1512" spans="1:11" ht="12.75" customHeight="1" x14ac:dyDescent="0.3">
      <c r="A1512" s="2">
        <v>1514</v>
      </c>
      <c r="B1512" s="2" t="s">
        <v>725</v>
      </c>
      <c r="C1512" s="2" t="s">
        <v>7</v>
      </c>
      <c r="D1512" s="2" t="s">
        <v>49</v>
      </c>
      <c r="E1512" t="s">
        <v>1385</v>
      </c>
      <c r="F1512" s="6">
        <v>20</v>
      </c>
      <c r="G1512" s="9">
        <v>22</v>
      </c>
      <c r="H1512" s="3">
        <f t="shared" si="69"/>
        <v>440</v>
      </c>
      <c r="I1512" s="3" t="str">
        <f t="shared" si="70"/>
        <v>ITA-zan S.R.L.-22,00 €</v>
      </c>
      <c r="J1512" s="3" t="str">
        <f t="shared" si="71"/>
        <v>911</v>
      </c>
      <c r="K1512" s="3"/>
    </row>
    <row r="1513" spans="1:11" ht="12.75" customHeight="1" x14ac:dyDescent="0.3">
      <c r="A1513" s="2">
        <v>1515</v>
      </c>
      <c r="B1513" s="2" t="s">
        <v>726</v>
      </c>
      <c r="C1513" s="2" t="s">
        <v>7</v>
      </c>
      <c r="D1513" s="2" t="s">
        <v>70</v>
      </c>
      <c r="E1513" s="2" t="s">
        <v>9</v>
      </c>
      <c r="F1513" s="6">
        <v>0</v>
      </c>
      <c r="G1513" s="9">
        <v>39</v>
      </c>
      <c r="H1513" s="3" t="str">
        <f t="shared" si="69"/>
        <v/>
      </c>
      <c r="I1513" s="3" t="str">
        <f t="shared" si="70"/>
        <v>ITA-lollo SRL-39,00 €</v>
      </c>
      <c r="J1513" s="3" t="str">
        <f t="shared" si="71"/>
        <v>740</v>
      </c>
      <c r="K1513" s="3"/>
    </row>
    <row r="1514" spans="1:11" ht="12.75" customHeight="1" x14ac:dyDescent="0.3">
      <c r="A1514" s="2">
        <v>1516</v>
      </c>
      <c r="B1514" s="2" t="s">
        <v>727</v>
      </c>
      <c r="C1514" s="2" t="s">
        <v>7</v>
      </c>
      <c r="D1514" s="2" t="s">
        <v>44</v>
      </c>
      <c r="E1514" t="s">
        <v>1385</v>
      </c>
      <c r="F1514" s="6">
        <v>20</v>
      </c>
      <c r="G1514" s="9">
        <v>36</v>
      </c>
      <c r="H1514" s="3">
        <f t="shared" si="69"/>
        <v>720</v>
      </c>
      <c r="I1514" s="3" t="str">
        <f t="shared" si="70"/>
        <v>ITA-SICURpin SUD S.r.l-36,00 €</v>
      </c>
      <c r="J1514" s="3" t="str">
        <f t="shared" si="71"/>
        <v>888</v>
      </c>
      <c r="K1514" s="3"/>
    </row>
    <row r="1515" spans="1:11" ht="12.75" customHeight="1" x14ac:dyDescent="0.3">
      <c r="A1515" s="2">
        <v>1517</v>
      </c>
      <c r="B1515" s="2" t="s">
        <v>727</v>
      </c>
      <c r="C1515" s="2" t="s">
        <v>7</v>
      </c>
      <c r="D1515" s="2" t="s">
        <v>44</v>
      </c>
      <c r="E1515" t="s">
        <v>1385</v>
      </c>
      <c r="F1515" s="6">
        <v>30</v>
      </c>
      <c r="G1515" s="9">
        <v>11</v>
      </c>
      <c r="H1515" s="3">
        <f t="shared" si="69"/>
        <v>330</v>
      </c>
      <c r="I1515" s="3" t="str">
        <f t="shared" si="70"/>
        <v>ITA-SICURpin SUD S.r.l-11,00 €</v>
      </c>
      <c r="J1515" s="3" t="str">
        <f t="shared" si="71"/>
        <v>888</v>
      </c>
      <c r="K1515" s="3"/>
    </row>
    <row r="1516" spans="1:11" ht="12.75" customHeight="1" x14ac:dyDescent="0.3">
      <c r="A1516" s="2">
        <v>1518</v>
      </c>
      <c r="B1516" s="2" t="s">
        <v>728</v>
      </c>
      <c r="C1516" s="2" t="s">
        <v>7</v>
      </c>
      <c r="D1516" s="2" t="s">
        <v>8</v>
      </c>
      <c r="E1516" t="s">
        <v>1385</v>
      </c>
      <c r="F1516" s="6">
        <v>20</v>
      </c>
      <c r="G1516" s="9">
        <v>16</v>
      </c>
      <c r="H1516" s="3">
        <f t="shared" si="69"/>
        <v>320</v>
      </c>
      <c r="I1516" s="3" t="str">
        <f t="shared" si="70"/>
        <v>ITA-SG-16,00 €</v>
      </c>
      <c r="J1516" s="3" t="str">
        <f t="shared" si="71"/>
        <v>438</v>
      </c>
      <c r="K1516" s="3"/>
    </row>
    <row r="1517" spans="1:11" ht="12.75" customHeight="1" x14ac:dyDescent="0.3">
      <c r="A1517" s="2">
        <v>1519</v>
      </c>
      <c r="B1517" s="2" t="s">
        <v>728</v>
      </c>
      <c r="C1517" s="2" t="s">
        <v>7</v>
      </c>
      <c r="D1517" s="2" t="s">
        <v>8</v>
      </c>
      <c r="E1517" s="2" t="s">
        <v>9</v>
      </c>
      <c r="F1517" s="6">
        <v>0</v>
      </c>
      <c r="G1517" s="9">
        <v>16</v>
      </c>
      <c r="H1517" s="3" t="str">
        <f t="shared" si="69"/>
        <v/>
      </c>
      <c r="I1517" s="3" t="str">
        <f t="shared" si="70"/>
        <v>ITA-SG-16,00 €</v>
      </c>
      <c r="J1517" s="3" t="str">
        <f t="shared" si="71"/>
        <v>438</v>
      </c>
      <c r="K1517" s="3"/>
    </row>
    <row r="1518" spans="1:11" ht="12.75" customHeight="1" x14ac:dyDescent="0.3">
      <c r="A1518" s="2">
        <v>1520</v>
      </c>
      <c r="B1518" s="2" t="s">
        <v>728</v>
      </c>
      <c r="C1518" s="2" t="s">
        <v>7</v>
      </c>
      <c r="D1518" s="2" t="s">
        <v>8</v>
      </c>
      <c r="E1518" t="s">
        <v>1385</v>
      </c>
      <c r="F1518" s="6">
        <v>30</v>
      </c>
      <c r="G1518" s="9">
        <v>16</v>
      </c>
      <c r="H1518" s="3">
        <f t="shared" si="69"/>
        <v>480</v>
      </c>
      <c r="I1518" s="3" t="str">
        <f t="shared" si="70"/>
        <v>ITA-SG-16,00 €</v>
      </c>
      <c r="J1518" s="3" t="str">
        <f t="shared" si="71"/>
        <v>438</v>
      </c>
      <c r="K1518" s="3"/>
    </row>
    <row r="1519" spans="1:11" ht="12.75" customHeight="1" x14ac:dyDescent="0.3">
      <c r="A1519" s="2">
        <v>1521</v>
      </c>
      <c r="B1519" s="2" t="s">
        <v>729</v>
      </c>
      <c r="C1519" s="2" t="s">
        <v>7</v>
      </c>
      <c r="D1519" s="2" t="s">
        <v>8</v>
      </c>
      <c r="E1519" s="2" t="s">
        <v>9</v>
      </c>
      <c r="F1519" s="6">
        <v>0</v>
      </c>
      <c r="G1519" s="9">
        <v>31</v>
      </c>
      <c r="H1519" s="3" t="str">
        <f t="shared" si="69"/>
        <v/>
      </c>
      <c r="I1519" s="3" t="str">
        <f t="shared" si="70"/>
        <v>ITA-SG-31,00 €</v>
      </c>
      <c r="J1519" s="3" t="str">
        <f t="shared" si="71"/>
        <v>196</v>
      </c>
      <c r="K1519" s="3"/>
    </row>
    <row r="1520" spans="1:11" ht="12.75" customHeight="1" x14ac:dyDescent="0.3">
      <c r="A1520" s="2">
        <v>1522</v>
      </c>
      <c r="B1520" s="2" t="s">
        <v>729</v>
      </c>
      <c r="C1520" s="2" t="s">
        <v>7</v>
      </c>
      <c r="D1520" s="2" t="s">
        <v>8</v>
      </c>
      <c r="E1520" t="s">
        <v>1385</v>
      </c>
      <c r="F1520" s="6">
        <v>30</v>
      </c>
      <c r="G1520" s="9">
        <v>38</v>
      </c>
      <c r="H1520" s="3">
        <f t="shared" si="69"/>
        <v>1140</v>
      </c>
      <c r="I1520" s="3" t="str">
        <f t="shared" si="70"/>
        <v>ITA-SG-38,00 €</v>
      </c>
      <c r="J1520" s="3" t="str">
        <f t="shared" si="71"/>
        <v>196</v>
      </c>
      <c r="K1520" s="3"/>
    </row>
    <row r="1521" spans="1:11" ht="12.75" customHeight="1" x14ac:dyDescent="0.3">
      <c r="A1521" s="2">
        <v>1523</v>
      </c>
      <c r="B1521" s="2" t="s">
        <v>730</v>
      </c>
      <c r="C1521" s="2" t="s">
        <v>7</v>
      </c>
      <c r="D1521" s="2" t="s">
        <v>42</v>
      </c>
      <c r="E1521" t="s">
        <v>1385</v>
      </c>
      <c r="F1521" s="6">
        <v>20</v>
      </c>
      <c r="G1521" s="9">
        <v>34</v>
      </c>
      <c r="H1521" s="3">
        <f t="shared" si="69"/>
        <v>680</v>
      </c>
      <c r="I1521" s="3" t="str">
        <f t="shared" si="70"/>
        <v>ITA-zan pin SPA-34,00 €</v>
      </c>
      <c r="J1521" s="3" t="str">
        <f t="shared" si="71"/>
        <v>775</v>
      </c>
      <c r="K1521" s="3"/>
    </row>
    <row r="1522" spans="1:11" ht="12.75" customHeight="1" x14ac:dyDescent="0.3">
      <c r="A1522" s="2">
        <v>1524</v>
      </c>
      <c r="B1522" s="2" t="s">
        <v>730</v>
      </c>
      <c r="C1522" s="2" t="s">
        <v>7</v>
      </c>
      <c r="D1522" s="2" t="s">
        <v>42</v>
      </c>
      <c r="E1522" t="s">
        <v>1385</v>
      </c>
      <c r="F1522" s="6">
        <v>30</v>
      </c>
      <c r="G1522" s="9">
        <v>14</v>
      </c>
      <c r="H1522" s="3">
        <f t="shared" si="69"/>
        <v>420</v>
      </c>
      <c r="I1522" s="3" t="str">
        <f t="shared" si="70"/>
        <v>ITA-zan pin SPA-14,00 €</v>
      </c>
      <c r="J1522" s="3" t="str">
        <f t="shared" si="71"/>
        <v>775</v>
      </c>
      <c r="K1522" s="3"/>
    </row>
    <row r="1523" spans="1:11" ht="12.75" customHeight="1" x14ac:dyDescent="0.3">
      <c r="A1523" s="2">
        <v>1525</v>
      </c>
      <c r="B1523" s="2" t="s">
        <v>730</v>
      </c>
      <c r="C1523" s="2" t="s">
        <v>7</v>
      </c>
      <c r="D1523" s="2" t="s">
        <v>42</v>
      </c>
      <c r="E1523" s="2" t="s">
        <v>9</v>
      </c>
      <c r="F1523" s="6">
        <v>0</v>
      </c>
      <c r="G1523" s="9">
        <v>10</v>
      </c>
      <c r="H1523" s="3" t="str">
        <f t="shared" si="69"/>
        <v/>
      </c>
      <c r="I1523" s="3" t="str">
        <f t="shared" si="70"/>
        <v>ITA-zan pin SPA-10,00 €</v>
      </c>
      <c r="J1523" s="3" t="str">
        <f t="shared" si="71"/>
        <v>775</v>
      </c>
      <c r="K1523" s="3"/>
    </row>
    <row r="1524" spans="1:11" ht="12.75" customHeight="1" x14ac:dyDescent="0.3">
      <c r="A1524" s="2">
        <v>1526</v>
      </c>
      <c r="B1524" s="2" t="s">
        <v>731</v>
      </c>
      <c r="C1524" s="2" t="s">
        <v>7</v>
      </c>
      <c r="D1524" s="2" t="s">
        <v>60</v>
      </c>
      <c r="E1524" s="2" t="s">
        <v>9</v>
      </c>
      <c r="F1524" s="6">
        <v>0</v>
      </c>
      <c r="G1524" s="9">
        <v>28</v>
      </c>
      <c r="H1524" s="3" t="str">
        <f t="shared" si="69"/>
        <v/>
      </c>
      <c r="I1524" s="3" t="str">
        <f t="shared" si="70"/>
        <v>ITA-zan PAM-28,00 €</v>
      </c>
      <c r="J1524" s="3" t="str">
        <f t="shared" si="71"/>
        <v>170</v>
      </c>
      <c r="K1524" s="3"/>
    </row>
    <row r="1525" spans="1:11" ht="12.75" customHeight="1" x14ac:dyDescent="0.3">
      <c r="A1525" s="2">
        <v>1527</v>
      </c>
      <c r="B1525" s="2" t="s">
        <v>731</v>
      </c>
      <c r="C1525" s="2" t="s">
        <v>7</v>
      </c>
      <c r="D1525" s="2" t="s">
        <v>60</v>
      </c>
      <c r="E1525" t="s">
        <v>1385</v>
      </c>
      <c r="F1525" s="6">
        <v>20</v>
      </c>
      <c r="G1525" s="9">
        <v>25</v>
      </c>
      <c r="H1525" s="3">
        <f t="shared" si="69"/>
        <v>500</v>
      </c>
      <c r="I1525" s="3" t="str">
        <f t="shared" si="70"/>
        <v>ITA-zan PAM-25,00 €</v>
      </c>
      <c r="J1525" s="3" t="str">
        <f t="shared" si="71"/>
        <v>170</v>
      </c>
      <c r="K1525" s="3"/>
    </row>
    <row r="1526" spans="1:11" ht="12.75" customHeight="1" x14ac:dyDescent="0.3">
      <c r="A1526" s="2">
        <v>1528</v>
      </c>
      <c r="B1526" s="2" t="s">
        <v>731</v>
      </c>
      <c r="C1526" s="2" t="s">
        <v>7</v>
      </c>
      <c r="D1526" s="2" t="s">
        <v>60</v>
      </c>
      <c r="E1526" t="s">
        <v>1385</v>
      </c>
      <c r="F1526" s="6">
        <v>30</v>
      </c>
      <c r="G1526" s="9">
        <v>14</v>
      </c>
      <c r="H1526" s="3">
        <f t="shared" si="69"/>
        <v>420</v>
      </c>
      <c r="I1526" s="3" t="str">
        <f t="shared" si="70"/>
        <v>ITA-zan PAM-14,00 €</v>
      </c>
      <c r="J1526" s="3" t="str">
        <f t="shared" si="71"/>
        <v>170</v>
      </c>
      <c r="K1526" s="3"/>
    </row>
    <row r="1527" spans="1:11" ht="12.75" customHeight="1" x14ac:dyDescent="0.3">
      <c r="A1527" s="2">
        <v>1529</v>
      </c>
      <c r="B1527" s="2" t="s">
        <v>732</v>
      </c>
      <c r="C1527" s="2" t="s">
        <v>7</v>
      </c>
      <c r="D1527" s="2" t="s">
        <v>70</v>
      </c>
      <c r="E1527" s="2" t="s">
        <v>9</v>
      </c>
      <c r="F1527" s="6">
        <v>0</v>
      </c>
      <c r="G1527" s="9">
        <v>31</v>
      </c>
      <c r="H1527" s="3" t="str">
        <f t="shared" si="69"/>
        <v/>
      </c>
      <c r="I1527" s="3" t="str">
        <f t="shared" si="70"/>
        <v>ITA-lollo SRL-31,00 €</v>
      </c>
      <c r="J1527" s="3" t="str">
        <f t="shared" si="71"/>
        <v>600</v>
      </c>
      <c r="K1527" s="3"/>
    </row>
    <row r="1528" spans="1:11" ht="12.75" customHeight="1" x14ac:dyDescent="0.3">
      <c r="A1528" s="2">
        <v>1530</v>
      </c>
      <c r="B1528" s="2" t="s">
        <v>733</v>
      </c>
      <c r="C1528" s="2" t="s">
        <v>7</v>
      </c>
      <c r="D1528" s="2" t="s">
        <v>49</v>
      </c>
      <c r="E1528" t="s">
        <v>1385</v>
      </c>
      <c r="F1528" s="6">
        <v>30</v>
      </c>
      <c r="G1528" s="9">
        <v>13</v>
      </c>
      <c r="H1528" s="3">
        <f t="shared" si="69"/>
        <v>390</v>
      </c>
      <c r="I1528" s="3" t="str">
        <f t="shared" si="70"/>
        <v>ITA-zan S.R.L.-13,00 €</v>
      </c>
      <c r="J1528" s="3" t="str">
        <f t="shared" si="71"/>
        <v>077</v>
      </c>
      <c r="K1528" s="3"/>
    </row>
    <row r="1529" spans="1:11" ht="12.75" customHeight="1" x14ac:dyDescent="0.3">
      <c r="A1529" s="2">
        <v>1531</v>
      </c>
      <c r="B1529" s="2" t="s">
        <v>733</v>
      </c>
      <c r="C1529" s="2" t="s">
        <v>7</v>
      </c>
      <c r="D1529" s="2" t="s">
        <v>49</v>
      </c>
      <c r="E1529" t="s">
        <v>1385</v>
      </c>
      <c r="F1529" s="6">
        <v>20</v>
      </c>
      <c r="G1529" s="9">
        <v>30</v>
      </c>
      <c r="H1529" s="3">
        <f t="shared" si="69"/>
        <v>600</v>
      </c>
      <c r="I1529" s="3" t="str">
        <f t="shared" si="70"/>
        <v>ITA-zan S.R.L.-30,00 €</v>
      </c>
      <c r="J1529" s="3" t="str">
        <f t="shared" si="71"/>
        <v>077</v>
      </c>
      <c r="K1529" s="3"/>
    </row>
    <row r="1530" spans="1:11" ht="12.75" customHeight="1" x14ac:dyDescent="0.3">
      <c r="A1530" s="2">
        <v>1532</v>
      </c>
      <c r="B1530" s="2" t="s">
        <v>734</v>
      </c>
      <c r="C1530" s="2" t="s">
        <v>7</v>
      </c>
      <c r="D1530" s="2" t="s">
        <v>42</v>
      </c>
      <c r="E1530" s="2" t="s">
        <v>9</v>
      </c>
      <c r="F1530" s="6">
        <v>0</v>
      </c>
      <c r="G1530" s="9">
        <v>33</v>
      </c>
      <c r="H1530" s="3" t="str">
        <f t="shared" si="69"/>
        <v/>
      </c>
      <c r="I1530" s="3" t="str">
        <f t="shared" si="70"/>
        <v>ITA-zan pin SPA-33,00 €</v>
      </c>
      <c r="J1530" s="3" t="str">
        <f t="shared" si="71"/>
        <v>177</v>
      </c>
      <c r="K1530" s="3"/>
    </row>
    <row r="1531" spans="1:11" ht="12.75" customHeight="1" x14ac:dyDescent="0.3">
      <c r="A1531" s="2">
        <v>1533</v>
      </c>
      <c r="B1531" s="2" t="s">
        <v>734</v>
      </c>
      <c r="C1531" s="2" t="s">
        <v>7</v>
      </c>
      <c r="D1531" s="2" t="s">
        <v>42</v>
      </c>
      <c r="E1531" t="s">
        <v>1385</v>
      </c>
      <c r="F1531" s="6">
        <v>30</v>
      </c>
      <c r="G1531" s="9">
        <v>18</v>
      </c>
      <c r="H1531" s="3">
        <f t="shared" si="69"/>
        <v>540</v>
      </c>
      <c r="I1531" s="3" t="str">
        <f t="shared" si="70"/>
        <v>ITA-zan pin SPA-18,00 €</v>
      </c>
      <c r="J1531" s="3" t="str">
        <f t="shared" si="71"/>
        <v>177</v>
      </c>
      <c r="K1531" s="3"/>
    </row>
    <row r="1532" spans="1:11" ht="12.75" customHeight="1" x14ac:dyDescent="0.3">
      <c r="A1532" s="2">
        <v>1534</v>
      </c>
      <c r="B1532" s="2" t="s">
        <v>734</v>
      </c>
      <c r="C1532" s="2" t="s">
        <v>7</v>
      </c>
      <c r="D1532" s="2" t="s">
        <v>42</v>
      </c>
      <c r="E1532" t="s">
        <v>1385</v>
      </c>
      <c r="F1532" s="6">
        <v>20</v>
      </c>
      <c r="G1532" s="9">
        <v>38</v>
      </c>
      <c r="H1532" s="3">
        <f t="shared" si="69"/>
        <v>760</v>
      </c>
      <c r="I1532" s="3" t="str">
        <f t="shared" si="70"/>
        <v>ITA-zan pin SPA-38,00 €</v>
      </c>
      <c r="J1532" s="3" t="str">
        <f t="shared" si="71"/>
        <v>177</v>
      </c>
      <c r="K1532" s="3"/>
    </row>
    <row r="1533" spans="1:11" ht="12.75" customHeight="1" x14ac:dyDescent="0.3">
      <c r="A1533" s="2">
        <v>1535</v>
      </c>
      <c r="B1533" s="2" t="s">
        <v>735</v>
      </c>
      <c r="C1533" s="2" t="s">
        <v>7</v>
      </c>
      <c r="D1533" s="2" t="s">
        <v>8</v>
      </c>
      <c r="E1533" t="s">
        <v>1385</v>
      </c>
      <c r="F1533" s="6">
        <v>20</v>
      </c>
      <c r="G1533" s="9">
        <v>29</v>
      </c>
      <c r="H1533" s="3">
        <f t="shared" si="69"/>
        <v>580</v>
      </c>
      <c r="I1533" s="3" t="str">
        <f t="shared" si="70"/>
        <v>ITA-SG-29,00 €</v>
      </c>
      <c r="J1533" s="3" t="str">
        <f t="shared" si="71"/>
        <v>497</v>
      </c>
      <c r="K1533" s="3"/>
    </row>
    <row r="1534" spans="1:11" ht="12.75" customHeight="1" x14ac:dyDescent="0.3">
      <c r="A1534" s="2">
        <v>1536</v>
      </c>
      <c r="B1534" s="2" t="s">
        <v>735</v>
      </c>
      <c r="C1534" s="2" t="s">
        <v>7</v>
      </c>
      <c r="D1534" s="2" t="s">
        <v>8</v>
      </c>
      <c r="E1534" t="s">
        <v>1385</v>
      </c>
      <c r="F1534" s="6">
        <v>30</v>
      </c>
      <c r="G1534" s="9">
        <v>30</v>
      </c>
      <c r="H1534" s="3">
        <f t="shared" si="69"/>
        <v>900</v>
      </c>
      <c r="I1534" s="3" t="str">
        <f t="shared" si="70"/>
        <v>ITA-SG-30,00 €</v>
      </c>
      <c r="J1534" s="3" t="str">
        <f t="shared" si="71"/>
        <v>497</v>
      </c>
      <c r="K1534" s="3"/>
    </row>
    <row r="1535" spans="1:11" ht="12.75" customHeight="1" x14ac:dyDescent="0.3">
      <c r="A1535" s="2">
        <v>1537</v>
      </c>
      <c r="B1535" s="2" t="s">
        <v>735</v>
      </c>
      <c r="C1535" s="2" t="s">
        <v>7</v>
      </c>
      <c r="D1535" s="2" t="s">
        <v>8</v>
      </c>
      <c r="E1535" s="2" t="s">
        <v>9</v>
      </c>
      <c r="F1535" s="6">
        <v>0</v>
      </c>
      <c r="G1535" s="9">
        <v>17</v>
      </c>
      <c r="H1535" s="3" t="str">
        <f t="shared" si="69"/>
        <v/>
      </c>
      <c r="I1535" s="3" t="str">
        <f t="shared" si="70"/>
        <v>ITA-SG-17,00 €</v>
      </c>
      <c r="J1535" s="3" t="str">
        <f t="shared" si="71"/>
        <v>497</v>
      </c>
      <c r="K1535" s="3"/>
    </row>
    <row r="1536" spans="1:11" ht="12.75" customHeight="1" x14ac:dyDescent="0.3">
      <c r="A1536" s="2">
        <v>1538</v>
      </c>
      <c r="B1536" s="2" t="s">
        <v>736</v>
      </c>
      <c r="C1536" s="2" t="s">
        <v>7</v>
      </c>
      <c r="D1536" s="2" t="s">
        <v>8</v>
      </c>
      <c r="E1536" s="2" t="s">
        <v>9</v>
      </c>
      <c r="F1536" s="6">
        <v>0</v>
      </c>
      <c r="G1536" s="9">
        <v>28</v>
      </c>
      <c r="H1536" s="3" t="str">
        <f t="shared" si="69"/>
        <v/>
      </c>
      <c r="I1536" s="3" t="str">
        <f t="shared" si="70"/>
        <v>ITA-SG-28,00 €</v>
      </c>
      <c r="J1536" s="3" t="str">
        <f t="shared" si="71"/>
        <v>320</v>
      </c>
      <c r="K1536" s="3"/>
    </row>
    <row r="1537" spans="1:11" ht="12.75" customHeight="1" x14ac:dyDescent="0.3">
      <c r="A1537" s="2">
        <v>1539</v>
      </c>
      <c r="B1537" s="2" t="s">
        <v>736</v>
      </c>
      <c r="C1537" s="2" t="s">
        <v>7</v>
      </c>
      <c r="D1537" s="2" t="s">
        <v>8</v>
      </c>
      <c r="E1537" t="s">
        <v>1385</v>
      </c>
      <c r="F1537" s="6">
        <v>30</v>
      </c>
      <c r="G1537" s="9">
        <v>18</v>
      </c>
      <c r="H1537" s="3">
        <f t="shared" si="69"/>
        <v>540</v>
      </c>
      <c r="I1537" s="3" t="str">
        <f t="shared" si="70"/>
        <v>ITA-SG-18,00 €</v>
      </c>
      <c r="J1537" s="3" t="str">
        <f t="shared" si="71"/>
        <v>320</v>
      </c>
      <c r="K1537" s="3"/>
    </row>
    <row r="1538" spans="1:11" ht="12.75" customHeight="1" x14ac:dyDescent="0.3">
      <c r="A1538" s="2">
        <v>1540</v>
      </c>
      <c r="B1538" s="2" t="s">
        <v>737</v>
      </c>
      <c r="C1538" s="2" t="s">
        <v>7</v>
      </c>
      <c r="D1538" s="2" t="s">
        <v>42</v>
      </c>
      <c r="E1538" s="2" t="s">
        <v>9</v>
      </c>
      <c r="F1538" s="6">
        <v>0</v>
      </c>
      <c r="G1538" s="9">
        <v>22</v>
      </c>
      <c r="H1538" s="3" t="str">
        <f t="shared" si="69"/>
        <v/>
      </c>
      <c r="I1538" s="3" t="str">
        <f t="shared" si="70"/>
        <v>ITA-zan pin SPA-22,00 €</v>
      </c>
      <c r="J1538" s="3" t="str">
        <f t="shared" si="71"/>
        <v>751</v>
      </c>
      <c r="K1538" s="3"/>
    </row>
    <row r="1539" spans="1:11" ht="12.75" customHeight="1" x14ac:dyDescent="0.3">
      <c r="A1539" s="2">
        <v>1541</v>
      </c>
      <c r="B1539" s="2" t="s">
        <v>737</v>
      </c>
      <c r="C1539" s="2" t="s">
        <v>7</v>
      </c>
      <c r="D1539" s="2" t="s">
        <v>42</v>
      </c>
      <c r="E1539" t="s">
        <v>1385</v>
      </c>
      <c r="F1539" s="6">
        <v>20</v>
      </c>
      <c r="G1539" s="9">
        <v>15</v>
      </c>
      <c r="H1539" s="3">
        <f t="shared" ref="H1539:H1602" si="72">IF(G1539*F1539=0,"",G1539*F1539)</f>
        <v>300</v>
      </c>
      <c r="I1539" s="3" t="str">
        <f t="shared" ref="I1539:I1602" si="73">CONCATENATE(C1539,"-",D1539,"-",DOLLAR(G1539))</f>
        <v>ITA-zan pin SPA-15,00 €</v>
      </c>
      <c r="J1539" s="3" t="str">
        <f t="shared" ref="J1539:J1602" si="74">MID(B1539,3,3)</f>
        <v>751</v>
      </c>
      <c r="K1539" s="3"/>
    </row>
    <row r="1540" spans="1:11" ht="12.75" customHeight="1" x14ac:dyDescent="0.3">
      <c r="A1540" s="2">
        <v>1542</v>
      </c>
      <c r="B1540" s="2" t="s">
        <v>738</v>
      </c>
      <c r="C1540" s="2" t="s">
        <v>7</v>
      </c>
      <c r="D1540" s="2" t="s">
        <v>8</v>
      </c>
      <c r="E1540" t="s">
        <v>1385</v>
      </c>
      <c r="F1540" s="6">
        <v>20</v>
      </c>
      <c r="G1540" s="9">
        <v>28</v>
      </c>
      <c r="H1540" s="3">
        <f t="shared" si="72"/>
        <v>560</v>
      </c>
      <c r="I1540" s="3" t="str">
        <f t="shared" si="73"/>
        <v>ITA-SG-28,00 €</v>
      </c>
      <c r="J1540" s="3" t="str">
        <f t="shared" si="74"/>
        <v>143</v>
      </c>
      <c r="K1540" s="3"/>
    </row>
    <row r="1541" spans="1:11" ht="12.75" customHeight="1" x14ac:dyDescent="0.3">
      <c r="A1541" s="2">
        <v>1543</v>
      </c>
      <c r="B1541" s="2" t="s">
        <v>738</v>
      </c>
      <c r="C1541" s="2" t="s">
        <v>7</v>
      </c>
      <c r="D1541" s="2" t="s">
        <v>8</v>
      </c>
      <c r="E1541" s="2" t="s">
        <v>9</v>
      </c>
      <c r="F1541" s="6">
        <v>0</v>
      </c>
      <c r="G1541" s="9">
        <v>35</v>
      </c>
      <c r="H1541" s="3" t="str">
        <f t="shared" si="72"/>
        <v/>
      </c>
      <c r="I1541" s="3" t="str">
        <f t="shared" si="73"/>
        <v>ITA-SG-35,00 €</v>
      </c>
      <c r="J1541" s="3" t="str">
        <f t="shared" si="74"/>
        <v>143</v>
      </c>
      <c r="K1541" s="3"/>
    </row>
    <row r="1542" spans="1:11" ht="12.75" customHeight="1" x14ac:dyDescent="0.3">
      <c r="A1542" s="2">
        <v>1544</v>
      </c>
      <c r="B1542" s="2" t="s">
        <v>738</v>
      </c>
      <c r="C1542" s="2" t="s">
        <v>7</v>
      </c>
      <c r="D1542" s="2" t="s">
        <v>8</v>
      </c>
      <c r="E1542" t="s">
        <v>1385</v>
      </c>
      <c r="F1542" s="6">
        <v>30</v>
      </c>
      <c r="G1542" s="9">
        <v>31</v>
      </c>
      <c r="H1542" s="3">
        <f t="shared" si="72"/>
        <v>930</v>
      </c>
      <c r="I1542" s="3" t="str">
        <f t="shared" si="73"/>
        <v>ITA-SG-31,00 €</v>
      </c>
      <c r="J1542" s="3" t="str">
        <f t="shared" si="74"/>
        <v>143</v>
      </c>
      <c r="K1542" s="3"/>
    </row>
    <row r="1543" spans="1:11" ht="12.75" customHeight="1" x14ac:dyDescent="0.3">
      <c r="A1543" s="2">
        <v>1545</v>
      </c>
      <c r="B1543" s="2" t="s">
        <v>739</v>
      </c>
      <c r="C1543" s="2" t="s">
        <v>7</v>
      </c>
      <c r="D1543" s="2" t="s">
        <v>8</v>
      </c>
      <c r="E1543" s="2" t="s">
        <v>9</v>
      </c>
      <c r="F1543" s="6">
        <v>0</v>
      </c>
      <c r="G1543" s="9">
        <v>37</v>
      </c>
      <c r="H1543" s="3" t="str">
        <f t="shared" si="72"/>
        <v/>
      </c>
      <c r="I1543" s="3" t="str">
        <f t="shared" si="73"/>
        <v>ITA-SG-37,00 €</v>
      </c>
      <c r="J1543" s="3" t="str">
        <f t="shared" si="74"/>
        <v>987</v>
      </c>
      <c r="K1543" s="3"/>
    </row>
    <row r="1544" spans="1:11" ht="12.75" customHeight="1" x14ac:dyDescent="0.3">
      <c r="A1544" s="2">
        <v>1546</v>
      </c>
      <c r="B1544" s="2" t="s">
        <v>739</v>
      </c>
      <c r="C1544" s="2" t="s">
        <v>7</v>
      </c>
      <c r="D1544" s="2" t="s">
        <v>8</v>
      </c>
      <c r="E1544" t="s">
        <v>1385</v>
      </c>
      <c r="F1544" s="6">
        <v>30</v>
      </c>
      <c r="G1544" s="9">
        <v>24</v>
      </c>
      <c r="H1544" s="3">
        <f t="shared" si="72"/>
        <v>720</v>
      </c>
      <c r="I1544" s="3" t="str">
        <f t="shared" si="73"/>
        <v>ITA-SG-24,00 €</v>
      </c>
      <c r="J1544" s="3" t="str">
        <f t="shared" si="74"/>
        <v>987</v>
      </c>
      <c r="K1544" s="3"/>
    </row>
    <row r="1545" spans="1:11" ht="12.75" customHeight="1" x14ac:dyDescent="0.3">
      <c r="A1545" s="2">
        <v>1547</v>
      </c>
      <c r="B1545" s="2" t="s">
        <v>740</v>
      </c>
      <c r="C1545" s="2" t="s">
        <v>7</v>
      </c>
      <c r="D1545" s="2" t="s">
        <v>31</v>
      </c>
      <c r="E1545" s="2" t="s">
        <v>9</v>
      </c>
      <c r="F1545" s="6">
        <v>0</v>
      </c>
      <c r="G1545" s="9">
        <v>39</v>
      </c>
      <c r="H1545" s="3" t="str">
        <f t="shared" si="72"/>
        <v/>
      </c>
      <c r="I1545" s="3" t="str">
        <f t="shared" si="73"/>
        <v>ITA-zan VETRI-39,00 €</v>
      </c>
      <c r="J1545" s="3" t="str">
        <f t="shared" si="74"/>
        <v>360</v>
      </c>
      <c r="K1545" s="3"/>
    </row>
    <row r="1546" spans="1:11" ht="12.75" customHeight="1" x14ac:dyDescent="0.3">
      <c r="A1546" s="2">
        <v>1548</v>
      </c>
      <c r="B1546" s="2" t="s">
        <v>741</v>
      </c>
      <c r="C1546" s="2" t="s">
        <v>7</v>
      </c>
      <c r="D1546" s="2" t="s">
        <v>8</v>
      </c>
      <c r="E1546" s="2" t="s">
        <v>9</v>
      </c>
      <c r="F1546" s="6">
        <v>0</v>
      </c>
      <c r="G1546" s="9">
        <v>37</v>
      </c>
      <c r="H1546" s="3" t="str">
        <f t="shared" si="72"/>
        <v/>
      </c>
      <c r="I1546" s="3" t="str">
        <f t="shared" si="73"/>
        <v>ITA-SG-37,00 €</v>
      </c>
      <c r="J1546" s="3" t="str">
        <f t="shared" si="74"/>
        <v>424</v>
      </c>
      <c r="K1546" s="3"/>
    </row>
    <row r="1547" spans="1:11" ht="12.75" customHeight="1" x14ac:dyDescent="0.3">
      <c r="A1547" s="2">
        <v>1549</v>
      </c>
      <c r="B1547" s="2" t="s">
        <v>741</v>
      </c>
      <c r="C1547" s="2" t="s">
        <v>7</v>
      </c>
      <c r="D1547" s="2" t="s">
        <v>8</v>
      </c>
      <c r="E1547" t="s">
        <v>1385</v>
      </c>
      <c r="F1547" s="6">
        <v>20</v>
      </c>
      <c r="G1547" s="9">
        <v>28</v>
      </c>
      <c r="H1547" s="3">
        <f t="shared" si="72"/>
        <v>560</v>
      </c>
      <c r="I1547" s="3" t="str">
        <f t="shared" si="73"/>
        <v>ITA-SG-28,00 €</v>
      </c>
      <c r="J1547" s="3" t="str">
        <f t="shared" si="74"/>
        <v>424</v>
      </c>
      <c r="K1547" s="3"/>
    </row>
    <row r="1548" spans="1:11" ht="12.75" customHeight="1" x14ac:dyDescent="0.3">
      <c r="A1548" s="2">
        <v>1550</v>
      </c>
      <c r="B1548" s="2" t="s">
        <v>741</v>
      </c>
      <c r="C1548" s="2" t="s">
        <v>7</v>
      </c>
      <c r="D1548" s="2" t="s">
        <v>8</v>
      </c>
      <c r="E1548" t="s">
        <v>1385</v>
      </c>
      <c r="F1548" s="6">
        <v>30</v>
      </c>
      <c r="G1548" s="9">
        <v>21</v>
      </c>
      <c r="H1548" s="3">
        <f t="shared" si="72"/>
        <v>630</v>
      </c>
      <c r="I1548" s="3" t="str">
        <f t="shared" si="73"/>
        <v>ITA-SG-21,00 €</v>
      </c>
      <c r="J1548" s="3" t="str">
        <f t="shared" si="74"/>
        <v>424</v>
      </c>
      <c r="K1548" s="3"/>
    </row>
    <row r="1549" spans="1:11" ht="12.75" customHeight="1" x14ac:dyDescent="0.3">
      <c r="A1549" s="2">
        <v>1551</v>
      </c>
      <c r="B1549" s="2" t="s">
        <v>742</v>
      </c>
      <c r="C1549" s="2" t="s">
        <v>7</v>
      </c>
      <c r="D1549" s="2" t="s">
        <v>8</v>
      </c>
      <c r="E1549" s="2" t="s">
        <v>9</v>
      </c>
      <c r="F1549" s="6">
        <v>0</v>
      </c>
      <c r="G1549" s="9">
        <v>24</v>
      </c>
      <c r="H1549" s="3" t="str">
        <f t="shared" si="72"/>
        <v/>
      </c>
      <c r="I1549" s="3" t="str">
        <f t="shared" si="73"/>
        <v>ITA-SG-24,00 €</v>
      </c>
      <c r="J1549" s="3" t="str">
        <f t="shared" si="74"/>
        <v>911</v>
      </c>
      <c r="K1549" s="3"/>
    </row>
    <row r="1550" spans="1:11" ht="12.75" customHeight="1" x14ac:dyDescent="0.3">
      <c r="A1550" s="2">
        <v>1552</v>
      </c>
      <c r="B1550" s="2" t="s">
        <v>742</v>
      </c>
      <c r="C1550" s="2" t="s">
        <v>7</v>
      </c>
      <c r="D1550" s="2" t="s">
        <v>8</v>
      </c>
      <c r="E1550" t="s">
        <v>1385</v>
      </c>
      <c r="F1550" s="6">
        <v>30</v>
      </c>
      <c r="G1550" s="9">
        <v>39</v>
      </c>
      <c r="H1550" s="3">
        <f t="shared" si="72"/>
        <v>1170</v>
      </c>
      <c r="I1550" s="3" t="str">
        <f t="shared" si="73"/>
        <v>ITA-SG-39,00 €</v>
      </c>
      <c r="J1550" s="3" t="str">
        <f t="shared" si="74"/>
        <v>911</v>
      </c>
      <c r="K1550" s="3"/>
    </row>
    <row r="1551" spans="1:11" ht="12.75" customHeight="1" x14ac:dyDescent="0.3">
      <c r="A1551" s="2">
        <v>1553</v>
      </c>
      <c r="B1551" s="2" t="s">
        <v>743</v>
      </c>
      <c r="C1551" s="2" t="s">
        <v>7</v>
      </c>
      <c r="D1551" s="2" t="s">
        <v>31</v>
      </c>
      <c r="E1551" s="2" t="s">
        <v>9</v>
      </c>
      <c r="F1551" s="6">
        <v>0</v>
      </c>
      <c r="G1551" s="9">
        <v>32</v>
      </c>
      <c r="H1551" s="3" t="str">
        <f t="shared" si="72"/>
        <v/>
      </c>
      <c r="I1551" s="3" t="str">
        <f t="shared" si="73"/>
        <v>ITA-zan VETRI-32,00 €</v>
      </c>
      <c r="J1551" s="3" t="str">
        <f t="shared" si="74"/>
        <v>228</v>
      </c>
      <c r="K1551" s="3"/>
    </row>
    <row r="1552" spans="1:11" ht="12.75" customHeight="1" x14ac:dyDescent="0.3">
      <c r="A1552" s="2">
        <v>1554</v>
      </c>
      <c r="B1552" s="2" t="s">
        <v>744</v>
      </c>
      <c r="C1552" s="2" t="s">
        <v>7</v>
      </c>
      <c r="D1552" s="2" t="s">
        <v>8</v>
      </c>
      <c r="E1552" t="s">
        <v>1385</v>
      </c>
      <c r="F1552" s="6">
        <v>30</v>
      </c>
      <c r="G1552" s="9">
        <v>25</v>
      </c>
      <c r="H1552" s="3">
        <f t="shared" si="72"/>
        <v>750</v>
      </c>
      <c r="I1552" s="3" t="str">
        <f t="shared" si="73"/>
        <v>ITA-SG-25,00 €</v>
      </c>
      <c r="J1552" s="3" t="str">
        <f t="shared" si="74"/>
        <v>872</v>
      </c>
      <c r="K1552" s="3"/>
    </row>
    <row r="1553" spans="1:11" ht="12.75" customHeight="1" x14ac:dyDescent="0.3">
      <c r="A1553" s="2">
        <v>1555</v>
      </c>
      <c r="B1553" s="2" t="s">
        <v>744</v>
      </c>
      <c r="C1553" s="2" t="s">
        <v>7</v>
      </c>
      <c r="D1553" s="2" t="s">
        <v>8</v>
      </c>
      <c r="E1553" s="2" t="s">
        <v>9</v>
      </c>
      <c r="F1553" s="6">
        <v>0</v>
      </c>
      <c r="G1553" s="9">
        <v>34</v>
      </c>
      <c r="H1553" s="3" t="str">
        <f t="shared" si="72"/>
        <v/>
      </c>
      <c r="I1553" s="3" t="str">
        <f t="shared" si="73"/>
        <v>ITA-SG-34,00 €</v>
      </c>
      <c r="J1553" s="3" t="str">
        <f t="shared" si="74"/>
        <v>872</v>
      </c>
      <c r="K1553" s="3"/>
    </row>
    <row r="1554" spans="1:11" ht="12.75" customHeight="1" x14ac:dyDescent="0.3">
      <c r="A1554" s="2">
        <v>1556</v>
      </c>
      <c r="B1554" s="2" t="s">
        <v>745</v>
      </c>
      <c r="C1554" s="2" t="s">
        <v>7</v>
      </c>
      <c r="D1554" s="2" t="s">
        <v>49</v>
      </c>
      <c r="E1554" t="s">
        <v>1385</v>
      </c>
      <c r="F1554" s="6">
        <v>20</v>
      </c>
      <c r="G1554" s="9">
        <v>20</v>
      </c>
      <c r="H1554" s="3">
        <f t="shared" si="72"/>
        <v>400</v>
      </c>
      <c r="I1554" s="3" t="str">
        <f t="shared" si="73"/>
        <v>ITA-zan S.R.L.-20,00 €</v>
      </c>
      <c r="J1554" s="3" t="str">
        <f t="shared" si="74"/>
        <v>052</v>
      </c>
      <c r="K1554" s="3"/>
    </row>
    <row r="1555" spans="1:11" ht="12.75" customHeight="1" x14ac:dyDescent="0.3">
      <c r="A1555" s="2">
        <v>1557</v>
      </c>
      <c r="B1555" s="2" t="s">
        <v>746</v>
      </c>
      <c r="C1555" s="2" t="s">
        <v>7</v>
      </c>
      <c r="D1555" s="2" t="s">
        <v>42</v>
      </c>
      <c r="E1555" t="s">
        <v>1385</v>
      </c>
      <c r="F1555" s="6">
        <v>30</v>
      </c>
      <c r="G1555" s="9">
        <v>36</v>
      </c>
      <c r="H1555" s="3">
        <f t="shared" si="72"/>
        <v>1080</v>
      </c>
      <c r="I1555" s="3" t="str">
        <f t="shared" si="73"/>
        <v>ITA-zan pin SPA-36,00 €</v>
      </c>
      <c r="J1555" s="3" t="str">
        <f t="shared" si="74"/>
        <v>831</v>
      </c>
      <c r="K1555" s="3"/>
    </row>
    <row r="1556" spans="1:11" ht="12.75" customHeight="1" x14ac:dyDescent="0.3">
      <c r="A1556" s="2">
        <v>1558</v>
      </c>
      <c r="B1556" s="2" t="s">
        <v>746</v>
      </c>
      <c r="C1556" s="2" t="s">
        <v>7</v>
      </c>
      <c r="D1556" s="2" t="s">
        <v>42</v>
      </c>
      <c r="E1556" s="2" t="s">
        <v>9</v>
      </c>
      <c r="F1556" s="6">
        <v>0</v>
      </c>
      <c r="G1556" s="9">
        <v>22</v>
      </c>
      <c r="H1556" s="3" t="str">
        <f t="shared" si="72"/>
        <v/>
      </c>
      <c r="I1556" s="3" t="str">
        <f t="shared" si="73"/>
        <v>ITA-zan pin SPA-22,00 €</v>
      </c>
      <c r="J1556" s="3" t="str">
        <f t="shared" si="74"/>
        <v>831</v>
      </c>
      <c r="K1556" s="3"/>
    </row>
    <row r="1557" spans="1:11" ht="12.75" customHeight="1" x14ac:dyDescent="0.3">
      <c r="A1557" s="2">
        <v>1559</v>
      </c>
      <c r="B1557" s="2" t="s">
        <v>746</v>
      </c>
      <c r="C1557" s="2" t="s">
        <v>7</v>
      </c>
      <c r="D1557" s="2" t="s">
        <v>42</v>
      </c>
      <c r="E1557" t="s">
        <v>1385</v>
      </c>
      <c r="F1557" s="6">
        <v>20</v>
      </c>
      <c r="G1557" s="9">
        <v>19</v>
      </c>
      <c r="H1557" s="3">
        <f t="shared" si="72"/>
        <v>380</v>
      </c>
      <c r="I1557" s="3" t="str">
        <f t="shared" si="73"/>
        <v>ITA-zan pin SPA-19,00 €</v>
      </c>
      <c r="J1557" s="3" t="str">
        <f t="shared" si="74"/>
        <v>831</v>
      </c>
      <c r="K1557" s="3"/>
    </row>
    <row r="1558" spans="1:11" ht="12.75" customHeight="1" x14ac:dyDescent="0.3">
      <c r="A1558" s="2">
        <v>1560</v>
      </c>
      <c r="B1558" s="2" t="s">
        <v>747</v>
      </c>
      <c r="C1558" s="2" t="s">
        <v>7</v>
      </c>
      <c r="D1558" s="2" t="s">
        <v>92</v>
      </c>
      <c r="E1558" s="2" t="s">
        <v>9</v>
      </c>
      <c r="F1558" s="6">
        <v>0</v>
      </c>
      <c r="G1558" s="9">
        <v>22</v>
      </c>
      <c r="H1558" s="3" t="str">
        <f t="shared" si="72"/>
        <v/>
      </c>
      <c r="I1558" s="3" t="str">
        <f t="shared" si="73"/>
        <v>ITA-zan SPA-22,00 €</v>
      </c>
      <c r="J1558" s="3" t="str">
        <f t="shared" si="74"/>
        <v>273</v>
      </c>
      <c r="K1558" s="3"/>
    </row>
    <row r="1559" spans="1:11" ht="12.75" customHeight="1" x14ac:dyDescent="0.3">
      <c r="A1559" s="2">
        <v>1561</v>
      </c>
      <c r="B1559" s="2" t="s">
        <v>747</v>
      </c>
      <c r="C1559" s="2" t="s">
        <v>7</v>
      </c>
      <c r="D1559" s="2" t="s">
        <v>92</v>
      </c>
      <c r="E1559" t="s">
        <v>1385</v>
      </c>
      <c r="F1559" s="6">
        <v>20</v>
      </c>
      <c r="G1559" s="9">
        <v>17</v>
      </c>
      <c r="H1559" s="3">
        <f t="shared" si="72"/>
        <v>340</v>
      </c>
      <c r="I1559" s="3" t="str">
        <f t="shared" si="73"/>
        <v>ITA-zan SPA-17,00 €</v>
      </c>
      <c r="J1559" s="3" t="str">
        <f t="shared" si="74"/>
        <v>273</v>
      </c>
      <c r="K1559" s="3"/>
    </row>
    <row r="1560" spans="1:11" ht="12.75" customHeight="1" x14ac:dyDescent="0.3">
      <c r="A1560" s="2">
        <v>1562</v>
      </c>
      <c r="B1560" s="2" t="s">
        <v>747</v>
      </c>
      <c r="C1560" s="2" t="s">
        <v>7</v>
      </c>
      <c r="D1560" s="2" t="s">
        <v>92</v>
      </c>
      <c r="E1560" t="s">
        <v>1385</v>
      </c>
      <c r="F1560" s="6">
        <v>30</v>
      </c>
      <c r="G1560" s="9">
        <v>17</v>
      </c>
      <c r="H1560" s="3">
        <f t="shared" si="72"/>
        <v>510</v>
      </c>
      <c r="I1560" s="3" t="str">
        <f t="shared" si="73"/>
        <v>ITA-zan SPA-17,00 €</v>
      </c>
      <c r="J1560" s="3" t="str">
        <f t="shared" si="74"/>
        <v>273</v>
      </c>
      <c r="K1560" s="3"/>
    </row>
    <row r="1561" spans="1:11" ht="12.75" customHeight="1" x14ac:dyDescent="0.3">
      <c r="A1561" s="2">
        <v>1563</v>
      </c>
      <c r="B1561" s="2" t="s">
        <v>748</v>
      </c>
      <c r="C1561" s="2" t="s">
        <v>7</v>
      </c>
      <c r="D1561" s="2" t="s">
        <v>92</v>
      </c>
      <c r="E1561" t="s">
        <v>1385</v>
      </c>
      <c r="F1561" s="6">
        <v>30</v>
      </c>
      <c r="G1561" s="9">
        <v>13</v>
      </c>
      <c r="H1561" s="3">
        <f t="shared" si="72"/>
        <v>390</v>
      </c>
      <c r="I1561" s="3" t="str">
        <f t="shared" si="73"/>
        <v>ITA-zan SPA-13,00 €</v>
      </c>
      <c r="J1561" s="3" t="str">
        <f t="shared" si="74"/>
        <v>928</v>
      </c>
      <c r="K1561" s="3"/>
    </row>
    <row r="1562" spans="1:11" ht="12.75" customHeight="1" x14ac:dyDescent="0.3">
      <c r="A1562" s="2">
        <v>1564</v>
      </c>
      <c r="B1562" s="2" t="s">
        <v>748</v>
      </c>
      <c r="C1562" s="2" t="s">
        <v>7</v>
      </c>
      <c r="D1562" s="2" t="s">
        <v>92</v>
      </c>
      <c r="E1562" s="2" t="s">
        <v>9</v>
      </c>
      <c r="F1562" s="6">
        <v>0</v>
      </c>
      <c r="G1562" s="9">
        <v>14</v>
      </c>
      <c r="H1562" s="3" t="str">
        <f t="shared" si="72"/>
        <v/>
      </c>
      <c r="I1562" s="3" t="str">
        <f t="shared" si="73"/>
        <v>ITA-zan SPA-14,00 €</v>
      </c>
      <c r="J1562" s="3" t="str">
        <f t="shared" si="74"/>
        <v>928</v>
      </c>
      <c r="K1562" s="3"/>
    </row>
    <row r="1563" spans="1:11" ht="12.75" customHeight="1" x14ac:dyDescent="0.3">
      <c r="A1563" s="2">
        <v>1565</v>
      </c>
      <c r="B1563" s="2" t="s">
        <v>748</v>
      </c>
      <c r="C1563" s="2" t="s">
        <v>7</v>
      </c>
      <c r="D1563" s="2" t="s">
        <v>92</v>
      </c>
      <c r="E1563" t="s">
        <v>1385</v>
      </c>
      <c r="F1563" s="6">
        <v>20</v>
      </c>
      <c r="G1563" s="9">
        <v>28</v>
      </c>
      <c r="H1563" s="3">
        <f t="shared" si="72"/>
        <v>560</v>
      </c>
      <c r="I1563" s="3" t="str">
        <f t="shared" si="73"/>
        <v>ITA-zan SPA-28,00 €</v>
      </c>
      <c r="J1563" s="3" t="str">
        <f t="shared" si="74"/>
        <v>928</v>
      </c>
      <c r="K1563" s="3"/>
    </row>
    <row r="1564" spans="1:11" ht="12.75" customHeight="1" x14ac:dyDescent="0.3">
      <c r="A1564" s="2">
        <v>1566</v>
      </c>
      <c r="B1564" s="2" t="s">
        <v>749</v>
      </c>
      <c r="C1564" s="2" t="s">
        <v>7</v>
      </c>
      <c r="D1564" s="2" t="s">
        <v>8</v>
      </c>
      <c r="E1564" s="2" t="s">
        <v>9</v>
      </c>
      <c r="F1564" s="6">
        <v>0</v>
      </c>
      <c r="G1564" s="9">
        <v>17</v>
      </c>
      <c r="H1564" s="3" t="str">
        <f t="shared" si="72"/>
        <v/>
      </c>
      <c r="I1564" s="3" t="str">
        <f t="shared" si="73"/>
        <v>ITA-SG-17,00 €</v>
      </c>
      <c r="J1564" s="3" t="str">
        <f t="shared" si="74"/>
        <v>376</v>
      </c>
      <c r="K1564" s="3"/>
    </row>
    <row r="1565" spans="1:11" ht="12.75" customHeight="1" x14ac:dyDescent="0.3">
      <c r="A1565" s="2">
        <v>1567</v>
      </c>
      <c r="B1565" s="2" t="s">
        <v>749</v>
      </c>
      <c r="C1565" s="2" t="s">
        <v>7</v>
      </c>
      <c r="D1565" s="2" t="s">
        <v>8</v>
      </c>
      <c r="E1565" t="s">
        <v>1385</v>
      </c>
      <c r="F1565" s="6">
        <v>20</v>
      </c>
      <c r="G1565" s="9">
        <v>18</v>
      </c>
      <c r="H1565" s="3">
        <f t="shared" si="72"/>
        <v>360</v>
      </c>
      <c r="I1565" s="3" t="str">
        <f t="shared" si="73"/>
        <v>ITA-SG-18,00 €</v>
      </c>
      <c r="J1565" s="3" t="str">
        <f t="shared" si="74"/>
        <v>376</v>
      </c>
      <c r="K1565" s="3"/>
    </row>
    <row r="1566" spans="1:11" ht="12.75" customHeight="1" x14ac:dyDescent="0.3">
      <c r="A1566" s="2">
        <v>1568</v>
      </c>
      <c r="B1566" s="2" t="s">
        <v>749</v>
      </c>
      <c r="C1566" s="2" t="s">
        <v>7</v>
      </c>
      <c r="D1566" s="2" t="s">
        <v>8</v>
      </c>
      <c r="E1566" t="s">
        <v>1385</v>
      </c>
      <c r="F1566" s="6">
        <v>30</v>
      </c>
      <c r="G1566" s="9">
        <v>24</v>
      </c>
      <c r="H1566" s="3">
        <f t="shared" si="72"/>
        <v>720</v>
      </c>
      <c r="I1566" s="3" t="str">
        <f t="shared" si="73"/>
        <v>ITA-SG-24,00 €</v>
      </c>
      <c r="J1566" s="3" t="str">
        <f t="shared" si="74"/>
        <v>376</v>
      </c>
      <c r="K1566" s="3"/>
    </row>
    <row r="1567" spans="1:11" ht="12.75" customHeight="1" x14ac:dyDescent="0.3">
      <c r="A1567" s="2">
        <v>1569</v>
      </c>
      <c r="B1567" s="2" t="s">
        <v>750</v>
      </c>
      <c r="C1567" s="2" t="s">
        <v>7</v>
      </c>
      <c r="D1567" s="2" t="s">
        <v>42</v>
      </c>
      <c r="E1567" t="s">
        <v>1385</v>
      </c>
      <c r="F1567" s="6">
        <v>20</v>
      </c>
      <c r="G1567" s="9">
        <v>22</v>
      </c>
      <c r="H1567" s="3">
        <f t="shared" si="72"/>
        <v>440</v>
      </c>
      <c r="I1567" s="3" t="str">
        <f t="shared" si="73"/>
        <v>ITA-zan pin SPA-22,00 €</v>
      </c>
      <c r="J1567" s="3" t="str">
        <f t="shared" si="74"/>
        <v>392</v>
      </c>
      <c r="K1567" s="3"/>
    </row>
    <row r="1568" spans="1:11" ht="12.75" customHeight="1" x14ac:dyDescent="0.3">
      <c r="A1568" s="2">
        <v>1570</v>
      </c>
      <c r="B1568" s="2" t="s">
        <v>750</v>
      </c>
      <c r="C1568" s="2" t="s">
        <v>7</v>
      </c>
      <c r="D1568" s="2" t="s">
        <v>42</v>
      </c>
      <c r="E1568" t="s">
        <v>1385</v>
      </c>
      <c r="F1568" s="6">
        <v>20</v>
      </c>
      <c r="G1568" s="9">
        <v>29</v>
      </c>
      <c r="H1568" s="3">
        <f t="shared" si="72"/>
        <v>580</v>
      </c>
      <c r="I1568" s="3" t="str">
        <f t="shared" si="73"/>
        <v>ITA-zan pin SPA-29,00 €</v>
      </c>
      <c r="J1568" s="3" t="str">
        <f t="shared" si="74"/>
        <v>392</v>
      </c>
      <c r="K1568" s="3"/>
    </row>
    <row r="1569" spans="1:11" ht="12.75" customHeight="1" x14ac:dyDescent="0.3">
      <c r="A1569" s="2">
        <v>1571</v>
      </c>
      <c r="B1569" s="2" t="s">
        <v>750</v>
      </c>
      <c r="C1569" s="2" t="s">
        <v>7</v>
      </c>
      <c r="D1569" s="2" t="s">
        <v>42</v>
      </c>
      <c r="E1569" t="s">
        <v>1385</v>
      </c>
      <c r="F1569" s="6">
        <v>30</v>
      </c>
      <c r="G1569" s="9">
        <v>35</v>
      </c>
      <c r="H1569" s="3">
        <f t="shared" si="72"/>
        <v>1050</v>
      </c>
      <c r="I1569" s="3" t="str">
        <f t="shared" si="73"/>
        <v>ITA-zan pin SPA-35,00 €</v>
      </c>
      <c r="J1569" s="3" t="str">
        <f t="shared" si="74"/>
        <v>392</v>
      </c>
      <c r="K1569" s="3"/>
    </row>
    <row r="1570" spans="1:11" ht="12.75" customHeight="1" x14ac:dyDescent="0.3">
      <c r="A1570" s="2">
        <v>1572</v>
      </c>
      <c r="B1570" s="2" t="s">
        <v>750</v>
      </c>
      <c r="C1570" s="2" t="s">
        <v>7</v>
      </c>
      <c r="D1570" s="2" t="s">
        <v>42</v>
      </c>
      <c r="E1570" s="2" t="s">
        <v>9</v>
      </c>
      <c r="F1570" s="6">
        <v>0</v>
      </c>
      <c r="G1570" s="9">
        <v>18</v>
      </c>
      <c r="H1570" s="3" t="str">
        <f t="shared" si="72"/>
        <v/>
      </c>
      <c r="I1570" s="3" t="str">
        <f t="shared" si="73"/>
        <v>ITA-zan pin SPA-18,00 €</v>
      </c>
      <c r="J1570" s="3" t="str">
        <f t="shared" si="74"/>
        <v>392</v>
      </c>
      <c r="K1570" s="3"/>
    </row>
    <row r="1571" spans="1:11" ht="12.75" customHeight="1" x14ac:dyDescent="0.3">
      <c r="A1571" s="2">
        <v>1573</v>
      </c>
      <c r="B1571" s="2" t="s">
        <v>751</v>
      </c>
      <c r="C1571" s="2" t="s">
        <v>7</v>
      </c>
      <c r="D1571" s="2" t="s">
        <v>42</v>
      </c>
      <c r="E1571" s="2" t="s">
        <v>9</v>
      </c>
      <c r="F1571" s="6">
        <v>0</v>
      </c>
      <c r="G1571" s="9">
        <v>15</v>
      </c>
      <c r="H1571" s="3" t="str">
        <f t="shared" si="72"/>
        <v/>
      </c>
      <c r="I1571" s="3" t="str">
        <f t="shared" si="73"/>
        <v>ITA-zan pin SPA-15,00 €</v>
      </c>
      <c r="J1571" s="3" t="str">
        <f t="shared" si="74"/>
        <v>357</v>
      </c>
      <c r="K1571" s="3"/>
    </row>
    <row r="1572" spans="1:11" ht="12.75" customHeight="1" x14ac:dyDescent="0.3">
      <c r="A1572" s="2">
        <v>1574</v>
      </c>
      <c r="B1572" s="2" t="s">
        <v>751</v>
      </c>
      <c r="C1572" s="2" t="s">
        <v>7</v>
      </c>
      <c r="D1572" s="2" t="s">
        <v>42</v>
      </c>
      <c r="E1572" t="s">
        <v>1385</v>
      </c>
      <c r="F1572" s="6">
        <v>30</v>
      </c>
      <c r="G1572" s="9">
        <v>29</v>
      </c>
      <c r="H1572" s="3">
        <f t="shared" si="72"/>
        <v>870</v>
      </c>
      <c r="I1572" s="3" t="str">
        <f t="shared" si="73"/>
        <v>ITA-zan pin SPA-29,00 €</v>
      </c>
      <c r="J1572" s="3" t="str">
        <f t="shared" si="74"/>
        <v>357</v>
      </c>
      <c r="K1572" s="3"/>
    </row>
    <row r="1573" spans="1:11" ht="12.75" customHeight="1" x14ac:dyDescent="0.3">
      <c r="A1573" s="2">
        <v>1575</v>
      </c>
      <c r="B1573" s="2" t="s">
        <v>752</v>
      </c>
      <c r="C1573" s="2" t="s">
        <v>7</v>
      </c>
      <c r="D1573" s="2" t="s">
        <v>8</v>
      </c>
      <c r="E1573" s="2" t="s">
        <v>9</v>
      </c>
      <c r="F1573" s="6">
        <v>0</v>
      </c>
      <c r="G1573" s="9">
        <v>35</v>
      </c>
      <c r="H1573" s="3" t="str">
        <f t="shared" si="72"/>
        <v/>
      </c>
      <c r="I1573" s="3" t="str">
        <f t="shared" si="73"/>
        <v>ITA-SG-35,00 €</v>
      </c>
      <c r="J1573" s="3" t="str">
        <f t="shared" si="74"/>
        <v>097</v>
      </c>
      <c r="K1573" s="3"/>
    </row>
    <row r="1574" spans="1:11" ht="12.75" customHeight="1" x14ac:dyDescent="0.3">
      <c r="A1574" s="2">
        <v>1576</v>
      </c>
      <c r="B1574" s="2" t="s">
        <v>753</v>
      </c>
      <c r="C1574" s="2" t="s">
        <v>7</v>
      </c>
      <c r="D1574" s="2" t="s">
        <v>42</v>
      </c>
      <c r="E1574" s="2" t="s">
        <v>9</v>
      </c>
      <c r="F1574" s="6">
        <v>0</v>
      </c>
      <c r="G1574" s="9">
        <v>33</v>
      </c>
      <c r="H1574" s="3" t="str">
        <f t="shared" si="72"/>
        <v/>
      </c>
      <c r="I1574" s="3" t="str">
        <f t="shared" si="73"/>
        <v>ITA-zan pin SPA-33,00 €</v>
      </c>
      <c r="J1574" s="3" t="str">
        <f t="shared" si="74"/>
        <v>538</v>
      </c>
      <c r="K1574" s="3"/>
    </row>
    <row r="1575" spans="1:11" ht="12.75" customHeight="1" x14ac:dyDescent="0.3">
      <c r="A1575" s="2">
        <v>1577</v>
      </c>
      <c r="B1575" s="2" t="s">
        <v>754</v>
      </c>
      <c r="C1575" s="2" t="s">
        <v>7</v>
      </c>
      <c r="D1575" s="2" t="s">
        <v>8</v>
      </c>
      <c r="E1575" s="2" t="s">
        <v>9</v>
      </c>
      <c r="F1575" s="6">
        <v>0</v>
      </c>
      <c r="G1575" s="9">
        <v>36</v>
      </c>
      <c r="H1575" s="3" t="str">
        <f t="shared" si="72"/>
        <v/>
      </c>
      <c r="I1575" s="3" t="str">
        <f t="shared" si="73"/>
        <v>ITA-SG-36,00 €</v>
      </c>
      <c r="J1575" s="3" t="str">
        <f t="shared" si="74"/>
        <v>060</v>
      </c>
      <c r="K1575" s="3"/>
    </row>
    <row r="1576" spans="1:11" ht="12.75" customHeight="1" x14ac:dyDescent="0.3">
      <c r="A1576" s="2">
        <v>1578</v>
      </c>
      <c r="B1576" s="2" t="s">
        <v>755</v>
      </c>
      <c r="C1576" s="2" t="s">
        <v>7</v>
      </c>
      <c r="D1576" s="2" t="s">
        <v>60</v>
      </c>
      <c r="E1576" t="s">
        <v>1385</v>
      </c>
      <c r="F1576" s="6">
        <v>20</v>
      </c>
      <c r="G1576" s="9">
        <v>27</v>
      </c>
      <c r="H1576" s="3">
        <f t="shared" si="72"/>
        <v>540</v>
      </c>
      <c r="I1576" s="3" t="str">
        <f t="shared" si="73"/>
        <v>ITA-zan PAM-27,00 €</v>
      </c>
      <c r="J1576" s="3" t="str">
        <f t="shared" si="74"/>
        <v>155</v>
      </c>
      <c r="K1576" s="3"/>
    </row>
    <row r="1577" spans="1:11" ht="12.75" customHeight="1" x14ac:dyDescent="0.3">
      <c r="A1577" s="2">
        <v>1579</v>
      </c>
      <c r="B1577" s="2" t="s">
        <v>755</v>
      </c>
      <c r="C1577" s="2" t="s">
        <v>7</v>
      </c>
      <c r="D1577" s="2" t="s">
        <v>60</v>
      </c>
      <c r="E1577" s="2" t="s">
        <v>9</v>
      </c>
      <c r="F1577" s="6">
        <v>0</v>
      </c>
      <c r="G1577" s="9">
        <v>36</v>
      </c>
      <c r="H1577" s="3" t="str">
        <f t="shared" si="72"/>
        <v/>
      </c>
      <c r="I1577" s="3" t="str">
        <f t="shared" si="73"/>
        <v>ITA-zan PAM-36,00 €</v>
      </c>
      <c r="J1577" s="3" t="str">
        <f t="shared" si="74"/>
        <v>155</v>
      </c>
      <c r="K1577" s="3"/>
    </row>
    <row r="1578" spans="1:11" ht="12.75" customHeight="1" x14ac:dyDescent="0.3">
      <c r="A1578" s="2">
        <v>1580</v>
      </c>
      <c r="B1578" s="2" t="s">
        <v>755</v>
      </c>
      <c r="C1578" s="2" t="s">
        <v>7</v>
      </c>
      <c r="D1578" s="2" t="s">
        <v>60</v>
      </c>
      <c r="E1578" t="s">
        <v>1385</v>
      </c>
      <c r="F1578" s="6">
        <v>30</v>
      </c>
      <c r="G1578" s="9">
        <v>26</v>
      </c>
      <c r="H1578" s="3">
        <f t="shared" si="72"/>
        <v>780</v>
      </c>
      <c r="I1578" s="3" t="str">
        <f t="shared" si="73"/>
        <v>ITA-zan PAM-26,00 €</v>
      </c>
      <c r="J1578" s="3" t="str">
        <f t="shared" si="74"/>
        <v>155</v>
      </c>
      <c r="K1578" s="3"/>
    </row>
    <row r="1579" spans="1:11" ht="12.75" customHeight="1" x14ac:dyDescent="0.3">
      <c r="A1579" s="2">
        <v>1581</v>
      </c>
      <c r="B1579" s="2" t="s">
        <v>756</v>
      </c>
      <c r="C1579" s="2" t="s">
        <v>7</v>
      </c>
      <c r="D1579" s="2" t="s">
        <v>31</v>
      </c>
      <c r="E1579" t="s">
        <v>1385</v>
      </c>
      <c r="F1579" s="6">
        <v>20</v>
      </c>
      <c r="G1579" s="9">
        <v>19</v>
      </c>
      <c r="H1579" s="3">
        <f t="shared" si="72"/>
        <v>380</v>
      </c>
      <c r="I1579" s="3" t="str">
        <f t="shared" si="73"/>
        <v>ITA-zan VETRI-19,00 €</v>
      </c>
      <c r="J1579" s="3" t="str">
        <f t="shared" si="74"/>
        <v>047</v>
      </c>
      <c r="K1579" s="3"/>
    </row>
    <row r="1580" spans="1:11" ht="12.75" customHeight="1" x14ac:dyDescent="0.3">
      <c r="A1580" s="2">
        <v>1582</v>
      </c>
      <c r="B1580" s="2" t="s">
        <v>756</v>
      </c>
      <c r="C1580" s="2" t="s">
        <v>7</v>
      </c>
      <c r="D1580" s="2" t="s">
        <v>31</v>
      </c>
      <c r="E1580" s="2" t="s">
        <v>9</v>
      </c>
      <c r="F1580" s="6">
        <v>0</v>
      </c>
      <c r="G1580" s="9">
        <v>23</v>
      </c>
      <c r="H1580" s="3" t="str">
        <f t="shared" si="72"/>
        <v/>
      </c>
      <c r="I1580" s="3" t="str">
        <f t="shared" si="73"/>
        <v>ITA-zan VETRI-23,00 €</v>
      </c>
      <c r="J1580" s="3" t="str">
        <f t="shared" si="74"/>
        <v>047</v>
      </c>
      <c r="K1580" s="3"/>
    </row>
    <row r="1581" spans="1:11" ht="12.75" customHeight="1" x14ac:dyDescent="0.3">
      <c r="A1581" s="2">
        <v>1583</v>
      </c>
      <c r="B1581" s="2" t="s">
        <v>756</v>
      </c>
      <c r="C1581" s="2" t="s">
        <v>7</v>
      </c>
      <c r="D1581" s="2" t="s">
        <v>31</v>
      </c>
      <c r="E1581" t="s">
        <v>1385</v>
      </c>
      <c r="F1581" s="6">
        <v>30</v>
      </c>
      <c r="G1581" s="9">
        <v>21</v>
      </c>
      <c r="H1581" s="3">
        <f t="shared" si="72"/>
        <v>630</v>
      </c>
      <c r="I1581" s="3" t="str">
        <f t="shared" si="73"/>
        <v>ITA-zan VETRI-21,00 €</v>
      </c>
      <c r="J1581" s="3" t="str">
        <f t="shared" si="74"/>
        <v>047</v>
      </c>
      <c r="K1581" s="3"/>
    </row>
    <row r="1582" spans="1:11" ht="12.75" customHeight="1" x14ac:dyDescent="0.3">
      <c r="A1582" s="2">
        <v>1584</v>
      </c>
      <c r="B1582" s="2" t="s">
        <v>757</v>
      </c>
      <c r="C1582" s="2" t="s">
        <v>13</v>
      </c>
      <c r="D1582" s="2" t="s">
        <v>12</v>
      </c>
      <c r="E1582" t="s">
        <v>1385</v>
      </c>
      <c r="F1582" s="6">
        <v>20</v>
      </c>
      <c r="G1582" s="9">
        <v>10</v>
      </c>
      <c r="H1582" s="3">
        <f t="shared" si="72"/>
        <v>200</v>
      </c>
      <c r="I1582" s="3" t="str">
        <f t="shared" si="73"/>
        <v>EGY-ccc order-10,00 €</v>
      </c>
      <c r="J1582" s="3" t="str">
        <f t="shared" si="74"/>
        <v>990</v>
      </c>
      <c r="K1582" s="3"/>
    </row>
    <row r="1583" spans="1:11" ht="12.75" customHeight="1" x14ac:dyDescent="0.3">
      <c r="A1583" s="2">
        <v>1585</v>
      </c>
      <c r="B1583" s="2" t="s">
        <v>757</v>
      </c>
      <c r="C1583" s="2" t="s">
        <v>13</v>
      </c>
      <c r="D1583" s="2" t="s">
        <v>12</v>
      </c>
      <c r="E1583" t="s">
        <v>1385</v>
      </c>
      <c r="F1583" s="6">
        <v>20</v>
      </c>
      <c r="G1583" s="9">
        <v>11</v>
      </c>
      <c r="H1583" s="3">
        <f t="shared" si="72"/>
        <v>220</v>
      </c>
      <c r="I1583" s="3" t="str">
        <f t="shared" si="73"/>
        <v>EGY-ccc order-11,00 €</v>
      </c>
      <c r="J1583" s="3" t="str">
        <f t="shared" si="74"/>
        <v>990</v>
      </c>
      <c r="K1583" s="3"/>
    </row>
    <row r="1584" spans="1:11" ht="12.75" customHeight="1" x14ac:dyDescent="0.3">
      <c r="A1584" s="2">
        <v>1586</v>
      </c>
      <c r="B1584" s="2" t="s">
        <v>757</v>
      </c>
      <c r="C1584" s="2" t="s">
        <v>13</v>
      </c>
      <c r="D1584" s="2" t="s">
        <v>12</v>
      </c>
      <c r="E1584" s="2" t="s">
        <v>9</v>
      </c>
      <c r="F1584" s="6">
        <v>0</v>
      </c>
      <c r="G1584" s="9">
        <v>17</v>
      </c>
      <c r="H1584" s="3" t="str">
        <f t="shared" si="72"/>
        <v/>
      </c>
      <c r="I1584" s="3" t="str">
        <f t="shared" si="73"/>
        <v>EGY-ccc order-17,00 €</v>
      </c>
      <c r="J1584" s="3" t="str">
        <f t="shared" si="74"/>
        <v>990</v>
      </c>
      <c r="K1584" s="3"/>
    </row>
    <row r="1585" spans="1:11" ht="12.75" customHeight="1" x14ac:dyDescent="0.3">
      <c r="A1585" s="2">
        <v>1587</v>
      </c>
      <c r="B1585" s="2" t="s">
        <v>757</v>
      </c>
      <c r="C1585" s="2" t="s">
        <v>13</v>
      </c>
      <c r="D1585" s="2" t="s">
        <v>12</v>
      </c>
      <c r="E1585" t="s">
        <v>1385</v>
      </c>
      <c r="F1585" s="6">
        <v>30</v>
      </c>
      <c r="G1585" s="9">
        <v>12</v>
      </c>
      <c r="H1585" s="3">
        <f t="shared" si="72"/>
        <v>360</v>
      </c>
      <c r="I1585" s="3" t="str">
        <f t="shared" si="73"/>
        <v>EGY-ccc order-12,00 €</v>
      </c>
      <c r="J1585" s="3" t="str">
        <f t="shared" si="74"/>
        <v>990</v>
      </c>
      <c r="K1585" s="3"/>
    </row>
    <row r="1586" spans="1:11" ht="12.75" customHeight="1" x14ac:dyDescent="0.3">
      <c r="A1586" s="2">
        <v>1588</v>
      </c>
      <c r="B1586" s="2" t="s">
        <v>758</v>
      </c>
      <c r="C1586" s="2" t="s">
        <v>7</v>
      </c>
      <c r="D1586" s="2" t="s">
        <v>31</v>
      </c>
      <c r="E1586" s="2" t="s">
        <v>9</v>
      </c>
      <c r="F1586" s="6">
        <v>0</v>
      </c>
      <c r="G1586" s="9">
        <v>14</v>
      </c>
      <c r="H1586" s="3" t="str">
        <f t="shared" si="72"/>
        <v/>
      </c>
      <c r="I1586" s="3" t="str">
        <f t="shared" si="73"/>
        <v>ITA-zan VETRI-14,00 €</v>
      </c>
      <c r="J1586" s="3" t="str">
        <f t="shared" si="74"/>
        <v>590</v>
      </c>
      <c r="K1586" s="3"/>
    </row>
    <row r="1587" spans="1:11" ht="12.75" customHeight="1" x14ac:dyDescent="0.3">
      <c r="A1587" s="2">
        <v>1589</v>
      </c>
      <c r="B1587" s="2" t="s">
        <v>759</v>
      </c>
      <c r="C1587" s="2" t="s">
        <v>7</v>
      </c>
      <c r="D1587" s="2" t="s">
        <v>70</v>
      </c>
      <c r="E1587" s="2" t="s">
        <v>9</v>
      </c>
      <c r="F1587" s="6">
        <v>0</v>
      </c>
      <c r="G1587" s="9">
        <v>36</v>
      </c>
      <c r="H1587" s="3" t="str">
        <f t="shared" si="72"/>
        <v/>
      </c>
      <c r="I1587" s="3" t="str">
        <f t="shared" si="73"/>
        <v>ITA-lollo SRL-36,00 €</v>
      </c>
      <c r="J1587" s="3" t="str">
        <f t="shared" si="74"/>
        <v>654</v>
      </c>
      <c r="K1587" s="3"/>
    </row>
    <row r="1588" spans="1:11" ht="12.75" customHeight="1" x14ac:dyDescent="0.3">
      <c r="A1588" s="2">
        <v>1590</v>
      </c>
      <c r="B1588" s="2" t="s">
        <v>760</v>
      </c>
      <c r="C1588" s="2" t="s">
        <v>7</v>
      </c>
      <c r="D1588" s="2" t="s">
        <v>31</v>
      </c>
      <c r="E1588" s="2" t="s">
        <v>9</v>
      </c>
      <c r="F1588" s="6">
        <v>0</v>
      </c>
      <c r="G1588" s="9">
        <v>38</v>
      </c>
      <c r="H1588" s="3" t="str">
        <f t="shared" si="72"/>
        <v/>
      </c>
      <c r="I1588" s="3" t="str">
        <f t="shared" si="73"/>
        <v>ITA-zan VETRI-38,00 €</v>
      </c>
      <c r="J1588" s="3" t="str">
        <f t="shared" si="74"/>
        <v>217</v>
      </c>
      <c r="K1588" s="3"/>
    </row>
    <row r="1589" spans="1:11" ht="12.75" customHeight="1" x14ac:dyDescent="0.3">
      <c r="A1589" s="2">
        <v>1591</v>
      </c>
      <c r="B1589" s="2" t="s">
        <v>761</v>
      </c>
      <c r="C1589" s="2" t="s">
        <v>7</v>
      </c>
      <c r="D1589" s="2" t="s">
        <v>762</v>
      </c>
      <c r="E1589" t="s">
        <v>1385</v>
      </c>
      <c r="F1589" s="6">
        <v>20</v>
      </c>
      <c r="G1589" s="9">
        <v>33</v>
      </c>
      <c r="H1589" s="3">
        <f t="shared" si="72"/>
        <v>660</v>
      </c>
      <c r="I1589" s="3" t="str">
        <f t="shared" si="73"/>
        <v>ITA-zan EMBALLAGE-33,00 €</v>
      </c>
      <c r="J1589" s="3" t="str">
        <f t="shared" si="74"/>
        <v>263</v>
      </c>
      <c r="K1589" s="3"/>
    </row>
    <row r="1590" spans="1:11" ht="12.75" customHeight="1" x14ac:dyDescent="0.3">
      <c r="A1590" s="2">
        <v>1592</v>
      </c>
      <c r="B1590" s="2" t="s">
        <v>761</v>
      </c>
      <c r="C1590" s="2" t="s">
        <v>7</v>
      </c>
      <c r="D1590" s="2" t="s">
        <v>762</v>
      </c>
      <c r="E1590" s="2" t="s">
        <v>9</v>
      </c>
      <c r="F1590" s="6">
        <v>0</v>
      </c>
      <c r="G1590" s="9">
        <v>38</v>
      </c>
      <c r="H1590" s="3" t="str">
        <f t="shared" si="72"/>
        <v/>
      </c>
      <c r="I1590" s="3" t="str">
        <f t="shared" si="73"/>
        <v>ITA-zan EMBALLAGE-38,00 €</v>
      </c>
      <c r="J1590" s="3" t="str">
        <f t="shared" si="74"/>
        <v>263</v>
      </c>
      <c r="K1590" s="3"/>
    </row>
    <row r="1591" spans="1:11" ht="12.75" customHeight="1" x14ac:dyDescent="0.3">
      <c r="A1591" s="2">
        <v>1593</v>
      </c>
      <c r="B1591" s="2" t="s">
        <v>761</v>
      </c>
      <c r="C1591" s="2" t="s">
        <v>7</v>
      </c>
      <c r="D1591" s="2" t="s">
        <v>762</v>
      </c>
      <c r="E1591" t="s">
        <v>1385</v>
      </c>
      <c r="F1591" s="6">
        <v>30</v>
      </c>
      <c r="G1591" s="9">
        <v>11</v>
      </c>
      <c r="H1591" s="3">
        <f t="shared" si="72"/>
        <v>330</v>
      </c>
      <c r="I1591" s="3" t="str">
        <f t="shared" si="73"/>
        <v>ITA-zan EMBALLAGE-11,00 €</v>
      </c>
      <c r="J1591" s="3" t="str">
        <f t="shared" si="74"/>
        <v>263</v>
      </c>
      <c r="K1591" s="3"/>
    </row>
    <row r="1592" spans="1:11" ht="12.75" customHeight="1" x14ac:dyDescent="0.3">
      <c r="A1592" s="2">
        <v>1594</v>
      </c>
      <c r="B1592" s="2" t="s">
        <v>763</v>
      </c>
      <c r="C1592" s="2" t="s">
        <v>7</v>
      </c>
      <c r="D1592" s="2" t="s">
        <v>8</v>
      </c>
      <c r="E1592" s="2" t="s">
        <v>9</v>
      </c>
      <c r="F1592" s="6">
        <v>0</v>
      </c>
      <c r="G1592" s="9">
        <v>35</v>
      </c>
      <c r="H1592" s="3" t="str">
        <f t="shared" si="72"/>
        <v/>
      </c>
      <c r="I1592" s="3" t="str">
        <f t="shared" si="73"/>
        <v>ITA-SG-35,00 €</v>
      </c>
      <c r="J1592" s="3" t="str">
        <f t="shared" si="74"/>
        <v>189</v>
      </c>
      <c r="K1592" s="3"/>
    </row>
    <row r="1593" spans="1:11" ht="12.75" customHeight="1" x14ac:dyDescent="0.3">
      <c r="A1593" s="2">
        <v>1595</v>
      </c>
      <c r="B1593" s="2" t="s">
        <v>763</v>
      </c>
      <c r="C1593" s="2" t="s">
        <v>7</v>
      </c>
      <c r="D1593" s="2" t="s">
        <v>8</v>
      </c>
      <c r="E1593" t="s">
        <v>1385</v>
      </c>
      <c r="F1593" s="6">
        <v>30</v>
      </c>
      <c r="G1593" s="9">
        <v>33</v>
      </c>
      <c r="H1593" s="3">
        <f t="shared" si="72"/>
        <v>990</v>
      </c>
      <c r="I1593" s="3" t="str">
        <f t="shared" si="73"/>
        <v>ITA-SG-33,00 €</v>
      </c>
      <c r="J1593" s="3" t="str">
        <f t="shared" si="74"/>
        <v>189</v>
      </c>
      <c r="K1593" s="3"/>
    </row>
    <row r="1594" spans="1:11" ht="12.75" customHeight="1" x14ac:dyDescent="0.3">
      <c r="A1594" s="2">
        <v>1596</v>
      </c>
      <c r="B1594" s="2" t="s">
        <v>764</v>
      </c>
      <c r="C1594" s="2" t="s">
        <v>7</v>
      </c>
      <c r="D1594" s="2" t="s">
        <v>60</v>
      </c>
      <c r="E1594" s="2" t="s">
        <v>9</v>
      </c>
      <c r="F1594" s="6">
        <v>0</v>
      </c>
      <c r="G1594" s="9">
        <v>22</v>
      </c>
      <c r="H1594" s="3" t="str">
        <f t="shared" si="72"/>
        <v/>
      </c>
      <c r="I1594" s="3" t="str">
        <f t="shared" si="73"/>
        <v>ITA-zan PAM-22,00 €</v>
      </c>
      <c r="J1594" s="3" t="str">
        <f t="shared" si="74"/>
        <v>402</v>
      </c>
      <c r="K1594" s="3"/>
    </row>
    <row r="1595" spans="1:11" ht="12.75" customHeight="1" x14ac:dyDescent="0.3">
      <c r="A1595" s="2">
        <v>1597</v>
      </c>
      <c r="B1595" s="2" t="s">
        <v>764</v>
      </c>
      <c r="C1595" s="2" t="s">
        <v>7</v>
      </c>
      <c r="D1595" s="2" t="s">
        <v>60</v>
      </c>
      <c r="E1595" t="s">
        <v>1385</v>
      </c>
      <c r="F1595" s="6">
        <v>30</v>
      </c>
      <c r="G1595" s="9">
        <v>21</v>
      </c>
      <c r="H1595" s="3">
        <f t="shared" si="72"/>
        <v>630</v>
      </c>
      <c r="I1595" s="3" t="str">
        <f t="shared" si="73"/>
        <v>ITA-zan PAM-21,00 €</v>
      </c>
      <c r="J1595" s="3" t="str">
        <f t="shared" si="74"/>
        <v>402</v>
      </c>
      <c r="K1595" s="3"/>
    </row>
    <row r="1596" spans="1:11" ht="12.75" customHeight="1" x14ac:dyDescent="0.3">
      <c r="A1596" s="2">
        <v>1598</v>
      </c>
      <c r="B1596" s="2" t="s">
        <v>764</v>
      </c>
      <c r="C1596" s="2" t="s">
        <v>7</v>
      </c>
      <c r="D1596" s="2" t="s">
        <v>60</v>
      </c>
      <c r="E1596" t="s">
        <v>1385</v>
      </c>
      <c r="F1596" s="6">
        <v>20</v>
      </c>
      <c r="G1596" s="9">
        <v>20</v>
      </c>
      <c r="H1596" s="3">
        <f t="shared" si="72"/>
        <v>400</v>
      </c>
      <c r="I1596" s="3" t="str">
        <f t="shared" si="73"/>
        <v>ITA-zan PAM-20,00 €</v>
      </c>
      <c r="J1596" s="3" t="str">
        <f t="shared" si="74"/>
        <v>402</v>
      </c>
      <c r="K1596" s="3"/>
    </row>
    <row r="1597" spans="1:11" ht="12.75" customHeight="1" x14ac:dyDescent="0.3">
      <c r="A1597" s="2">
        <v>1599</v>
      </c>
      <c r="B1597" s="2" t="s">
        <v>765</v>
      </c>
      <c r="C1597" s="2" t="s">
        <v>7</v>
      </c>
      <c r="D1597" s="2" t="s">
        <v>8</v>
      </c>
      <c r="E1597" t="s">
        <v>1385</v>
      </c>
      <c r="F1597" s="6">
        <v>30</v>
      </c>
      <c r="G1597" s="9">
        <v>10</v>
      </c>
      <c r="H1597" s="3">
        <f t="shared" si="72"/>
        <v>300</v>
      </c>
      <c r="I1597" s="3" t="str">
        <f t="shared" si="73"/>
        <v>ITA-SG-10,00 €</v>
      </c>
      <c r="J1597" s="3" t="str">
        <f t="shared" si="74"/>
        <v>187</v>
      </c>
      <c r="K1597" s="3"/>
    </row>
    <row r="1598" spans="1:11" ht="12.75" customHeight="1" x14ac:dyDescent="0.3">
      <c r="A1598" s="2">
        <v>1600</v>
      </c>
      <c r="B1598" s="2" t="s">
        <v>765</v>
      </c>
      <c r="C1598" s="2" t="s">
        <v>7</v>
      </c>
      <c r="D1598" s="2" t="s">
        <v>8</v>
      </c>
      <c r="E1598" s="2" t="s">
        <v>9</v>
      </c>
      <c r="F1598" s="6">
        <v>0</v>
      </c>
      <c r="G1598" s="9">
        <v>34</v>
      </c>
      <c r="H1598" s="3" t="str">
        <f t="shared" si="72"/>
        <v/>
      </c>
      <c r="I1598" s="3" t="str">
        <f t="shared" si="73"/>
        <v>ITA-SG-34,00 €</v>
      </c>
      <c r="J1598" s="3" t="str">
        <f t="shared" si="74"/>
        <v>187</v>
      </c>
      <c r="K1598" s="3"/>
    </row>
    <row r="1599" spans="1:11" ht="12.75" customHeight="1" x14ac:dyDescent="0.3">
      <c r="A1599" s="2">
        <v>1601</v>
      </c>
      <c r="B1599" s="2" t="s">
        <v>766</v>
      </c>
      <c r="C1599" s="2" t="s">
        <v>7</v>
      </c>
      <c r="D1599" s="2" t="s">
        <v>8</v>
      </c>
      <c r="E1599" s="2" t="s">
        <v>9</v>
      </c>
      <c r="F1599" s="6">
        <v>0</v>
      </c>
      <c r="G1599" s="9">
        <v>28</v>
      </c>
      <c r="H1599" s="3" t="str">
        <f t="shared" si="72"/>
        <v/>
      </c>
      <c r="I1599" s="3" t="str">
        <f t="shared" si="73"/>
        <v>ITA-SG-28,00 €</v>
      </c>
      <c r="J1599" s="3" t="str">
        <f t="shared" si="74"/>
        <v>630</v>
      </c>
      <c r="K1599" s="3"/>
    </row>
    <row r="1600" spans="1:11" ht="12.75" customHeight="1" x14ac:dyDescent="0.3">
      <c r="A1600" s="2">
        <v>1602</v>
      </c>
      <c r="B1600" s="2" t="s">
        <v>766</v>
      </c>
      <c r="C1600" s="2" t="s">
        <v>7</v>
      </c>
      <c r="D1600" s="2" t="s">
        <v>8</v>
      </c>
      <c r="E1600" t="s">
        <v>1385</v>
      </c>
      <c r="F1600" s="6">
        <v>30</v>
      </c>
      <c r="G1600" s="9">
        <v>20</v>
      </c>
      <c r="H1600" s="3">
        <f t="shared" si="72"/>
        <v>600</v>
      </c>
      <c r="I1600" s="3" t="str">
        <f t="shared" si="73"/>
        <v>ITA-SG-20,00 €</v>
      </c>
      <c r="J1600" s="3" t="str">
        <f t="shared" si="74"/>
        <v>630</v>
      </c>
      <c r="K1600" s="3"/>
    </row>
    <row r="1601" spans="1:11" ht="12.75" customHeight="1" x14ac:dyDescent="0.3">
      <c r="A1601" s="2">
        <v>1603</v>
      </c>
      <c r="B1601" s="2" t="s">
        <v>767</v>
      </c>
      <c r="C1601" s="2" t="s">
        <v>78</v>
      </c>
      <c r="D1601" s="2" t="s">
        <v>79</v>
      </c>
      <c r="E1601" t="s">
        <v>1385</v>
      </c>
      <c r="F1601" s="6">
        <v>30</v>
      </c>
      <c r="G1601" s="9">
        <v>26</v>
      </c>
      <c r="H1601" s="3">
        <f t="shared" si="72"/>
        <v>780</v>
      </c>
      <c r="I1601" s="3" t="str">
        <f t="shared" si="73"/>
        <v>GRC-zan ABEE-26,00 €</v>
      </c>
      <c r="J1601" s="3" t="str">
        <f t="shared" si="74"/>
        <v>248</v>
      </c>
      <c r="K1601" s="3"/>
    </row>
    <row r="1602" spans="1:11" ht="12.75" customHeight="1" x14ac:dyDescent="0.3">
      <c r="A1602" s="2">
        <v>1604</v>
      </c>
      <c r="B1602" s="2" t="s">
        <v>767</v>
      </c>
      <c r="C1602" s="2" t="s">
        <v>78</v>
      </c>
      <c r="D1602" s="2" t="s">
        <v>79</v>
      </c>
      <c r="E1602" s="2" t="s">
        <v>9</v>
      </c>
      <c r="F1602" s="6">
        <v>0</v>
      </c>
      <c r="G1602" s="9">
        <v>20</v>
      </c>
      <c r="H1602" s="3" t="str">
        <f t="shared" si="72"/>
        <v/>
      </c>
      <c r="I1602" s="3" t="str">
        <f t="shared" si="73"/>
        <v>GRC-zan ABEE-20,00 €</v>
      </c>
      <c r="J1602" s="3" t="str">
        <f t="shared" si="74"/>
        <v>248</v>
      </c>
      <c r="K1602" s="3"/>
    </row>
    <row r="1603" spans="1:11" ht="12.75" customHeight="1" x14ac:dyDescent="0.3">
      <c r="A1603" s="2">
        <v>1605</v>
      </c>
      <c r="B1603" s="2" t="s">
        <v>767</v>
      </c>
      <c r="C1603" s="2" t="s">
        <v>78</v>
      </c>
      <c r="D1603" s="2" t="s">
        <v>79</v>
      </c>
      <c r="E1603" t="s">
        <v>1385</v>
      </c>
      <c r="F1603" s="6">
        <v>20</v>
      </c>
      <c r="G1603" s="9">
        <v>37</v>
      </c>
      <c r="H1603" s="3">
        <f t="shared" ref="H1603:H1666" si="75">IF(G1603*F1603=0,"",G1603*F1603)</f>
        <v>740</v>
      </c>
      <c r="I1603" s="3" t="str">
        <f t="shared" ref="I1603:I1666" si="76">CONCATENATE(C1603,"-",D1603,"-",DOLLAR(G1603))</f>
        <v>GRC-zan ABEE-37,00 €</v>
      </c>
      <c r="J1603" s="3" t="str">
        <f t="shared" ref="J1603:J1666" si="77">MID(B1603,3,3)</f>
        <v>248</v>
      </c>
      <c r="K1603" s="3"/>
    </row>
    <row r="1604" spans="1:11" ht="12.75" customHeight="1" x14ac:dyDescent="0.3">
      <c r="A1604" s="2">
        <v>1606</v>
      </c>
      <c r="B1604" s="2" t="s">
        <v>768</v>
      </c>
      <c r="C1604" s="2" t="s">
        <v>7</v>
      </c>
      <c r="D1604" s="2" t="s">
        <v>70</v>
      </c>
      <c r="E1604" s="2" t="s">
        <v>9</v>
      </c>
      <c r="F1604" s="6">
        <v>0</v>
      </c>
      <c r="G1604" s="9">
        <v>28</v>
      </c>
      <c r="H1604" s="3" t="str">
        <f t="shared" si="75"/>
        <v/>
      </c>
      <c r="I1604" s="3" t="str">
        <f t="shared" si="76"/>
        <v>ITA-lollo SRL-28,00 €</v>
      </c>
      <c r="J1604" s="3" t="str">
        <f t="shared" si="77"/>
        <v>039</v>
      </c>
      <c r="K1604" s="3"/>
    </row>
    <row r="1605" spans="1:11" ht="12.75" customHeight="1" x14ac:dyDescent="0.3">
      <c r="A1605" s="2">
        <v>1607</v>
      </c>
      <c r="B1605" s="2" t="s">
        <v>769</v>
      </c>
      <c r="C1605" s="2" t="s">
        <v>7</v>
      </c>
      <c r="D1605" s="2" t="s">
        <v>42</v>
      </c>
      <c r="E1605" s="2" t="s">
        <v>9</v>
      </c>
      <c r="F1605" s="6">
        <v>0</v>
      </c>
      <c r="G1605" s="9">
        <v>37</v>
      </c>
      <c r="H1605" s="3" t="str">
        <f t="shared" si="75"/>
        <v/>
      </c>
      <c r="I1605" s="3" t="str">
        <f t="shared" si="76"/>
        <v>ITA-zan pin SPA-37,00 €</v>
      </c>
      <c r="J1605" s="3" t="str">
        <f t="shared" si="77"/>
        <v>470</v>
      </c>
      <c r="K1605" s="3"/>
    </row>
    <row r="1606" spans="1:11" ht="12.75" customHeight="1" x14ac:dyDescent="0.3">
      <c r="A1606" s="2">
        <v>1608</v>
      </c>
      <c r="B1606" s="2" t="s">
        <v>770</v>
      </c>
      <c r="C1606" s="2" t="s">
        <v>7</v>
      </c>
      <c r="D1606" s="2" t="s">
        <v>8</v>
      </c>
      <c r="E1606" s="2" t="s">
        <v>9</v>
      </c>
      <c r="F1606" s="6">
        <v>0</v>
      </c>
      <c r="G1606" s="9">
        <v>23</v>
      </c>
      <c r="H1606" s="3" t="str">
        <f t="shared" si="75"/>
        <v/>
      </c>
      <c r="I1606" s="3" t="str">
        <f t="shared" si="76"/>
        <v>ITA-SG-23,00 €</v>
      </c>
      <c r="J1606" s="3" t="str">
        <f t="shared" si="77"/>
        <v>271</v>
      </c>
      <c r="K1606" s="3"/>
    </row>
    <row r="1607" spans="1:11" ht="12.75" customHeight="1" x14ac:dyDescent="0.3">
      <c r="A1607" s="2">
        <v>1609</v>
      </c>
      <c r="B1607" s="2" t="s">
        <v>770</v>
      </c>
      <c r="C1607" s="2" t="s">
        <v>7</v>
      </c>
      <c r="D1607" s="2" t="s">
        <v>8</v>
      </c>
      <c r="E1607" t="s">
        <v>1385</v>
      </c>
      <c r="F1607" s="6">
        <v>30</v>
      </c>
      <c r="G1607" s="9">
        <v>13</v>
      </c>
      <c r="H1607" s="3">
        <f t="shared" si="75"/>
        <v>390</v>
      </c>
      <c r="I1607" s="3" t="str">
        <f t="shared" si="76"/>
        <v>ITA-SG-13,00 €</v>
      </c>
      <c r="J1607" s="3" t="str">
        <f t="shared" si="77"/>
        <v>271</v>
      </c>
      <c r="K1607" s="3"/>
    </row>
    <row r="1608" spans="1:11" ht="12.75" customHeight="1" x14ac:dyDescent="0.3">
      <c r="A1608" s="2">
        <v>1610</v>
      </c>
      <c r="B1608" s="2" t="s">
        <v>771</v>
      </c>
      <c r="C1608" s="2" t="s">
        <v>7</v>
      </c>
      <c r="D1608" s="2" t="s">
        <v>49</v>
      </c>
      <c r="E1608" s="2" t="s">
        <v>9</v>
      </c>
      <c r="F1608" s="6">
        <v>0</v>
      </c>
      <c r="G1608" s="9">
        <v>39</v>
      </c>
      <c r="H1608" s="3" t="str">
        <f t="shared" si="75"/>
        <v/>
      </c>
      <c r="I1608" s="3" t="str">
        <f t="shared" si="76"/>
        <v>ITA-zan S.R.L.-39,00 €</v>
      </c>
      <c r="J1608" s="3" t="str">
        <f t="shared" si="77"/>
        <v>939</v>
      </c>
      <c r="K1608" s="3"/>
    </row>
    <row r="1609" spans="1:11" ht="12.75" customHeight="1" x14ac:dyDescent="0.3">
      <c r="A1609" s="2">
        <v>1611</v>
      </c>
      <c r="B1609" s="2" t="s">
        <v>772</v>
      </c>
      <c r="C1609" s="2" t="s">
        <v>7</v>
      </c>
      <c r="D1609" s="2" t="s">
        <v>8</v>
      </c>
      <c r="E1609" t="s">
        <v>1385</v>
      </c>
      <c r="F1609" s="6">
        <v>30</v>
      </c>
      <c r="G1609" s="9">
        <v>27</v>
      </c>
      <c r="H1609" s="3">
        <f t="shared" si="75"/>
        <v>810</v>
      </c>
      <c r="I1609" s="3" t="str">
        <f t="shared" si="76"/>
        <v>ITA-SG-27,00 €</v>
      </c>
      <c r="J1609" s="3" t="str">
        <f t="shared" si="77"/>
        <v>784</v>
      </c>
      <c r="K1609" s="3"/>
    </row>
    <row r="1610" spans="1:11" ht="12.75" customHeight="1" x14ac:dyDescent="0.3">
      <c r="A1610" s="2">
        <v>1612</v>
      </c>
      <c r="B1610" s="2" t="s">
        <v>772</v>
      </c>
      <c r="C1610" s="2" t="s">
        <v>7</v>
      </c>
      <c r="D1610" s="2" t="s">
        <v>8</v>
      </c>
      <c r="E1610" s="2" t="s">
        <v>9</v>
      </c>
      <c r="F1610" s="6">
        <v>0</v>
      </c>
      <c r="G1610" s="9">
        <v>25</v>
      </c>
      <c r="H1610" s="3" t="str">
        <f t="shared" si="75"/>
        <v/>
      </c>
      <c r="I1610" s="3" t="str">
        <f t="shared" si="76"/>
        <v>ITA-SG-25,00 €</v>
      </c>
      <c r="J1610" s="3" t="str">
        <f t="shared" si="77"/>
        <v>784</v>
      </c>
      <c r="K1610" s="3"/>
    </row>
    <row r="1611" spans="1:11" ht="12.75" customHeight="1" x14ac:dyDescent="0.3">
      <c r="A1611" s="2">
        <v>1613</v>
      </c>
      <c r="B1611" s="2" t="s">
        <v>773</v>
      </c>
      <c r="C1611" s="2" t="s">
        <v>7</v>
      </c>
      <c r="D1611" s="2" t="s">
        <v>31</v>
      </c>
      <c r="E1611" s="2" t="s">
        <v>9</v>
      </c>
      <c r="F1611" s="6">
        <v>0</v>
      </c>
      <c r="G1611" s="9">
        <v>32</v>
      </c>
      <c r="H1611" s="3" t="str">
        <f t="shared" si="75"/>
        <v/>
      </c>
      <c r="I1611" s="3" t="str">
        <f t="shared" si="76"/>
        <v>ITA-zan VETRI-32,00 €</v>
      </c>
      <c r="J1611" s="3" t="str">
        <f t="shared" si="77"/>
        <v>292</v>
      </c>
      <c r="K1611" s="3"/>
    </row>
    <row r="1612" spans="1:11" ht="12.75" customHeight="1" x14ac:dyDescent="0.3">
      <c r="A1612" s="2">
        <v>1614</v>
      </c>
      <c r="B1612" s="2" t="s">
        <v>773</v>
      </c>
      <c r="C1612" s="2" t="s">
        <v>7</v>
      </c>
      <c r="D1612" s="2" t="s">
        <v>31</v>
      </c>
      <c r="E1612" t="s">
        <v>1385</v>
      </c>
      <c r="F1612" s="6">
        <v>20</v>
      </c>
      <c r="G1612" s="9">
        <v>22</v>
      </c>
      <c r="H1612" s="3">
        <f t="shared" si="75"/>
        <v>440</v>
      </c>
      <c r="I1612" s="3" t="str">
        <f t="shared" si="76"/>
        <v>ITA-zan VETRI-22,00 €</v>
      </c>
      <c r="J1612" s="3" t="str">
        <f t="shared" si="77"/>
        <v>292</v>
      </c>
      <c r="K1612" s="3"/>
    </row>
    <row r="1613" spans="1:11" ht="12.75" customHeight="1" x14ac:dyDescent="0.3">
      <c r="A1613" s="2">
        <v>1615</v>
      </c>
      <c r="B1613" s="2" t="s">
        <v>773</v>
      </c>
      <c r="C1613" s="2" t="s">
        <v>7</v>
      </c>
      <c r="D1613" s="2" t="s">
        <v>31</v>
      </c>
      <c r="E1613" t="s">
        <v>1385</v>
      </c>
      <c r="F1613" s="6">
        <v>30</v>
      </c>
      <c r="G1613" s="9">
        <v>17</v>
      </c>
      <c r="H1613" s="3">
        <f t="shared" si="75"/>
        <v>510</v>
      </c>
      <c r="I1613" s="3" t="str">
        <f t="shared" si="76"/>
        <v>ITA-zan VETRI-17,00 €</v>
      </c>
      <c r="J1613" s="3" t="str">
        <f t="shared" si="77"/>
        <v>292</v>
      </c>
      <c r="K1613" s="3"/>
    </row>
    <row r="1614" spans="1:11" ht="12.75" customHeight="1" x14ac:dyDescent="0.3">
      <c r="A1614" s="2">
        <v>1616</v>
      </c>
      <c r="B1614" s="2" t="s">
        <v>774</v>
      </c>
      <c r="C1614" s="2" t="s">
        <v>7</v>
      </c>
      <c r="D1614" s="2" t="s">
        <v>49</v>
      </c>
      <c r="E1614" s="2" t="s">
        <v>9</v>
      </c>
      <c r="F1614" s="6">
        <v>0</v>
      </c>
      <c r="G1614" s="9">
        <v>16</v>
      </c>
      <c r="H1614" s="3" t="str">
        <f t="shared" si="75"/>
        <v/>
      </c>
      <c r="I1614" s="3" t="str">
        <f t="shared" si="76"/>
        <v>ITA-zan S.R.L.-16,00 €</v>
      </c>
      <c r="J1614" s="3" t="str">
        <f t="shared" si="77"/>
        <v>874</v>
      </c>
      <c r="K1614" s="3"/>
    </row>
    <row r="1615" spans="1:11" ht="12.75" customHeight="1" x14ac:dyDescent="0.3">
      <c r="A1615" s="2">
        <v>1617</v>
      </c>
      <c r="B1615" s="2" t="s">
        <v>775</v>
      </c>
      <c r="C1615" s="2" t="s">
        <v>7</v>
      </c>
      <c r="D1615" s="2" t="s">
        <v>49</v>
      </c>
      <c r="E1615" s="2" t="s">
        <v>9</v>
      </c>
      <c r="F1615" s="6">
        <v>0</v>
      </c>
      <c r="G1615" s="9">
        <v>31</v>
      </c>
      <c r="H1615" s="3" t="str">
        <f t="shared" si="75"/>
        <v/>
      </c>
      <c r="I1615" s="3" t="str">
        <f t="shared" si="76"/>
        <v>ITA-zan S.R.L.-31,00 €</v>
      </c>
      <c r="J1615" s="3" t="str">
        <f t="shared" si="77"/>
        <v>874</v>
      </c>
      <c r="K1615" s="3"/>
    </row>
    <row r="1616" spans="1:11" ht="12.75" customHeight="1" x14ac:dyDescent="0.3">
      <c r="A1616" s="2">
        <v>1618</v>
      </c>
      <c r="B1616" s="2" t="s">
        <v>775</v>
      </c>
      <c r="C1616" s="2" t="s">
        <v>7</v>
      </c>
      <c r="D1616" s="2" t="s">
        <v>49</v>
      </c>
      <c r="E1616" t="s">
        <v>1385</v>
      </c>
      <c r="F1616" s="6">
        <v>20</v>
      </c>
      <c r="G1616" s="9">
        <v>17</v>
      </c>
      <c r="H1616" s="3">
        <f t="shared" si="75"/>
        <v>340</v>
      </c>
      <c r="I1616" s="3" t="str">
        <f t="shared" si="76"/>
        <v>ITA-zan S.R.L.-17,00 €</v>
      </c>
      <c r="J1616" s="3" t="str">
        <f t="shared" si="77"/>
        <v>874</v>
      </c>
      <c r="K1616" s="3"/>
    </row>
    <row r="1617" spans="1:11" ht="12.75" customHeight="1" x14ac:dyDescent="0.3">
      <c r="A1617" s="2">
        <v>1619</v>
      </c>
      <c r="B1617" s="2" t="s">
        <v>776</v>
      </c>
      <c r="C1617" s="2" t="s">
        <v>78</v>
      </c>
      <c r="D1617" s="2" t="s">
        <v>194</v>
      </c>
      <c r="E1617" t="s">
        <v>1385</v>
      </c>
      <c r="F1617" s="6">
        <v>30</v>
      </c>
      <c r="G1617" s="9">
        <v>38</v>
      </c>
      <c r="H1617" s="3">
        <f t="shared" si="75"/>
        <v>1140</v>
      </c>
      <c r="I1617" s="3" t="str">
        <f t="shared" si="76"/>
        <v>GRC-zan palla SA-38,00 €</v>
      </c>
      <c r="J1617" s="3" t="str">
        <f t="shared" si="77"/>
        <v>419</v>
      </c>
      <c r="K1617" s="3"/>
    </row>
    <row r="1618" spans="1:11" ht="12.75" customHeight="1" x14ac:dyDescent="0.3">
      <c r="A1618" s="2">
        <v>1620</v>
      </c>
      <c r="B1618" s="2" t="s">
        <v>777</v>
      </c>
      <c r="C1618" s="2" t="s">
        <v>7</v>
      </c>
      <c r="D1618" s="2" t="s">
        <v>31</v>
      </c>
      <c r="E1618" s="2" t="s">
        <v>9</v>
      </c>
      <c r="F1618" s="6">
        <v>0</v>
      </c>
      <c r="G1618" s="9">
        <v>22</v>
      </c>
      <c r="H1618" s="3" t="str">
        <f t="shared" si="75"/>
        <v/>
      </c>
      <c r="I1618" s="3" t="str">
        <f t="shared" si="76"/>
        <v>ITA-zan VETRI-22,00 €</v>
      </c>
      <c r="J1618" s="3" t="str">
        <f t="shared" si="77"/>
        <v>828</v>
      </c>
      <c r="K1618" s="3"/>
    </row>
    <row r="1619" spans="1:11" ht="12.75" customHeight="1" x14ac:dyDescent="0.3">
      <c r="A1619" s="2">
        <v>1621</v>
      </c>
      <c r="B1619" s="2" t="s">
        <v>777</v>
      </c>
      <c r="C1619" s="2" t="s">
        <v>7</v>
      </c>
      <c r="D1619" s="2" t="s">
        <v>31</v>
      </c>
      <c r="E1619" t="s">
        <v>1385</v>
      </c>
      <c r="F1619" s="6">
        <v>20</v>
      </c>
      <c r="G1619" s="9">
        <v>23</v>
      </c>
      <c r="H1619" s="3">
        <f t="shared" si="75"/>
        <v>460</v>
      </c>
      <c r="I1619" s="3" t="str">
        <f t="shared" si="76"/>
        <v>ITA-zan VETRI-23,00 €</v>
      </c>
      <c r="J1619" s="3" t="str">
        <f t="shared" si="77"/>
        <v>828</v>
      </c>
      <c r="K1619" s="3"/>
    </row>
    <row r="1620" spans="1:11" ht="12.75" customHeight="1" x14ac:dyDescent="0.3">
      <c r="A1620" s="2">
        <v>1622</v>
      </c>
      <c r="B1620" s="2" t="s">
        <v>777</v>
      </c>
      <c r="C1620" s="2" t="s">
        <v>7</v>
      </c>
      <c r="D1620" s="2" t="s">
        <v>31</v>
      </c>
      <c r="E1620" t="s">
        <v>1385</v>
      </c>
      <c r="F1620" s="6">
        <v>30</v>
      </c>
      <c r="G1620" s="9">
        <v>22</v>
      </c>
      <c r="H1620" s="3">
        <f t="shared" si="75"/>
        <v>660</v>
      </c>
      <c r="I1620" s="3" t="str">
        <f t="shared" si="76"/>
        <v>ITA-zan VETRI-22,00 €</v>
      </c>
      <c r="J1620" s="3" t="str">
        <f t="shared" si="77"/>
        <v>828</v>
      </c>
      <c r="K1620" s="3"/>
    </row>
    <row r="1621" spans="1:11" ht="12.75" customHeight="1" x14ac:dyDescent="0.3">
      <c r="A1621" s="2">
        <v>1623</v>
      </c>
      <c r="B1621" s="2" t="s">
        <v>778</v>
      </c>
      <c r="C1621" s="2" t="s">
        <v>7</v>
      </c>
      <c r="D1621" s="2" t="s">
        <v>60</v>
      </c>
      <c r="E1621" t="s">
        <v>1385</v>
      </c>
      <c r="F1621" s="6">
        <v>20</v>
      </c>
      <c r="G1621" s="9">
        <v>32</v>
      </c>
      <c r="H1621" s="3">
        <f t="shared" si="75"/>
        <v>640</v>
      </c>
      <c r="I1621" s="3" t="str">
        <f t="shared" si="76"/>
        <v>ITA-zan PAM-32,00 €</v>
      </c>
      <c r="J1621" s="3" t="str">
        <f t="shared" si="77"/>
        <v>137</v>
      </c>
      <c r="K1621" s="3"/>
    </row>
    <row r="1622" spans="1:11" ht="12.75" customHeight="1" x14ac:dyDescent="0.3">
      <c r="A1622" s="2">
        <v>1624</v>
      </c>
      <c r="B1622" s="2" t="s">
        <v>778</v>
      </c>
      <c r="C1622" s="2" t="s">
        <v>7</v>
      </c>
      <c r="D1622" s="2" t="s">
        <v>60</v>
      </c>
      <c r="E1622" s="2" t="s">
        <v>9</v>
      </c>
      <c r="F1622" s="6">
        <v>0</v>
      </c>
      <c r="G1622" s="9">
        <v>32</v>
      </c>
      <c r="H1622" s="3" t="str">
        <f t="shared" si="75"/>
        <v/>
      </c>
      <c r="I1622" s="3" t="str">
        <f t="shared" si="76"/>
        <v>ITA-zan PAM-32,00 €</v>
      </c>
      <c r="J1622" s="3" t="str">
        <f t="shared" si="77"/>
        <v>137</v>
      </c>
      <c r="K1622" s="3"/>
    </row>
    <row r="1623" spans="1:11" ht="12.75" customHeight="1" x14ac:dyDescent="0.3">
      <c r="A1623" s="2">
        <v>1625</v>
      </c>
      <c r="B1623" s="2" t="s">
        <v>778</v>
      </c>
      <c r="C1623" s="2" t="s">
        <v>7</v>
      </c>
      <c r="D1623" s="2" t="s">
        <v>60</v>
      </c>
      <c r="E1623" t="s">
        <v>1385</v>
      </c>
      <c r="F1623" s="6">
        <v>30</v>
      </c>
      <c r="G1623" s="9">
        <v>14</v>
      </c>
      <c r="H1623" s="3">
        <f t="shared" si="75"/>
        <v>420</v>
      </c>
      <c r="I1623" s="3" t="str">
        <f t="shared" si="76"/>
        <v>ITA-zan PAM-14,00 €</v>
      </c>
      <c r="J1623" s="3" t="str">
        <f t="shared" si="77"/>
        <v>137</v>
      </c>
      <c r="K1623" s="3"/>
    </row>
    <row r="1624" spans="1:11" ht="12.75" customHeight="1" x14ac:dyDescent="0.3">
      <c r="A1624" s="2">
        <v>1626</v>
      </c>
      <c r="B1624" s="2" t="s">
        <v>779</v>
      </c>
      <c r="C1624" s="2" t="s">
        <v>7</v>
      </c>
      <c r="D1624" s="2" t="s">
        <v>8</v>
      </c>
      <c r="E1624" s="2" t="s">
        <v>9</v>
      </c>
      <c r="F1624" s="6">
        <v>0</v>
      </c>
      <c r="G1624" s="9">
        <v>25</v>
      </c>
      <c r="H1624" s="3" t="str">
        <f t="shared" si="75"/>
        <v/>
      </c>
      <c r="I1624" s="3" t="str">
        <f t="shared" si="76"/>
        <v>ITA-SG-25,00 €</v>
      </c>
      <c r="J1624" s="3" t="str">
        <f t="shared" si="77"/>
        <v>885</v>
      </c>
      <c r="K1624" s="3"/>
    </row>
    <row r="1625" spans="1:11" ht="12.75" customHeight="1" x14ac:dyDescent="0.3">
      <c r="A1625" s="2">
        <v>1627</v>
      </c>
      <c r="B1625" s="2" t="s">
        <v>779</v>
      </c>
      <c r="C1625" s="2" t="s">
        <v>7</v>
      </c>
      <c r="D1625" s="2" t="s">
        <v>8</v>
      </c>
      <c r="E1625" t="s">
        <v>1385</v>
      </c>
      <c r="F1625" s="6">
        <v>30</v>
      </c>
      <c r="G1625" s="9">
        <v>32</v>
      </c>
      <c r="H1625" s="3">
        <f t="shared" si="75"/>
        <v>960</v>
      </c>
      <c r="I1625" s="3" t="str">
        <f t="shared" si="76"/>
        <v>ITA-SG-32,00 €</v>
      </c>
      <c r="J1625" s="3" t="str">
        <f t="shared" si="77"/>
        <v>885</v>
      </c>
      <c r="K1625" s="3"/>
    </row>
    <row r="1626" spans="1:11" ht="12.75" customHeight="1" x14ac:dyDescent="0.3">
      <c r="A1626" s="2">
        <v>1628</v>
      </c>
      <c r="B1626" s="2" t="s">
        <v>779</v>
      </c>
      <c r="C1626" s="2" t="s">
        <v>7</v>
      </c>
      <c r="D1626" s="2" t="s">
        <v>8</v>
      </c>
      <c r="E1626" t="s">
        <v>1385</v>
      </c>
      <c r="F1626" s="6">
        <v>20</v>
      </c>
      <c r="G1626" s="9">
        <v>28</v>
      </c>
      <c r="H1626" s="3">
        <f t="shared" si="75"/>
        <v>560</v>
      </c>
      <c r="I1626" s="3" t="str">
        <f t="shared" si="76"/>
        <v>ITA-SG-28,00 €</v>
      </c>
      <c r="J1626" s="3" t="str">
        <f t="shared" si="77"/>
        <v>885</v>
      </c>
      <c r="K1626" s="3"/>
    </row>
    <row r="1627" spans="1:11" ht="12.75" customHeight="1" x14ac:dyDescent="0.3">
      <c r="A1627" s="2">
        <v>1629</v>
      </c>
      <c r="B1627" s="2" t="s">
        <v>780</v>
      </c>
      <c r="C1627" s="2" t="s">
        <v>7</v>
      </c>
      <c r="D1627" s="2" t="s">
        <v>8</v>
      </c>
      <c r="E1627" t="s">
        <v>1385</v>
      </c>
      <c r="F1627" s="6">
        <v>30</v>
      </c>
      <c r="G1627" s="9">
        <v>13</v>
      </c>
      <c r="H1627" s="3">
        <f t="shared" si="75"/>
        <v>390</v>
      </c>
      <c r="I1627" s="3" t="str">
        <f t="shared" si="76"/>
        <v>ITA-SG-13,00 €</v>
      </c>
      <c r="J1627" s="3" t="str">
        <f t="shared" si="77"/>
        <v>551</v>
      </c>
      <c r="K1627" s="3"/>
    </row>
    <row r="1628" spans="1:11" ht="12.75" customHeight="1" x14ac:dyDescent="0.3">
      <c r="A1628" s="2">
        <v>1630</v>
      </c>
      <c r="B1628" s="2" t="s">
        <v>780</v>
      </c>
      <c r="C1628" s="2" t="s">
        <v>7</v>
      </c>
      <c r="D1628" s="2" t="s">
        <v>8</v>
      </c>
      <c r="E1628" t="s">
        <v>1385</v>
      </c>
      <c r="F1628" s="6">
        <v>20</v>
      </c>
      <c r="G1628" s="9">
        <v>36</v>
      </c>
      <c r="H1628" s="3">
        <f t="shared" si="75"/>
        <v>720</v>
      </c>
      <c r="I1628" s="3" t="str">
        <f t="shared" si="76"/>
        <v>ITA-SG-36,00 €</v>
      </c>
      <c r="J1628" s="3" t="str">
        <f t="shared" si="77"/>
        <v>551</v>
      </c>
      <c r="K1628" s="3"/>
    </row>
    <row r="1629" spans="1:11" ht="12.75" customHeight="1" x14ac:dyDescent="0.3">
      <c r="A1629" s="2">
        <v>1631</v>
      </c>
      <c r="B1629" s="2" t="s">
        <v>780</v>
      </c>
      <c r="C1629" s="2" t="s">
        <v>7</v>
      </c>
      <c r="D1629" s="2" t="s">
        <v>8</v>
      </c>
      <c r="E1629" s="2" t="s">
        <v>9</v>
      </c>
      <c r="F1629" s="6">
        <v>0</v>
      </c>
      <c r="G1629" s="9">
        <v>23</v>
      </c>
      <c r="H1629" s="3" t="str">
        <f t="shared" si="75"/>
        <v/>
      </c>
      <c r="I1629" s="3" t="str">
        <f t="shared" si="76"/>
        <v>ITA-SG-23,00 €</v>
      </c>
      <c r="J1629" s="3" t="str">
        <f t="shared" si="77"/>
        <v>551</v>
      </c>
      <c r="K1629" s="3"/>
    </row>
    <row r="1630" spans="1:11" ht="12.75" customHeight="1" x14ac:dyDescent="0.3">
      <c r="A1630" s="2">
        <v>1632</v>
      </c>
      <c r="B1630" s="2" t="s">
        <v>781</v>
      </c>
      <c r="C1630" s="2" t="s">
        <v>7</v>
      </c>
      <c r="D1630" s="2" t="s">
        <v>8</v>
      </c>
      <c r="E1630" s="2" t="s">
        <v>9</v>
      </c>
      <c r="F1630" s="6">
        <v>0</v>
      </c>
      <c r="G1630" s="9">
        <v>17</v>
      </c>
      <c r="H1630" s="3" t="str">
        <f t="shared" si="75"/>
        <v/>
      </c>
      <c r="I1630" s="3" t="str">
        <f t="shared" si="76"/>
        <v>ITA-SG-17,00 €</v>
      </c>
      <c r="J1630" s="3" t="str">
        <f t="shared" si="77"/>
        <v>315</v>
      </c>
      <c r="K1630" s="3"/>
    </row>
    <row r="1631" spans="1:11" ht="12.75" customHeight="1" x14ac:dyDescent="0.3">
      <c r="A1631" s="2">
        <v>1633</v>
      </c>
      <c r="B1631" s="2" t="s">
        <v>781</v>
      </c>
      <c r="C1631" s="2" t="s">
        <v>7</v>
      </c>
      <c r="D1631" s="2" t="s">
        <v>8</v>
      </c>
      <c r="E1631" t="s">
        <v>1385</v>
      </c>
      <c r="F1631" s="6">
        <v>30</v>
      </c>
      <c r="G1631" s="9">
        <v>25</v>
      </c>
      <c r="H1631" s="3">
        <f t="shared" si="75"/>
        <v>750</v>
      </c>
      <c r="I1631" s="3" t="str">
        <f t="shared" si="76"/>
        <v>ITA-SG-25,00 €</v>
      </c>
      <c r="J1631" s="3" t="str">
        <f t="shared" si="77"/>
        <v>315</v>
      </c>
      <c r="K1631" s="3"/>
    </row>
    <row r="1632" spans="1:11" ht="12.75" customHeight="1" x14ac:dyDescent="0.3">
      <c r="A1632" s="2">
        <v>1634</v>
      </c>
      <c r="B1632" s="2" t="s">
        <v>782</v>
      </c>
      <c r="C1632" s="2" t="s">
        <v>7</v>
      </c>
      <c r="D1632" s="2" t="s">
        <v>8</v>
      </c>
      <c r="E1632" s="2" t="s">
        <v>9</v>
      </c>
      <c r="F1632" s="6">
        <v>0</v>
      </c>
      <c r="G1632" s="9">
        <v>26</v>
      </c>
      <c r="H1632" s="3" t="str">
        <f t="shared" si="75"/>
        <v/>
      </c>
      <c r="I1632" s="3" t="str">
        <f t="shared" si="76"/>
        <v>ITA-SG-26,00 €</v>
      </c>
      <c r="J1632" s="3" t="str">
        <f t="shared" si="77"/>
        <v>466</v>
      </c>
      <c r="K1632" s="3"/>
    </row>
    <row r="1633" spans="1:11" ht="12.75" customHeight="1" x14ac:dyDescent="0.3">
      <c r="A1633" s="2">
        <v>1635</v>
      </c>
      <c r="B1633" s="2" t="s">
        <v>783</v>
      </c>
      <c r="C1633" s="2" t="s">
        <v>7</v>
      </c>
      <c r="D1633" s="2" t="s">
        <v>42</v>
      </c>
      <c r="E1633" s="2" t="s">
        <v>9</v>
      </c>
      <c r="F1633" s="6">
        <v>0</v>
      </c>
      <c r="G1633" s="9">
        <v>30</v>
      </c>
      <c r="H1633" s="3" t="str">
        <f t="shared" si="75"/>
        <v/>
      </c>
      <c r="I1633" s="3" t="str">
        <f t="shared" si="76"/>
        <v>ITA-zan pin SPA-30,00 €</v>
      </c>
      <c r="J1633" s="3" t="str">
        <f t="shared" si="77"/>
        <v>753</v>
      </c>
      <c r="K1633" s="3"/>
    </row>
    <row r="1634" spans="1:11" ht="12.75" customHeight="1" x14ac:dyDescent="0.3">
      <c r="A1634" s="2">
        <v>1636</v>
      </c>
      <c r="B1634" s="2" t="s">
        <v>784</v>
      </c>
      <c r="C1634" s="2" t="s">
        <v>7</v>
      </c>
      <c r="D1634" s="2" t="s">
        <v>31</v>
      </c>
      <c r="E1634" s="2" t="s">
        <v>9</v>
      </c>
      <c r="F1634" s="6">
        <v>0</v>
      </c>
      <c r="G1634" s="9">
        <v>13</v>
      </c>
      <c r="H1634" s="3" t="str">
        <f t="shared" si="75"/>
        <v/>
      </c>
      <c r="I1634" s="3" t="str">
        <f t="shared" si="76"/>
        <v>ITA-zan VETRI-13,00 €</v>
      </c>
      <c r="J1634" s="3" t="str">
        <f t="shared" si="77"/>
        <v>894</v>
      </c>
      <c r="K1634" s="3"/>
    </row>
    <row r="1635" spans="1:11" ht="12.75" customHeight="1" x14ac:dyDescent="0.3">
      <c r="A1635" s="2">
        <v>1637</v>
      </c>
      <c r="B1635" s="2" t="s">
        <v>785</v>
      </c>
      <c r="C1635" s="2" t="s">
        <v>7</v>
      </c>
      <c r="D1635" s="2" t="s">
        <v>92</v>
      </c>
      <c r="E1635" t="s">
        <v>1385</v>
      </c>
      <c r="F1635" s="6">
        <v>20</v>
      </c>
      <c r="G1635" s="9">
        <v>34</v>
      </c>
      <c r="H1635" s="3">
        <f t="shared" si="75"/>
        <v>680</v>
      </c>
      <c r="I1635" s="3" t="str">
        <f t="shared" si="76"/>
        <v>ITA-zan SPA-34,00 €</v>
      </c>
      <c r="J1635" s="3" t="str">
        <f t="shared" si="77"/>
        <v>216</v>
      </c>
      <c r="K1635" s="3"/>
    </row>
    <row r="1636" spans="1:11" ht="12.75" customHeight="1" x14ac:dyDescent="0.3">
      <c r="A1636" s="2">
        <v>1638</v>
      </c>
      <c r="B1636" s="2" t="s">
        <v>785</v>
      </c>
      <c r="C1636" s="2" t="s">
        <v>7</v>
      </c>
      <c r="D1636" s="2" t="s">
        <v>92</v>
      </c>
      <c r="E1636" t="s">
        <v>1385</v>
      </c>
      <c r="F1636" s="6">
        <v>30</v>
      </c>
      <c r="G1636" s="9">
        <v>17</v>
      </c>
      <c r="H1636" s="3">
        <f t="shared" si="75"/>
        <v>510</v>
      </c>
      <c r="I1636" s="3" t="str">
        <f t="shared" si="76"/>
        <v>ITA-zan SPA-17,00 €</v>
      </c>
      <c r="J1636" s="3" t="str">
        <f t="shared" si="77"/>
        <v>216</v>
      </c>
      <c r="K1636" s="3"/>
    </row>
    <row r="1637" spans="1:11" ht="12.75" customHeight="1" x14ac:dyDescent="0.3">
      <c r="A1637" s="2">
        <v>1639</v>
      </c>
      <c r="B1637" s="2" t="s">
        <v>785</v>
      </c>
      <c r="C1637" s="2" t="s">
        <v>7</v>
      </c>
      <c r="D1637" s="2" t="s">
        <v>92</v>
      </c>
      <c r="E1637" s="2" t="s">
        <v>9</v>
      </c>
      <c r="F1637" s="6">
        <v>0</v>
      </c>
      <c r="G1637" s="9">
        <v>17</v>
      </c>
      <c r="H1637" s="3" t="str">
        <f t="shared" si="75"/>
        <v/>
      </c>
      <c r="I1637" s="3" t="str">
        <f t="shared" si="76"/>
        <v>ITA-zan SPA-17,00 €</v>
      </c>
      <c r="J1637" s="3" t="str">
        <f t="shared" si="77"/>
        <v>216</v>
      </c>
      <c r="K1637" s="3"/>
    </row>
    <row r="1638" spans="1:11" ht="12.75" customHeight="1" x14ac:dyDescent="0.3">
      <c r="A1638" s="2">
        <v>1640</v>
      </c>
      <c r="B1638" s="2" t="s">
        <v>786</v>
      </c>
      <c r="C1638" s="2" t="s">
        <v>7</v>
      </c>
      <c r="D1638" s="2" t="s">
        <v>42</v>
      </c>
      <c r="E1638" s="2" t="s">
        <v>9</v>
      </c>
      <c r="F1638" s="6">
        <v>0</v>
      </c>
      <c r="G1638" s="9">
        <v>20</v>
      </c>
      <c r="H1638" s="3" t="str">
        <f t="shared" si="75"/>
        <v/>
      </c>
      <c r="I1638" s="3" t="str">
        <f t="shared" si="76"/>
        <v>ITA-zan pin SPA-20,00 €</v>
      </c>
      <c r="J1638" s="3" t="str">
        <f t="shared" si="77"/>
        <v>831</v>
      </c>
      <c r="K1638" s="3"/>
    </row>
    <row r="1639" spans="1:11" ht="12.75" customHeight="1" x14ac:dyDescent="0.3">
      <c r="A1639" s="2">
        <v>1641</v>
      </c>
      <c r="B1639" s="2" t="s">
        <v>787</v>
      </c>
      <c r="C1639" s="2" t="s">
        <v>7</v>
      </c>
      <c r="D1639" s="2" t="s">
        <v>31</v>
      </c>
      <c r="E1639" s="2" t="s">
        <v>9</v>
      </c>
      <c r="F1639" s="6">
        <v>0</v>
      </c>
      <c r="G1639" s="9">
        <v>27</v>
      </c>
      <c r="H1639" s="3" t="str">
        <f t="shared" si="75"/>
        <v/>
      </c>
      <c r="I1639" s="3" t="str">
        <f t="shared" si="76"/>
        <v>ITA-zan VETRI-27,00 €</v>
      </c>
      <c r="J1639" s="3" t="str">
        <f t="shared" si="77"/>
        <v>366</v>
      </c>
      <c r="K1639" s="3"/>
    </row>
    <row r="1640" spans="1:11" ht="12.75" customHeight="1" x14ac:dyDescent="0.3">
      <c r="A1640" s="2">
        <v>1642</v>
      </c>
      <c r="B1640" s="2" t="s">
        <v>788</v>
      </c>
      <c r="C1640" s="2" t="s">
        <v>78</v>
      </c>
      <c r="D1640" s="2" t="s">
        <v>194</v>
      </c>
      <c r="E1640" s="2" t="s">
        <v>9</v>
      </c>
      <c r="F1640" s="6">
        <v>0</v>
      </c>
      <c r="G1640" s="9">
        <v>28</v>
      </c>
      <c r="H1640" s="3" t="str">
        <f t="shared" si="75"/>
        <v/>
      </c>
      <c r="I1640" s="3" t="str">
        <f t="shared" si="76"/>
        <v>GRC-zan palla SA-28,00 €</v>
      </c>
      <c r="J1640" s="3" t="str">
        <f t="shared" si="77"/>
        <v>360</v>
      </c>
      <c r="K1640" s="3"/>
    </row>
    <row r="1641" spans="1:11" ht="12.75" customHeight="1" x14ac:dyDescent="0.3">
      <c r="A1641" s="2">
        <v>1643</v>
      </c>
      <c r="B1641" s="2" t="s">
        <v>788</v>
      </c>
      <c r="C1641" s="2" t="s">
        <v>78</v>
      </c>
      <c r="D1641" s="2" t="s">
        <v>194</v>
      </c>
      <c r="E1641" t="s">
        <v>1385</v>
      </c>
      <c r="F1641" s="6">
        <v>20</v>
      </c>
      <c r="G1641" s="9">
        <v>24</v>
      </c>
      <c r="H1641" s="3">
        <f t="shared" si="75"/>
        <v>480</v>
      </c>
      <c r="I1641" s="3" t="str">
        <f t="shared" si="76"/>
        <v>GRC-zan palla SA-24,00 €</v>
      </c>
      <c r="J1641" s="3" t="str">
        <f t="shared" si="77"/>
        <v>360</v>
      </c>
      <c r="K1641" s="3"/>
    </row>
    <row r="1642" spans="1:11" ht="12.75" customHeight="1" x14ac:dyDescent="0.3">
      <c r="A1642" s="2">
        <v>1644</v>
      </c>
      <c r="B1642" s="2" t="s">
        <v>788</v>
      </c>
      <c r="C1642" s="2" t="s">
        <v>78</v>
      </c>
      <c r="D1642" s="2" t="s">
        <v>194</v>
      </c>
      <c r="E1642" t="s">
        <v>1385</v>
      </c>
      <c r="F1642" s="6">
        <v>30</v>
      </c>
      <c r="G1642" s="9">
        <v>36</v>
      </c>
      <c r="H1642" s="3">
        <f t="shared" si="75"/>
        <v>1080</v>
      </c>
      <c r="I1642" s="3" t="str">
        <f t="shared" si="76"/>
        <v>GRC-zan palla SA-36,00 €</v>
      </c>
      <c r="J1642" s="3" t="str">
        <f t="shared" si="77"/>
        <v>360</v>
      </c>
      <c r="K1642" s="3"/>
    </row>
    <row r="1643" spans="1:11" ht="12.75" customHeight="1" x14ac:dyDescent="0.3">
      <c r="A1643" s="2">
        <v>1645</v>
      </c>
      <c r="B1643" s="2" t="s">
        <v>789</v>
      </c>
      <c r="C1643" s="2" t="s">
        <v>7</v>
      </c>
      <c r="D1643" s="2" t="s">
        <v>8</v>
      </c>
      <c r="E1643" s="2" t="s">
        <v>9</v>
      </c>
      <c r="F1643" s="6">
        <v>0</v>
      </c>
      <c r="G1643" s="9">
        <v>26</v>
      </c>
      <c r="H1643" s="3" t="str">
        <f t="shared" si="75"/>
        <v/>
      </c>
      <c r="I1643" s="3" t="str">
        <f t="shared" si="76"/>
        <v>ITA-SG-26,00 €</v>
      </c>
      <c r="J1643" s="3" t="str">
        <f t="shared" si="77"/>
        <v>185</v>
      </c>
      <c r="K1643" s="3"/>
    </row>
    <row r="1644" spans="1:11" ht="12.75" customHeight="1" x14ac:dyDescent="0.3">
      <c r="A1644" s="2">
        <v>1646</v>
      </c>
      <c r="B1644" s="2" t="s">
        <v>789</v>
      </c>
      <c r="C1644" s="2" t="s">
        <v>7</v>
      </c>
      <c r="D1644" s="2" t="s">
        <v>8</v>
      </c>
      <c r="E1644" t="s">
        <v>1385</v>
      </c>
      <c r="F1644" s="6">
        <v>20</v>
      </c>
      <c r="G1644" s="9">
        <v>35</v>
      </c>
      <c r="H1644" s="3">
        <f t="shared" si="75"/>
        <v>700</v>
      </c>
      <c r="I1644" s="3" t="str">
        <f t="shared" si="76"/>
        <v>ITA-SG-35,00 €</v>
      </c>
      <c r="J1644" s="3" t="str">
        <f t="shared" si="77"/>
        <v>185</v>
      </c>
      <c r="K1644" s="3"/>
    </row>
    <row r="1645" spans="1:11" ht="12.75" customHeight="1" x14ac:dyDescent="0.3">
      <c r="A1645" s="2">
        <v>1647</v>
      </c>
      <c r="B1645" s="2" t="s">
        <v>789</v>
      </c>
      <c r="C1645" s="2" t="s">
        <v>7</v>
      </c>
      <c r="D1645" s="2" t="s">
        <v>8</v>
      </c>
      <c r="E1645" t="s">
        <v>1385</v>
      </c>
      <c r="F1645" s="6">
        <v>30</v>
      </c>
      <c r="G1645" s="9">
        <v>24</v>
      </c>
      <c r="H1645" s="3">
        <f t="shared" si="75"/>
        <v>720</v>
      </c>
      <c r="I1645" s="3" t="str">
        <f t="shared" si="76"/>
        <v>ITA-SG-24,00 €</v>
      </c>
      <c r="J1645" s="3" t="str">
        <f t="shared" si="77"/>
        <v>185</v>
      </c>
      <c r="K1645" s="3"/>
    </row>
    <row r="1646" spans="1:11" ht="12.75" customHeight="1" x14ac:dyDescent="0.3">
      <c r="A1646" s="2">
        <v>1648</v>
      </c>
      <c r="B1646" s="2" t="s">
        <v>790</v>
      </c>
      <c r="C1646" s="2" t="s">
        <v>13</v>
      </c>
      <c r="D1646" s="2" t="s">
        <v>19</v>
      </c>
      <c r="E1646" s="2" t="s">
        <v>9</v>
      </c>
      <c r="F1646" s="6">
        <v>0</v>
      </c>
      <c r="G1646" s="9">
        <v>38</v>
      </c>
      <c r="H1646" s="3" t="str">
        <f t="shared" si="75"/>
        <v/>
      </c>
      <c r="I1646" s="3" t="str">
        <f t="shared" si="76"/>
        <v>EGY-zan pin assuf S.A.E.-38,00 €</v>
      </c>
      <c r="J1646" s="3" t="str">
        <f t="shared" si="77"/>
        <v>554</v>
      </c>
      <c r="K1646" s="3"/>
    </row>
    <row r="1647" spans="1:11" ht="12.75" customHeight="1" x14ac:dyDescent="0.3">
      <c r="A1647" s="2">
        <v>1649</v>
      </c>
      <c r="B1647" s="2" t="s">
        <v>790</v>
      </c>
      <c r="C1647" s="2" t="s">
        <v>13</v>
      </c>
      <c r="D1647" s="2" t="s">
        <v>19</v>
      </c>
      <c r="E1647" t="s">
        <v>1385</v>
      </c>
      <c r="F1647" s="6">
        <v>20</v>
      </c>
      <c r="G1647" s="9">
        <v>25</v>
      </c>
      <c r="H1647" s="3">
        <f t="shared" si="75"/>
        <v>500</v>
      </c>
      <c r="I1647" s="3" t="str">
        <f t="shared" si="76"/>
        <v>EGY-zan pin assuf S.A.E.-25,00 €</v>
      </c>
      <c r="J1647" s="3" t="str">
        <f t="shared" si="77"/>
        <v>554</v>
      </c>
      <c r="K1647" s="3"/>
    </row>
    <row r="1648" spans="1:11" ht="12.75" customHeight="1" x14ac:dyDescent="0.3">
      <c r="A1648" s="2">
        <v>1650</v>
      </c>
      <c r="B1648" s="2" t="s">
        <v>791</v>
      </c>
      <c r="C1648" s="2" t="s">
        <v>792</v>
      </c>
      <c r="D1648" s="2" t="s">
        <v>31</v>
      </c>
      <c r="E1648" s="2" t="s">
        <v>9</v>
      </c>
      <c r="F1648" s="6">
        <v>0</v>
      </c>
      <c r="G1648" s="9">
        <v>32</v>
      </c>
      <c r="H1648" s="3" t="str">
        <f t="shared" si="75"/>
        <v/>
      </c>
      <c r="I1648" s="3" t="str">
        <f t="shared" si="76"/>
        <v>FRA-zan VETRI-32,00 €</v>
      </c>
      <c r="J1648" s="3" t="str">
        <f t="shared" si="77"/>
        <v>873</v>
      </c>
      <c r="K1648" s="3"/>
    </row>
    <row r="1649" spans="1:11" ht="12.75" customHeight="1" x14ac:dyDescent="0.3">
      <c r="A1649" s="2">
        <v>1651</v>
      </c>
      <c r="B1649" s="2" t="s">
        <v>793</v>
      </c>
      <c r="C1649" s="2" t="s">
        <v>7</v>
      </c>
      <c r="D1649" s="2" t="s">
        <v>31</v>
      </c>
      <c r="E1649" s="2" t="s">
        <v>9</v>
      </c>
      <c r="F1649" s="6">
        <v>0</v>
      </c>
      <c r="G1649" s="9">
        <v>25</v>
      </c>
      <c r="H1649" s="3" t="str">
        <f t="shared" si="75"/>
        <v/>
      </c>
      <c r="I1649" s="3" t="str">
        <f t="shared" si="76"/>
        <v>ITA-zan VETRI-25,00 €</v>
      </c>
      <c r="J1649" s="3" t="str">
        <f t="shared" si="77"/>
        <v>665</v>
      </c>
      <c r="K1649" s="3"/>
    </row>
    <row r="1650" spans="1:11" ht="12.75" customHeight="1" x14ac:dyDescent="0.3">
      <c r="A1650" s="2">
        <v>1652</v>
      </c>
      <c r="B1650" s="2" t="s">
        <v>793</v>
      </c>
      <c r="C1650" s="2" t="s">
        <v>7</v>
      </c>
      <c r="D1650" s="2" t="s">
        <v>31</v>
      </c>
      <c r="E1650" t="s">
        <v>1385</v>
      </c>
      <c r="F1650" s="6">
        <v>30</v>
      </c>
      <c r="G1650" s="9">
        <v>32</v>
      </c>
      <c r="H1650" s="3">
        <f t="shared" si="75"/>
        <v>960</v>
      </c>
      <c r="I1650" s="3" t="str">
        <f t="shared" si="76"/>
        <v>ITA-zan VETRI-32,00 €</v>
      </c>
      <c r="J1650" s="3" t="str">
        <f t="shared" si="77"/>
        <v>665</v>
      </c>
      <c r="K1650" s="3"/>
    </row>
    <row r="1651" spans="1:11" ht="12.75" customHeight="1" x14ac:dyDescent="0.3">
      <c r="A1651" s="2">
        <v>1653</v>
      </c>
      <c r="B1651" s="2" t="s">
        <v>793</v>
      </c>
      <c r="C1651" s="2" t="s">
        <v>7</v>
      </c>
      <c r="D1651" s="2" t="s">
        <v>31</v>
      </c>
      <c r="E1651" t="s">
        <v>1385</v>
      </c>
      <c r="F1651" s="6">
        <v>20</v>
      </c>
      <c r="G1651" s="9">
        <v>23</v>
      </c>
      <c r="H1651" s="3">
        <f t="shared" si="75"/>
        <v>460</v>
      </c>
      <c r="I1651" s="3" t="str">
        <f t="shared" si="76"/>
        <v>ITA-zan VETRI-23,00 €</v>
      </c>
      <c r="J1651" s="3" t="str">
        <f t="shared" si="77"/>
        <v>665</v>
      </c>
      <c r="K1651" s="3"/>
    </row>
    <row r="1652" spans="1:11" ht="12.75" customHeight="1" x14ac:dyDescent="0.3">
      <c r="A1652" s="2">
        <v>1654</v>
      </c>
      <c r="B1652" s="2" t="s">
        <v>794</v>
      </c>
      <c r="C1652" s="2" t="s">
        <v>7</v>
      </c>
      <c r="D1652" s="2" t="s">
        <v>100</v>
      </c>
      <c r="E1652" s="2" t="s">
        <v>9</v>
      </c>
      <c r="F1652" s="6">
        <v>0</v>
      </c>
      <c r="G1652" s="9">
        <v>26</v>
      </c>
      <c r="H1652" s="3" t="str">
        <f t="shared" si="75"/>
        <v/>
      </c>
      <c r="I1652" s="3" t="str">
        <f t="shared" si="76"/>
        <v>ITA-SG DISTRIBUZIONE SRL-26,00 €</v>
      </c>
      <c r="J1652" s="3" t="str">
        <f t="shared" si="77"/>
        <v>069</v>
      </c>
      <c r="K1652" s="3"/>
    </row>
    <row r="1653" spans="1:11" ht="12.75" customHeight="1" x14ac:dyDescent="0.3">
      <c r="A1653" s="2">
        <v>1655</v>
      </c>
      <c r="B1653" s="2" t="s">
        <v>794</v>
      </c>
      <c r="C1653" s="2" t="s">
        <v>7</v>
      </c>
      <c r="D1653" s="2" t="s">
        <v>100</v>
      </c>
      <c r="E1653" t="s">
        <v>1385</v>
      </c>
      <c r="F1653" s="6">
        <v>20</v>
      </c>
      <c r="G1653" s="9">
        <v>27</v>
      </c>
      <c r="H1653" s="3">
        <f t="shared" si="75"/>
        <v>540</v>
      </c>
      <c r="I1653" s="3" t="str">
        <f t="shared" si="76"/>
        <v>ITA-SG DISTRIBUZIONE SRL-27,00 €</v>
      </c>
      <c r="J1653" s="3" t="str">
        <f t="shared" si="77"/>
        <v>069</v>
      </c>
      <c r="K1653" s="3"/>
    </row>
    <row r="1654" spans="1:11" ht="12.75" customHeight="1" x14ac:dyDescent="0.3">
      <c r="A1654" s="2">
        <v>1656</v>
      </c>
      <c r="B1654" s="2" t="s">
        <v>795</v>
      </c>
      <c r="C1654" s="2" t="s">
        <v>7</v>
      </c>
      <c r="D1654" s="2" t="s">
        <v>42</v>
      </c>
      <c r="E1654" s="2" t="s">
        <v>9</v>
      </c>
      <c r="F1654" s="6">
        <v>0</v>
      </c>
      <c r="G1654" s="9">
        <v>35</v>
      </c>
      <c r="H1654" s="3" t="str">
        <f t="shared" si="75"/>
        <v/>
      </c>
      <c r="I1654" s="3" t="str">
        <f t="shared" si="76"/>
        <v>ITA-zan pin SPA-35,00 €</v>
      </c>
      <c r="J1654" s="3" t="str">
        <f t="shared" si="77"/>
        <v>746</v>
      </c>
      <c r="K1654" s="3"/>
    </row>
    <row r="1655" spans="1:11" ht="12.75" customHeight="1" x14ac:dyDescent="0.3">
      <c r="A1655" s="2">
        <v>1657</v>
      </c>
      <c r="B1655" s="2" t="s">
        <v>796</v>
      </c>
      <c r="C1655" s="2" t="s">
        <v>7</v>
      </c>
      <c r="D1655" s="2" t="s">
        <v>44</v>
      </c>
      <c r="E1655" t="s">
        <v>1385</v>
      </c>
      <c r="F1655" s="6">
        <v>30</v>
      </c>
      <c r="G1655" s="9">
        <v>40</v>
      </c>
      <c r="H1655" s="3">
        <f t="shared" si="75"/>
        <v>1200</v>
      </c>
      <c r="I1655" s="3" t="str">
        <f t="shared" si="76"/>
        <v>ITA-SICURpin SUD S.r.l-40,00 €</v>
      </c>
      <c r="J1655" s="3" t="str">
        <f t="shared" si="77"/>
        <v>907</v>
      </c>
      <c r="K1655" s="3"/>
    </row>
    <row r="1656" spans="1:11" ht="12.75" customHeight="1" x14ac:dyDescent="0.3">
      <c r="A1656" s="2">
        <v>1658</v>
      </c>
      <c r="B1656" s="2" t="s">
        <v>796</v>
      </c>
      <c r="C1656" s="2" t="s">
        <v>7</v>
      </c>
      <c r="D1656" s="2" t="s">
        <v>44</v>
      </c>
      <c r="E1656" s="2" t="s">
        <v>9</v>
      </c>
      <c r="F1656" s="6">
        <v>0</v>
      </c>
      <c r="G1656" s="9">
        <v>35</v>
      </c>
      <c r="H1656" s="3" t="str">
        <f t="shared" si="75"/>
        <v/>
      </c>
      <c r="I1656" s="3" t="str">
        <f t="shared" si="76"/>
        <v>ITA-SICURpin SUD S.r.l-35,00 €</v>
      </c>
      <c r="J1656" s="3" t="str">
        <f t="shared" si="77"/>
        <v>907</v>
      </c>
      <c r="K1656" s="3"/>
    </row>
    <row r="1657" spans="1:11" ht="12.75" customHeight="1" x14ac:dyDescent="0.3">
      <c r="A1657" s="2">
        <v>1659</v>
      </c>
      <c r="B1657" s="2" t="s">
        <v>797</v>
      </c>
      <c r="C1657" s="2" t="s">
        <v>7</v>
      </c>
      <c r="D1657" s="2" t="s">
        <v>8</v>
      </c>
      <c r="E1657" t="s">
        <v>1385</v>
      </c>
      <c r="F1657" s="6">
        <v>30</v>
      </c>
      <c r="G1657" s="9">
        <v>12</v>
      </c>
      <c r="H1657" s="3">
        <f t="shared" si="75"/>
        <v>360</v>
      </c>
      <c r="I1657" s="3" t="str">
        <f t="shared" si="76"/>
        <v>ITA-SG-12,00 €</v>
      </c>
      <c r="J1657" s="3" t="str">
        <f t="shared" si="77"/>
        <v>289</v>
      </c>
      <c r="K1657" s="3"/>
    </row>
    <row r="1658" spans="1:11" ht="12.75" customHeight="1" x14ac:dyDescent="0.3">
      <c r="A1658" s="2">
        <v>1660</v>
      </c>
      <c r="B1658" s="2" t="s">
        <v>797</v>
      </c>
      <c r="C1658" s="2" t="s">
        <v>7</v>
      </c>
      <c r="D1658" s="2" t="s">
        <v>8</v>
      </c>
      <c r="E1658" s="2" t="s">
        <v>9</v>
      </c>
      <c r="F1658" s="6">
        <v>0</v>
      </c>
      <c r="G1658" s="9">
        <v>21</v>
      </c>
      <c r="H1658" s="3" t="str">
        <f t="shared" si="75"/>
        <v/>
      </c>
      <c r="I1658" s="3" t="str">
        <f t="shared" si="76"/>
        <v>ITA-SG-21,00 €</v>
      </c>
      <c r="J1658" s="3" t="str">
        <f t="shared" si="77"/>
        <v>289</v>
      </c>
      <c r="K1658" s="3"/>
    </row>
    <row r="1659" spans="1:11" ht="12.75" customHeight="1" x14ac:dyDescent="0.3">
      <c r="A1659" s="2">
        <v>1661</v>
      </c>
      <c r="B1659" s="2" t="s">
        <v>798</v>
      </c>
      <c r="C1659" s="2" t="s">
        <v>7</v>
      </c>
      <c r="D1659" s="2" t="s">
        <v>60</v>
      </c>
      <c r="E1659" t="s">
        <v>1385</v>
      </c>
      <c r="F1659" s="6">
        <v>30</v>
      </c>
      <c r="G1659" s="9">
        <v>19</v>
      </c>
      <c r="H1659" s="3">
        <f t="shared" si="75"/>
        <v>570</v>
      </c>
      <c r="I1659" s="3" t="str">
        <f t="shared" si="76"/>
        <v>ITA-zan PAM-19,00 €</v>
      </c>
      <c r="J1659" s="3" t="str">
        <f t="shared" si="77"/>
        <v>508</v>
      </c>
      <c r="K1659" s="3"/>
    </row>
    <row r="1660" spans="1:11" ht="12.75" customHeight="1" x14ac:dyDescent="0.3">
      <c r="A1660" s="2">
        <v>1662</v>
      </c>
      <c r="B1660" s="2" t="s">
        <v>798</v>
      </c>
      <c r="C1660" s="2" t="s">
        <v>7</v>
      </c>
      <c r="D1660" s="2" t="s">
        <v>60</v>
      </c>
      <c r="E1660" s="2" t="s">
        <v>9</v>
      </c>
      <c r="F1660" s="6">
        <v>0</v>
      </c>
      <c r="G1660" s="9">
        <v>21</v>
      </c>
      <c r="H1660" s="3" t="str">
        <f t="shared" si="75"/>
        <v/>
      </c>
      <c r="I1660" s="3" t="str">
        <f t="shared" si="76"/>
        <v>ITA-zan PAM-21,00 €</v>
      </c>
      <c r="J1660" s="3" t="str">
        <f t="shared" si="77"/>
        <v>508</v>
      </c>
      <c r="K1660" s="3"/>
    </row>
    <row r="1661" spans="1:11" ht="12.75" customHeight="1" x14ac:dyDescent="0.3">
      <c r="A1661" s="2">
        <v>1663</v>
      </c>
      <c r="B1661" s="2" t="s">
        <v>798</v>
      </c>
      <c r="C1661" s="2" t="s">
        <v>7</v>
      </c>
      <c r="D1661" s="2" t="s">
        <v>60</v>
      </c>
      <c r="E1661" t="s">
        <v>1385</v>
      </c>
      <c r="F1661" s="6">
        <v>20</v>
      </c>
      <c r="G1661" s="9">
        <v>32</v>
      </c>
      <c r="H1661" s="3">
        <f t="shared" si="75"/>
        <v>640</v>
      </c>
      <c r="I1661" s="3" t="str">
        <f t="shared" si="76"/>
        <v>ITA-zan PAM-32,00 €</v>
      </c>
      <c r="J1661" s="3" t="str">
        <f t="shared" si="77"/>
        <v>508</v>
      </c>
      <c r="K1661" s="3"/>
    </row>
    <row r="1662" spans="1:11" ht="12.75" customHeight="1" x14ac:dyDescent="0.3">
      <c r="A1662" s="2">
        <v>1664</v>
      </c>
      <c r="B1662" s="2" t="s">
        <v>799</v>
      </c>
      <c r="C1662" s="2" t="s">
        <v>7</v>
      </c>
      <c r="D1662" s="2" t="s">
        <v>8</v>
      </c>
      <c r="E1662" s="2" t="s">
        <v>9</v>
      </c>
      <c r="F1662" s="6">
        <v>0</v>
      </c>
      <c r="G1662" s="9">
        <v>23</v>
      </c>
      <c r="H1662" s="3" t="str">
        <f t="shared" si="75"/>
        <v/>
      </c>
      <c r="I1662" s="3" t="str">
        <f t="shared" si="76"/>
        <v>ITA-SG-23,00 €</v>
      </c>
      <c r="J1662" s="3" t="str">
        <f t="shared" si="77"/>
        <v>816</v>
      </c>
      <c r="K1662" s="3"/>
    </row>
    <row r="1663" spans="1:11" ht="12.75" customHeight="1" x14ac:dyDescent="0.3">
      <c r="A1663" s="2">
        <v>1665</v>
      </c>
      <c r="B1663" s="2" t="s">
        <v>799</v>
      </c>
      <c r="C1663" s="2" t="s">
        <v>7</v>
      </c>
      <c r="D1663" s="2" t="s">
        <v>8</v>
      </c>
      <c r="E1663" t="s">
        <v>1385</v>
      </c>
      <c r="F1663" s="6">
        <v>20</v>
      </c>
      <c r="G1663" s="9">
        <v>18</v>
      </c>
      <c r="H1663" s="3">
        <f t="shared" si="75"/>
        <v>360</v>
      </c>
      <c r="I1663" s="3" t="str">
        <f t="shared" si="76"/>
        <v>ITA-SG-18,00 €</v>
      </c>
      <c r="J1663" s="3" t="str">
        <f t="shared" si="77"/>
        <v>816</v>
      </c>
      <c r="K1663" s="3"/>
    </row>
    <row r="1664" spans="1:11" ht="12.75" customHeight="1" x14ac:dyDescent="0.3">
      <c r="A1664" s="2">
        <v>1666</v>
      </c>
      <c r="B1664" s="2" t="s">
        <v>799</v>
      </c>
      <c r="C1664" s="2" t="s">
        <v>7</v>
      </c>
      <c r="D1664" s="2" t="s">
        <v>8</v>
      </c>
      <c r="E1664" t="s">
        <v>1385</v>
      </c>
      <c r="F1664" s="6">
        <v>30</v>
      </c>
      <c r="G1664" s="9">
        <v>12</v>
      </c>
      <c r="H1664" s="3">
        <f t="shared" si="75"/>
        <v>360</v>
      </c>
      <c r="I1664" s="3" t="str">
        <f t="shared" si="76"/>
        <v>ITA-SG-12,00 €</v>
      </c>
      <c r="J1664" s="3" t="str">
        <f t="shared" si="77"/>
        <v>816</v>
      </c>
      <c r="K1664" s="3"/>
    </row>
    <row r="1665" spans="1:11" ht="12.75" customHeight="1" x14ac:dyDescent="0.3">
      <c r="A1665" s="2">
        <v>1667</v>
      </c>
      <c r="B1665" s="2" t="s">
        <v>800</v>
      </c>
      <c r="C1665" s="2" t="s">
        <v>7</v>
      </c>
      <c r="D1665" s="2" t="s">
        <v>31</v>
      </c>
      <c r="E1665" s="2" t="s">
        <v>9</v>
      </c>
      <c r="F1665" s="6">
        <v>0</v>
      </c>
      <c r="G1665" s="9">
        <v>31</v>
      </c>
      <c r="H1665" s="3" t="str">
        <f t="shared" si="75"/>
        <v/>
      </c>
      <c r="I1665" s="3" t="str">
        <f t="shared" si="76"/>
        <v>ITA-zan VETRI-31,00 €</v>
      </c>
      <c r="J1665" s="3" t="str">
        <f t="shared" si="77"/>
        <v>200</v>
      </c>
      <c r="K1665" s="3"/>
    </row>
    <row r="1666" spans="1:11" ht="12.75" customHeight="1" x14ac:dyDescent="0.3">
      <c r="A1666" s="2">
        <v>1668</v>
      </c>
      <c r="B1666" s="2" t="s">
        <v>801</v>
      </c>
      <c r="C1666" s="2" t="s">
        <v>7</v>
      </c>
      <c r="D1666" s="2" t="s">
        <v>8</v>
      </c>
      <c r="E1666" t="s">
        <v>1385</v>
      </c>
      <c r="F1666" s="6">
        <v>30</v>
      </c>
      <c r="G1666" s="9">
        <v>13</v>
      </c>
      <c r="H1666" s="3">
        <f t="shared" si="75"/>
        <v>390</v>
      </c>
      <c r="I1666" s="3" t="str">
        <f t="shared" si="76"/>
        <v>ITA-SG-13,00 €</v>
      </c>
      <c r="J1666" s="3" t="str">
        <f t="shared" si="77"/>
        <v>950</v>
      </c>
      <c r="K1666" s="3"/>
    </row>
    <row r="1667" spans="1:11" ht="12.75" customHeight="1" x14ac:dyDescent="0.3">
      <c r="A1667" s="2">
        <v>1669</v>
      </c>
      <c r="B1667" s="2" t="s">
        <v>801</v>
      </c>
      <c r="C1667" s="2" t="s">
        <v>7</v>
      </c>
      <c r="D1667" s="2" t="s">
        <v>8</v>
      </c>
      <c r="E1667" s="2" t="s">
        <v>9</v>
      </c>
      <c r="F1667" s="6">
        <v>0</v>
      </c>
      <c r="G1667" s="9">
        <v>13</v>
      </c>
      <c r="H1667" s="3" t="str">
        <f t="shared" ref="H1667:H1730" si="78">IF(G1667*F1667=0,"",G1667*F1667)</f>
        <v/>
      </c>
      <c r="I1667" s="3" t="str">
        <f t="shared" ref="I1667:I1730" si="79">CONCATENATE(C1667,"-",D1667,"-",DOLLAR(G1667))</f>
        <v>ITA-SG-13,00 €</v>
      </c>
      <c r="J1667" s="3" t="str">
        <f t="shared" ref="J1667:J1730" si="80">MID(B1667,3,3)</f>
        <v>950</v>
      </c>
      <c r="K1667" s="3"/>
    </row>
    <row r="1668" spans="1:11" ht="12.75" customHeight="1" x14ac:dyDescent="0.3">
      <c r="A1668" s="2">
        <v>1670</v>
      </c>
      <c r="B1668" s="2" t="s">
        <v>802</v>
      </c>
      <c r="C1668" s="2" t="s">
        <v>7</v>
      </c>
      <c r="D1668" s="2" t="s">
        <v>89</v>
      </c>
      <c r="E1668" t="s">
        <v>1385</v>
      </c>
      <c r="F1668" s="6">
        <v>20</v>
      </c>
      <c r="G1668" s="9">
        <v>24</v>
      </c>
      <c r="H1668" s="3">
        <f t="shared" si="78"/>
        <v>480</v>
      </c>
      <c r="I1668" s="3" t="str">
        <f t="shared" si="79"/>
        <v>ITA-SG palla S.R.L.-24,00 €</v>
      </c>
      <c r="J1668" s="3" t="str">
        <f t="shared" si="80"/>
        <v>036</v>
      </c>
      <c r="K1668" s="3"/>
    </row>
    <row r="1669" spans="1:11" ht="12.75" customHeight="1" x14ac:dyDescent="0.3">
      <c r="A1669" s="2">
        <v>1671</v>
      </c>
      <c r="B1669" s="2" t="s">
        <v>802</v>
      </c>
      <c r="C1669" s="2" t="s">
        <v>7</v>
      </c>
      <c r="D1669" s="2" t="s">
        <v>89</v>
      </c>
      <c r="E1669" t="s">
        <v>1385</v>
      </c>
      <c r="F1669" s="6">
        <v>30</v>
      </c>
      <c r="G1669" s="9">
        <v>22</v>
      </c>
      <c r="H1669" s="3">
        <f t="shared" si="78"/>
        <v>660</v>
      </c>
      <c r="I1669" s="3" t="str">
        <f t="shared" si="79"/>
        <v>ITA-SG palla S.R.L.-22,00 €</v>
      </c>
      <c r="J1669" s="3" t="str">
        <f t="shared" si="80"/>
        <v>036</v>
      </c>
      <c r="K1669" s="3"/>
    </row>
    <row r="1670" spans="1:11" ht="12.75" customHeight="1" x14ac:dyDescent="0.3">
      <c r="A1670" s="2">
        <v>1672</v>
      </c>
      <c r="B1670" s="2" t="s">
        <v>802</v>
      </c>
      <c r="C1670" s="2" t="s">
        <v>7</v>
      </c>
      <c r="D1670" s="2" t="s">
        <v>89</v>
      </c>
      <c r="E1670" t="s">
        <v>1385</v>
      </c>
      <c r="F1670" s="6">
        <v>20</v>
      </c>
      <c r="G1670" s="9">
        <v>23</v>
      </c>
      <c r="H1670" s="3">
        <f t="shared" si="78"/>
        <v>460</v>
      </c>
      <c r="I1670" s="3" t="str">
        <f t="shared" si="79"/>
        <v>ITA-SG palla S.R.L.-23,00 €</v>
      </c>
      <c r="J1670" s="3" t="str">
        <f t="shared" si="80"/>
        <v>036</v>
      </c>
      <c r="K1670" s="3"/>
    </row>
    <row r="1671" spans="1:11" ht="12.75" customHeight="1" x14ac:dyDescent="0.3">
      <c r="A1671" s="2">
        <v>1673</v>
      </c>
      <c r="B1671" s="2" t="s">
        <v>802</v>
      </c>
      <c r="C1671" s="2" t="s">
        <v>7</v>
      </c>
      <c r="D1671" s="2" t="s">
        <v>89</v>
      </c>
      <c r="E1671" s="2" t="s">
        <v>9</v>
      </c>
      <c r="F1671" s="6">
        <v>0</v>
      </c>
      <c r="G1671" s="9">
        <v>24</v>
      </c>
      <c r="H1671" s="3" t="str">
        <f t="shared" si="78"/>
        <v/>
      </c>
      <c r="I1671" s="3" t="str">
        <f t="shared" si="79"/>
        <v>ITA-SG palla S.R.L.-24,00 €</v>
      </c>
      <c r="J1671" s="3" t="str">
        <f t="shared" si="80"/>
        <v>036</v>
      </c>
      <c r="K1671" s="3"/>
    </row>
    <row r="1672" spans="1:11" ht="12.75" customHeight="1" x14ac:dyDescent="0.3">
      <c r="A1672" s="2">
        <v>1674</v>
      </c>
      <c r="B1672" s="2" t="s">
        <v>803</v>
      </c>
      <c r="C1672" s="2" t="s">
        <v>7</v>
      </c>
      <c r="D1672" s="2" t="s">
        <v>8</v>
      </c>
      <c r="E1672" t="s">
        <v>1385</v>
      </c>
      <c r="F1672" s="6">
        <v>20</v>
      </c>
      <c r="G1672" s="9">
        <v>11</v>
      </c>
      <c r="H1672" s="3">
        <f t="shared" si="78"/>
        <v>220</v>
      </c>
      <c r="I1672" s="3" t="str">
        <f t="shared" si="79"/>
        <v>ITA-SG-11,00 €</v>
      </c>
      <c r="J1672" s="3" t="str">
        <f t="shared" si="80"/>
        <v>943</v>
      </c>
      <c r="K1672" s="3"/>
    </row>
    <row r="1673" spans="1:11" ht="12.75" customHeight="1" x14ac:dyDescent="0.3">
      <c r="A1673" s="2">
        <v>1675</v>
      </c>
      <c r="B1673" s="2" t="s">
        <v>803</v>
      </c>
      <c r="C1673" s="2" t="s">
        <v>7</v>
      </c>
      <c r="D1673" s="2" t="s">
        <v>8</v>
      </c>
      <c r="E1673" s="2" t="s">
        <v>9</v>
      </c>
      <c r="F1673" s="6">
        <v>0</v>
      </c>
      <c r="G1673" s="9">
        <v>29</v>
      </c>
      <c r="H1673" s="3" t="str">
        <f t="shared" si="78"/>
        <v/>
      </c>
      <c r="I1673" s="3" t="str">
        <f t="shared" si="79"/>
        <v>ITA-SG-29,00 €</v>
      </c>
      <c r="J1673" s="3" t="str">
        <f t="shared" si="80"/>
        <v>943</v>
      </c>
      <c r="K1673" s="3"/>
    </row>
    <row r="1674" spans="1:11" ht="12.75" customHeight="1" x14ac:dyDescent="0.3">
      <c r="A1674" s="2">
        <v>1676</v>
      </c>
      <c r="B1674" s="2" t="s">
        <v>803</v>
      </c>
      <c r="C1674" s="2" t="s">
        <v>7</v>
      </c>
      <c r="D1674" s="2" t="s">
        <v>8</v>
      </c>
      <c r="E1674" t="s">
        <v>1385</v>
      </c>
      <c r="F1674" s="6">
        <v>30</v>
      </c>
      <c r="G1674" s="9">
        <v>35</v>
      </c>
      <c r="H1674" s="3">
        <f t="shared" si="78"/>
        <v>1050</v>
      </c>
      <c r="I1674" s="3" t="str">
        <f t="shared" si="79"/>
        <v>ITA-SG-35,00 €</v>
      </c>
      <c r="J1674" s="3" t="str">
        <f t="shared" si="80"/>
        <v>943</v>
      </c>
      <c r="K1674" s="3"/>
    </row>
    <row r="1675" spans="1:11" ht="12.75" customHeight="1" x14ac:dyDescent="0.3">
      <c r="A1675" s="2">
        <v>1677</v>
      </c>
      <c r="B1675" s="2" t="s">
        <v>804</v>
      </c>
      <c r="C1675" s="2" t="s">
        <v>7</v>
      </c>
      <c r="D1675" s="2" t="s">
        <v>8</v>
      </c>
      <c r="E1675" s="2" t="s">
        <v>9</v>
      </c>
      <c r="F1675" s="6">
        <v>0</v>
      </c>
      <c r="G1675" s="9">
        <v>37</v>
      </c>
      <c r="H1675" s="3" t="str">
        <f t="shared" si="78"/>
        <v/>
      </c>
      <c r="I1675" s="3" t="str">
        <f t="shared" si="79"/>
        <v>ITA-SG-37,00 €</v>
      </c>
      <c r="J1675" s="3" t="str">
        <f t="shared" si="80"/>
        <v>838</v>
      </c>
      <c r="K1675" s="3"/>
    </row>
    <row r="1676" spans="1:11" ht="12.75" customHeight="1" x14ac:dyDescent="0.3">
      <c r="A1676" s="2">
        <v>1678</v>
      </c>
      <c r="B1676" s="2" t="s">
        <v>804</v>
      </c>
      <c r="C1676" s="2" t="s">
        <v>7</v>
      </c>
      <c r="D1676" s="2" t="s">
        <v>8</v>
      </c>
      <c r="E1676" t="s">
        <v>1385</v>
      </c>
      <c r="F1676" s="6">
        <v>20</v>
      </c>
      <c r="G1676" s="9">
        <v>24</v>
      </c>
      <c r="H1676" s="3">
        <f t="shared" si="78"/>
        <v>480</v>
      </c>
      <c r="I1676" s="3" t="str">
        <f t="shared" si="79"/>
        <v>ITA-SG-24,00 €</v>
      </c>
      <c r="J1676" s="3" t="str">
        <f t="shared" si="80"/>
        <v>838</v>
      </c>
      <c r="K1676" s="3"/>
    </row>
    <row r="1677" spans="1:11" ht="12.75" customHeight="1" x14ac:dyDescent="0.3">
      <c r="A1677" s="2">
        <v>1679</v>
      </c>
      <c r="B1677" s="2" t="s">
        <v>804</v>
      </c>
      <c r="C1677" s="2" t="s">
        <v>7</v>
      </c>
      <c r="D1677" s="2" t="s">
        <v>8</v>
      </c>
      <c r="E1677" t="s">
        <v>1385</v>
      </c>
      <c r="F1677" s="6">
        <v>20</v>
      </c>
      <c r="G1677" s="9">
        <v>39</v>
      </c>
      <c r="H1677" s="3">
        <f t="shared" si="78"/>
        <v>780</v>
      </c>
      <c r="I1677" s="3" t="str">
        <f t="shared" si="79"/>
        <v>ITA-SG-39,00 €</v>
      </c>
      <c r="J1677" s="3" t="str">
        <f t="shared" si="80"/>
        <v>838</v>
      </c>
      <c r="K1677" s="3"/>
    </row>
    <row r="1678" spans="1:11" ht="12.75" customHeight="1" x14ac:dyDescent="0.3">
      <c r="A1678" s="2">
        <v>1680</v>
      </c>
      <c r="B1678" s="2" t="s">
        <v>804</v>
      </c>
      <c r="C1678" s="2" t="s">
        <v>7</v>
      </c>
      <c r="D1678" s="2" t="s">
        <v>8</v>
      </c>
      <c r="E1678" t="s">
        <v>1385</v>
      </c>
      <c r="F1678" s="6">
        <v>30</v>
      </c>
      <c r="G1678" s="9">
        <v>21</v>
      </c>
      <c r="H1678" s="3">
        <f t="shared" si="78"/>
        <v>630</v>
      </c>
      <c r="I1678" s="3" t="str">
        <f t="shared" si="79"/>
        <v>ITA-SG-21,00 €</v>
      </c>
      <c r="J1678" s="3" t="str">
        <f t="shared" si="80"/>
        <v>838</v>
      </c>
      <c r="K1678" s="3"/>
    </row>
    <row r="1679" spans="1:11" ht="12.75" customHeight="1" x14ac:dyDescent="0.3">
      <c r="A1679" s="2">
        <v>1681</v>
      </c>
      <c r="B1679" s="2" t="s">
        <v>805</v>
      </c>
      <c r="C1679" s="2" t="s">
        <v>7</v>
      </c>
      <c r="D1679" s="2" t="s">
        <v>42</v>
      </c>
      <c r="E1679" s="2" t="s">
        <v>9</v>
      </c>
      <c r="F1679" s="6">
        <v>0</v>
      </c>
      <c r="G1679" s="9">
        <v>13</v>
      </c>
      <c r="H1679" s="3" t="str">
        <f t="shared" si="78"/>
        <v/>
      </c>
      <c r="I1679" s="3" t="str">
        <f t="shared" si="79"/>
        <v>ITA-zan pin SPA-13,00 €</v>
      </c>
      <c r="J1679" s="3" t="str">
        <f t="shared" si="80"/>
        <v>687</v>
      </c>
      <c r="K1679" s="3"/>
    </row>
    <row r="1680" spans="1:11" ht="12.75" customHeight="1" x14ac:dyDescent="0.3">
      <c r="A1680" s="2">
        <v>1682</v>
      </c>
      <c r="B1680" s="2" t="s">
        <v>806</v>
      </c>
      <c r="C1680" s="2" t="s">
        <v>7</v>
      </c>
      <c r="D1680" s="2" t="s">
        <v>8</v>
      </c>
      <c r="E1680" s="2" t="s">
        <v>9</v>
      </c>
      <c r="F1680" s="6">
        <v>0</v>
      </c>
      <c r="G1680" s="9">
        <v>12</v>
      </c>
      <c r="H1680" s="3" t="str">
        <f t="shared" si="78"/>
        <v/>
      </c>
      <c r="I1680" s="3" t="str">
        <f t="shared" si="79"/>
        <v>ITA-SG-12,00 €</v>
      </c>
      <c r="J1680" s="3" t="str">
        <f t="shared" si="80"/>
        <v>428</v>
      </c>
      <c r="K1680" s="3"/>
    </row>
    <row r="1681" spans="1:11" ht="12.75" customHeight="1" x14ac:dyDescent="0.3">
      <c r="A1681" s="2">
        <v>1683</v>
      </c>
      <c r="B1681" s="2" t="s">
        <v>806</v>
      </c>
      <c r="C1681" s="2" t="s">
        <v>7</v>
      </c>
      <c r="D1681" s="2" t="s">
        <v>8</v>
      </c>
      <c r="E1681" t="s">
        <v>1385</v>
      </c>
      <c r="F1681" s="6">
        <v>30</v>
      </c>
      <c r="G1681" s="9">
        <v>33</v>
      </c>
      <c r="H1681" s="3">
        <f t="shared" si="78"/>
        <v>990</v>
      </c>
      <c r="I1681" s="3" t="str">
        <f t="shared" si="79"/>
        <v>ITA-SG-33,00 €</v>
      </c>
      <c r="J1681" s="3" t="str">
        <f t="shared" si="80"/>
        <v>428</v>
      </c>
      <c r="K1681" s="3"/>
    </row>
    <row r="1682" spans="1:11" ht="12.75" customHeight="1" x14ac:dyDescent="0.3">
      <c r="A1682" s="2">
        <v>1684</v>
      </c>
      <c r="B1682" s="2" t="s">
        <v>807</v>
      </c>
      <c r="C1682" s="2" t="s">
        <v>7</v>
      </c>
      <c r="D1682" s="2" t="s">
        <v>8</v>
      </c>
      <c r="E1682" t="s">
        <v>1385</v>
      </c>
      <c r="F1682" s="6">
        <v>30</v>
      </c>
      <c r="G1682" s="9">
        <v>10</v>
      </c>
      <c r="H1682" s="3">
        <f t="shared" si="78"/>
        <v>300</v>
      </c>
      <c r="I1682" s="3" t="str">
        <f t="shared" si="79"/>
        <v>ITA-SG-10,00 €</v>
      </c>
      <c r="J1682" s="3" t="str">
        <f t="shared" si="80"/>
        <v>476</v>
      </c>
      <c r="K1682" s="3"/>
    </row>
    <row r="1683" spans="1:11" ht="12.75" customHeight="1" x14ac:dyDescent="0.3">
      <c r="A1683" s="2">
        <v>1685</v>
      </c>
      <c r="B1683" s="2" t="s">
        <v>807</v>
      </c>
      <c r="C1683" s="2" t="s">
        <v>7</v>
      </c>
      <c r="D1683" s="2" t="s">
        <v>8</v>
      </c>
      <c r="E1683" s="2" t="s">
        <v>9</v>
      </c>
      <c r="F1683" s="6">
        <v>0</v>
      </c>
      <c r="G1683" s="9">
        <v>23</v>
      </c>
      <c r="H1683" s="3" t="str">
        <f t="shared" si="78"/>
        <v/>
      </c>
      <c r="I1683" s="3" t="str">
        <f t="shared" si="79"/>
        <v>ITA-SG-23,00 €</v>
      </c>
      <c r="J1683" s="3" t="str">
        <f t="shared" si="80"/>
        <v>476</v>
      </c>
      <c r="K1683" s="3"/>
    </row>
    <row r="1684" spans="1:11" ht="12.75" customHeight="1" x14ac:dyDescent="0.3">
      <c r="A1684" s="2">
        <v>1686</v>
      </c>
      <c r="B1684" s="2" t="s">
        <v>808</v>
      </c>
      <c r="C1684" s="2" t="s">
        <v>7</v>
      </c>
      <c r="D1684" s="2" t="s">
        <v>31</v>
      </c>
      <c r="E1684" t="s">
        <v>1385</v>
      </c>
      <c r="F1684" s="6">
        <v>30</v>
      </c>
      <c r="G1684" s="9">
        <v>19</v>
      </c>
      <c r="H1684" s="3">
        <f t="shared" si="78"/>
        <v>570</v>
      </c>
      <c r="I1684" s="3" t="str">
        <f t="shared" si="79"/>
        <v>ITA-zan VETRI-19,00 €</v>
      </c>
      <c r="J1684" s="3" t="str">
        <f t="shared" si="80"/>
        <v>542</v>
      </c>
      <c r="K1684" s="3"/>
    </row>
    <row r="1685" spans="1:11" ht="12.75" customHeight="1" x14ac:dyDescent="0.3">
      <c r="A1685" s="2">
        <v>1687</v>
      </c>
      <c r="B1685" s="2" t="s">
        <v>808</v>
      </c>
      <c r="C1685" s="2" t="s">
        <v>7</v>
      </c>
      <c r="D1685" s="2" t="s">
        <v>31</v>
      </c>
      <c r="E1685" s="2" t="s">
        <v>9</v>
      </c>
      <c r="F1685" s="6">
        <v>0</v>
      </c>
      <c r="G1685" s="9">
        <v>13</v>
      </c>
      <c r="H1685" s="3" t="str">
        <f t="shared" si="78"/>
        <v/>
      </c>
      <c r="I1685" s="3" t="str">
        <f t="shared" si="79"/>
        <v>ITA-zan VETRI-13,00 €</v>
      </c>
      <c r="J1685" s="3" t="str">
        <f t="shared" si="80"/>
        <v>542</v>
      </c>
      <c r="K1685" s="3"/>
    </row>
    <row r="1686" spans="1:11" ht="12.75" customHeight="1" x14ac:dyDescent="0.3">
      <c r="A1686" s="2">
        <v>1688</v>
      </c>
      <c r="B1686" s="2" t="s">
        <v>808</v>
      </c>
      <c r="C1686" s="2" t="s">
        <v>7</v>
      </c>
      <c r="D1686" s="2" t="s">
        <v>31</v>
      </c>
      <c r="E1686" t="s">
        <v>1385</v>
      </c>
      <c r="F1686" s="6">
        <v>20</v>
      </c>
      <c r="G1686" s="9">
        <v>34</v>
      </c>
      <c r="H1686" s="3">
        <f t="shared" si="78"/>
        <v>680</v>
      </c>
      <c r="I1686" s="3" t="str">
        <f t="shared" si="79"/>
        <v>ITA-zan VETRI-34,00 €</v>
      </c>
      <c r="J1686" s="3" t="str">
        <f t="shared" si="80"/>
        <v>542</v>
      </c>
      <c r="K1686" s="3"/>
    </row>
    <row r="1687" spans="1:11" ht="12.75" customHeight="1" x14ac:dyDescent="0.3">
      <c r="A1687" s="2">
        <v>1689</v>
      </c>
      <c r="B1687" s="2" t="s">
        <v>809</v>
      </c>
      <c r="C1687" s="2" t="s">
        <v>7</v>
      </c>
      <c r="D1687" s="2" t="s">
        <v>31</v>
      </c>
      <c r="E1687" s="2" t="s">
        <v>9</v>
      </c>
      <c r="F1687" s="6">
        <v>0</v>
      </c>
      <c r="G1687" s="9">
        <v>17</v>
      </c>
      <c r="H1687" s="3" t="str">
        <f t="shared" si="78"/>
        <v/>
      </c>
      <c r="I1687" s="3" t="str">
        <f t="shared" si="79"/>
        <v>ITA-zan VETRI-17,00 €</v>
      </c>
      <c r="J1687" s="3" t="str">
        <f t="shared" si="80"/>
        <v>132</v>
      </c>
      <c r="K1687" s="3"/>
    </row>
    <row r="1688" spans="1:11" ht="12.75" customHeight="1" x14ac:dyDescent="0.3">
      <c r="A1688" s="2">
        <v>1690</v>
      </c>
      <c r="B1688" s="2" t="s">
        <v>809</v>
      </c>
      <c r="C1688" s="2" t="s">
        <v>7</v>
      </c>
      <c r="D1688" s="2" t="s">
        <v>31</v>
      </c>
      <c r="E1688" t="s">
        <v>1385</v>
      </c>
      <c r="F1688" s="6">
        <v>20</v>
      </c>
      <c r="G1688" s="9">
        <v>33</v>
      </c>
      <c r="H1688" s="3">
        <f t="shared" si="78"/>
        <v>660</v>
      </c>
      <c r="I1688" s="3" t="str">
        <f t="shared" si="79"/>
        <v>ITA-zan VETRI-33,00 €</v>
      </c>
      <c r="J1688" s="3" t="str">
        <f t="shared" si="80"/>
        <v>132</v>
      </c>
      <c r="K1688" s="3"/>
    </row>
    <row r="1689" spans="1:11" ht="12.75" customHeight="1" x14ac:dyDescent="0.3">
      <c r="A1689" s="2">
        <v>1691</v>
      </c>
      <c r="B1689" s="2" t="s">
        <v>810</v>
      </c>
      <c r="C1689" s="2" t="s">
        <v>7</v>
      </c>
      <c r="D1689" s="2" t="s">
        <v>42</v>
      </c>
      <c r="E1689" s="2" t="s">
        <v>9</v>
      </c>
      <c r="F1689" s="6">
        <v>0</v>
      </c>
      <c r="G1689" s="9">
        <v>29</v>
      </c>
      <c r="H1689" s="3" t="str">
        <f t="shared" si="78"/>
        <v/>
      </c>
      <c r="I1689" s="3" t="str">
        <f t="shared" si="79"/>
        <v>ITA-zan pin SPA-29,00 €</v>
      </c>
      <c r="J1689" s="3" t="str">
        <f t="shared" si="80"/>
        <v>934</v>
      </c>
      <c r="K1689" s="3"/>
    </row>
    <row r="1690" spans="1:11" ht="12.75" customHeight="1" x14ac:dyDescent="0.3">
      <c r="A1690" s="2">
        <v>1692</v>
      </c>
      <c r="B1690" s="2" t="s">
        <v>810</v>
      </c>
      <c r="C1690" s="2" t="s">
        <v>7</v>
      </c>
      <c r="D1690" s="2" t="s">
        <v>42</v>
      </c>
      <c r="E1690" t="s">
        <v>1385</v>
      </c>
      <c r="F1690" s="6">
        <v>20</v>
      </c>
      <c r="G1690" s="9">
        <v>34</v>
      </c>
      <c r="H1690" s="3">
        <f t="shared" si="78"/>
        <v>680</v>
      </c>
      <c r="I1690" s="3" t="str">
        <f t="shared" si="79"/>
        <v>ITA-zan pin SPA-34,00 €</v>
      </c>
      <c r="J1690" s="3" t="str">
        <f t="shared" si="80"/>
        <v>934</v>
      </c>
      <c r="K1690" s="3"/>
    </row>
    <row r="1691" spans="1:11" ht="12.75" customHeight="1" x14ac:dyDescent="0.3">
      <c r="A1691" s="2">
        <v>1693</v>
      </c>
      <c r="B1691" s="2" t="s">
        <v>810</v>
      </c>
      <c r="C1691" s="2" t="s">
        <v>7</v>
      </c>
      <c r="D1691" s="2" t="s">
        <v>42</v>
      </c>
      <c r="E1691" t="s">
        <v>1385</v>
      </c>
      <c r="F1691" s="6">
        <v>30</v>
      </c>
      <c r="G1691" s="9">
        <v>30</v>
      </c>
      <c r="H1691" s="3">
        <f t="shared" si="78"/>
        <v>900</v>
      </c>
      <c r="I1691" s="3" t="str">
        <f t="shared" si="79"/>
        <v>ITA-zan pin SPA-30,00 €</v>
      </c>
      <c r="J1691" s="3" t="str">
        <f t="shared" si="80"/>
        <v>934</v>
      </c>
      <c r="K1691" s="3"/>
    </row>
    <row r="1692" spans="1:11" ht="12.75" customHeight="1" x14ac:dyDescent="0.3">
      <c r="A1692" s="2">
        <v>1694</v>
      </c>
      <c r="B1692" s="2" t="s">
        <v>811</v>
      </c>
      <c r="C1692" s="2" t="s">
        <v>7</v>
      </c>
      <c r="D1692" s="2" t="s">
        <v>92</v>
      </c>
      <c r="E1692" t="s">
        <v>1385</v>
      </c>
      <c r="F1692" s="6">
        <v>30</v>
      </c>
      <c r="G1692" s="9">
        <v>22</v>
      </c>
      <c r="H1692" s="3">
        <f t="shared" si="78"/>
        <v>660</v>
      </c>
      <c r="I1692" s="3" t="str">
        <f t="shared" si="79"/>
        <v>ITA-zan SPA-22,00 €</v>
      </c>
      <c r="J1692" s="3" t="str">
        <f t="shared" si="80"/>
        <v>327</v>
      </c>
      <c r="K1692" s="3"/>
    </row>
    <row r="1693" spans="1:11" ht="12.75" customHeight="1" x14ac:dyDescent="0.3">
      <c r="A1693" s="2">
        <v>1695</v>
      </c>
      <c r="B1693" s="2" t="s">
        <v>812</v>
      </c>
      <c r="C1693" s="2" t="s">
        <v>7</v>
      </c>
      <c r="D1693" s="2" t="s">
        <v>70</v>
      </c>
      <c r="E1693" s="2" t="s">
        <v>9</v>
      </c>
      <c r="F1693" s="6">
        <v>0</v>
      </c>
      <c r="G1693" s="9">
        <v>31</v>
      </c>
      <c r="H1693" s="3" t="str">
        <f t="shared" si="78"/>
        <v/>
      </c>
      <c r="I1693" s="3" t="str">
        <f t="shared" si="79"/>
        <v>ITA-lollo SRL-31,00 €</v>
      </c>
      <c r="J1693" s="3" t="str">
        <f t="shared" si="80"/>
        <v>118</v>
      </c>
      <c r="K1693" s="3"/>
    </row>
    <row r="1694" spans="1:11" ht="12.75" customHeight="1" x14ac:dyDescent="0.3">
      <c r="A1694" s="2">
        <v>1696</v>
      </c>
      <c r="B1694" s="2" t="s">
        <v>813</v>
      </c>
      <c r="C1694" s="2" t="s">
        <v>7</v>
      </c>
      <c r="D1694" s="2" t="s">
        <v>8</v>
      </c>
      <c r="E1694" s="2" t="s">
        <v>9</v>
      </c>
      <c r="F1694" s="6">
        <v>0</v>
      </c>
      <c r="G1694" s="9">
        <v>29</v>
      </c>
      <c r="H1694" s="3" t="str">
        <f t="shared" si="78"/>
        <v/>
      </c>
      <c r="I1694" s="3" t="str">
        <f t="shared" si="79"/>
        <v>ITA-SG-29,00 €</v>
      </c>
      <c r="J1694" s="3" t="str">
        <f t="shared" si="80"/>
        <v>118</v>
      </c>
      <c r="K1694" s="3"/>
    </row>
    <row r="1695" spans="1:11" ht="12.75" customHeight="1" x14ac:dyDescent="0.3">
      <c r="A1695" s="2">
        <v>1697</v>
      </c>
      <c r="B1695" s="2" t="s">
        <v>813</v>
      </c>
      <c r="C1695" s="2" t="s">
        <v>7</v>
      </c>
      <c r="D1695" s="2" t="s">
        <v>8</v>
      </c>
      <c r="E1695" t="s">
        <v>1385</v>
      </c>
      <c r="F1695" s="6">
        <v>30</v>
      </c>
      <c r="G1695" s="9">
        <v>15</v>
      </c>
      <c r="H1695" s="3">
        <f t="shared" si="78"/>
        <v>450</v>
      </c>
      <c r="I1695" s="3" t="str">
        <f t="shared" si="79"/>
        <v>ITA-SG-15,00 €</v>
      </c>
      <c r="J1695" s="3" t="str">
        <f t="shared" si="80"/>
        <v>118</v>
      </c>
      <c r="K1695" s="3"/>
    </row>
    <row r="1696" spans="1:11" ht="12.75" customHeight="1" x14ac:dyDescent="0.3">
      <c r="A1696" s="2">
        <v>1698</v>
      </c>
      <c r="B1696" s="2" t="s">
        <v>814</v>
      </c>
      <c r="C1696" s="2" t="s">
        <v>7</v>
      </c>
      <c r="D1696" s="2" t="s">
        <v>8</v>
      </c>
      <c r="E1696" s="2" t="s">
        <v>9</v>
      </c>
      <c r="F1696" s="6">
        <v>0</v>
      </c>
      <c r="G1696" s="9">
        <v>23</v>
      </c>
      <c r="H1696" s="3" t="str">
        <f t="shared" si="78"/>
        <v/>
      </c>
      <c r="I1696" s="3" t="str">
        <f t="shared" si="79"/>
        <v>ITA-SG-23,00 €</v>
      </c>
      <c r="J1696" s="3" t="str">
        <f t="shared" si="80"/>
        <v>135</v>
      </c>
      <c r="K1696" s="3"/>
    </row>
    <row r="1697" spans="1:11" ht="12.75" customHeight="1" x14ac:dyDescent="0.3">
      <c r="A1697" s="2">
        <v>1699</v>
      </c>
      <c r="B1697" s="2" t="s">
        <v>814</v>
      </c>
      <c r="C1697" s="2" t="s">
        <v>7</v>
      </c>
      <c r="D1697" s="2" t="s">
        <v>8</v>
      </c>
      <c r="E1697" t="s">
        <v>1385</v>
      </c>
      <c r="F1697" s="6">
        <v>30</v>
      </c>
      <c r="G1697" s="9">
        <v>28</v>
      </c>
      <c r="H1697" s="3">
        <f t="shared" si="78"/>
        <v>840</v>
      </c>
      <c r="I1697" s="3" t="str">
        <f t="shared" si="79"/>
        <v>ITA-SG-28,00 €</v>
      </c>
      <c r="J1697" s="3" t="str">
        <f t="shared" si="80"/>
        <v>135</v>
      </c>
      <c r="K1697" s="3"/>
    </row>
    <row r="1698" spans="1:11" ht="12.75" customHeight="1" x14ac:dyDescent="0.3">
      <c r="A1698" s="2">
        <v>1700</v>
      </c>
      <c r="B1698" s="2" t="s">
        <v>815</v>
      </c>
      <c r="C1698" s="2" t="s">
        <v>7</v>
      </c>
      <c r="D1698" s="2" t="s">
        <v>31</v>
      </c>
      <c r="E1698" t="s">
        <v>1385</v>
      </c>
      <c r="F1698" s="6">
        <v>30</v>
      </c>
      <c r="G1698" s="9">
        <v>13</v>
      </c>
      <c r="H1698" s="3">
        <f t="shared" si="78"/>
        <v>390</v>
      </c>
      <c r="I1698" s="3" t="str">
        <f t="shared" si="79"/>
        <v>ITA-zan VETRI-13,00 €</v>
      </c>
      <c r="J1698" s="3" t="str">
        <f t="shared" si="80"/>
        <v>567</v>
      </c>
      <c r="K1698" s="3"/>
    </row>
    <row r="1699" spans="1:11" ht="12.75" customHeight="1" x14ac:dyDescent="0.3">
      <c r="A1699" s="2">
        <v>1701</v>
      </c>
      <c r="B1699" s="2" t="s">
        <v>815</v>
      </c>
      <c r="C1699" s="2" t="s">
        <v>7</v>
      </c>
      <c r="D1699" s="2" t="s">
        <v>31</v>
      </c>
      <c r="E1699" s="2" t="s">
        <v>9</v>
      </c>
      <c r="F1699" s="6">
        <v>0</v>
      </c>
      <c r="G1699" s="9">
        <v>25</v>
      </c>
      <c r="H1699" s="3" t="str">
        <f t="shared" si="78"/>
        <v/>
      </c>
      <c r="I1699" s="3" t="str">
        <f t="shared" si="79"/>
        <v>ITA-zan VETRI-25,00 €</v>
      </c>
      <c r="J1699" s="3" t="str">
        <f t="shared" si="80"/>
        <v>567</v>
      </c>
      <c r="K1699" s="3"/>
    </row>
    <row r="1700" spans="1:11" ht="12.75" customHeight="1" x14ac:dyDescent="0.3">
      <c r="A1700" s="2">
        <v>1702</v>
      </c>
      <c r="B1700" s="2" t="s">
        <v>815</v>
      </c>
      <c r="C1700" s="2" t="s">
        <v>7</v>
      </c>
      <c r="D1700" s="2" t="s">
        <v>31</v>
      </c>
      <c r="E1700" t="s">
        <v>1385</v>
      </c>
      <c r="F1700" s="6">
        <v>20</v>
      </c>
      <c r="G1700" s="9">
        <v>18</v>
      </c>
      <c r="H1700" s="3">
        <f t="shared" si="78"/>
        <v>360</v>
      </c>
      <c r="I1700" s="3" t="str">
        <f t="shared" si="79"/>
        <v>ITA-zan VETRI-18,00 €</v>
      </c>
      <c r="J1700" s="3" t="str">
        <f t="shared" si="80"/>
        <v>567</v>
      </c>
      <c r="K1700" s="3"/>
    </row>
    <row r="1701" spans="1:11" ht="12.75" customHeight="1" x14ac:dyDescent="0.3">
      <c r="A1701" s="2">
        <v>1703</v>
      </c>
      <c r="B1701" s="2" t="s">
        <v>816</v>
      </c>
      <c r="C1701" s="2" t="s">
        <v>7</v>
      </c>
      <c r="D1701" s="2" t="s">
        <v>70</v>
      </c>
      <c r="E1701" s="2" t="s">
        <v>9</v>
      </c>
      <c r="F1701" s="6">
        <v>0</v>
      </c>
      <c r="G1701" s="9">
        <v>37</v>
      </c>
      <c r="H1701" s="3" t="str">
        <f t="shared" si="78"/>
        <v/>
      </c>
      <c r="I1701" s="3" t="str">
        <f t="shared" si="79"/>
        <v>ITA-lollo SRL-37,00 €</v>
      </c>
      <c r="J1701" s="3" t="str">
        <f t="shared" si="80"/>
        <v>390</v>
      </c>
      <c r="K1701" s="3"/>
    </row>
    <row r="1702" spans="1:11" ht="12.75" customHeight="1" x14ac:dyDescent="0.3">
      <c r="A1702" s="2">
        <v>1704</v>
      </c>
      <c r="B1702" s="2" t="s">
        <v>817</v>
      </c>
      <c r="C1702" s="2" t="s">
        <v>7</v>
      </c>
      <c r="D1702" s="2" t="s">
        <v>42</v>
      </c>
      <c r="E1702" s="2" t="s">
        <v>9</v>
      </c>
      <c r="F1702" s="6">
        <v>0</v>
      </c>
      <c r="G1702" s="9">
        <v>37</v>
      </c>
      <c r="H1702" s="3" t="str">
        <f t="shared" si="78"/>
        <v/>
      </c>
      <c r="I1702" s="3" t="str">
        <f t="shared" si="79"/>
        <v>ITA-zan pin SPA-37,00 €</v>
      </c>
      <c r="J1702" s="3" t="str">
        <f t="shared" si="80"/>
        <v>341</v>
      </c>
      <c r="K1702" s="3"/>
    </row>
    <row r="1703" spans="1:11" ht="12.75" customHeight="1" x14ac:dyDescent="0.3">
      <c r="A1703" s="2">
        <v>1705</v>
      </c>
      <c r="B1703" s="2" t="s">
        <v>818</v>
      </c>
      <c r="C1703" s="2" t="s">
        <v>7</v>
      </c>
      <c r="D1703" s="2" t="s">
        <v>42</v>
      </c>
      <c r="E1703" s="2" t="s">
        <v>9</v>
      </c>
      <c r="F1703" s="6">
        <v>0</v>
      </c>
      <c r="G1703" s="9">
        <v>36</v>
      </c>
      <c r="H1703" s="3" t="str">
        <f t="shared" si="78"/>
        <v/>
      </c>
      <c r="I1703" s="3" t="str">
        <f t="shared" si="79"/>
        <v>ITA-zan pin SPA-36,00 €</v>
      </c>
      <c r="J1703" s="3" t="str">
        <f t="shared" si="80"/>
        <v>998</v>
      </c>
      <c r="K1703" s="3"/>
    </row>
    <row r="1704" spans="1:11" ht="12.75" customHeight="1" x14ac:dyDescent="0.3">
      <c r="A1704" s="2">
        <v>1706</v>
      </c>
      <c r="B1704" s="2" t="s">
        <v>818</v>
      </c>
      <c r="C1704" s="2" t="s">
        <v>7</v>
      </c>
      <c r="D1704" s="2" t="s">
        <v>42</v>
      </c>
      <c r="E1704" t="s">
        <v>1385</v>
      </c>
      <c r="F1704" s="6">
        <v>20</v>
      </c>
      <c r="G1704" s="9">
        <v>17</v>
      </c>
      <c r="H1704" s="3">
        <f t="shared" si="78"/>
        <v>340</v>
      </c>
      <c r="I1704" s="3" t="str">
        <f t="shared" si="79"/>
        <v>ITA-zan pin SPA-17,00 €</v>
      </c>
      <c r="J1704" s="3" t="str">
        <f t="shared" si="80"/>
        <v>998</v>
      </c>
      <c r="K1704" s="3"/>
    </row>
    <row r="1705" spans="1:11" ht="12.75" customHeight="1" x14ac:dyDescent="0.3">
      <c r="A1705" s="2">
        <v>1707</v>
      </c>
      <c r="B1705" s="2" t="s">
        <v>818</v>
      </c>
      <c r="C1705" s="2" t="s">
        <v>7</v>
      </c>
      <c r="D1705" s="2" t="s">
        <v>42</v>
      </c>
      <c r="E1705" t="s">
        <v>1385</v>
      </c>
      <c r="F1705" s="6">
        <v>30</v>
      </c>
      <c r="G1705" s="9">
        <v>10</v>
      </c>
      <c r="H1705" s="3">
        <f t="shared" si="78"/>
        <v>300</v>
      </c>
      <c r="I1705" s="3" t="str">
        <f t="shared" si="79"/>
        <v>ITA-zan pin SPA-10,00 €</v>
      </c>
      <c r="J1705" s="3" t="str">
        <f t="shared" si="80"/>
        <v>998</v>
      </c>
      <c r="K1705" s="3"/>
    </row>
    <row r="1706" spans="1:11" ht="12.75" customHeight="1" x14ac:dyDescent="0.3">
      <c r="A1706" s="2">
        <v>1708</v>
      </c>
      <c r="B1706" s="2" t="s">
        <v>819</v>
      </c>
      <c r="C1706" s="2" t="s">
        <v>7</v>
      </c>
      <c r="D1706" s="2" t="s">
        <v>100</v>
      </c>
      <c r="E1706" s="2" t="s">
        <v>9</v>
      </c>
      <c r="F1706" s="6">
        <v>0</v>
      </c>
      <c r="G1706" s="9">
        <v>10</v>
      </c>
      <c r="H1706" s="3" t="str">
        <f t="shared" si="78"/>
        <v/>
      </c>
      <c r="I1706" s="3" t="str">
        <f t="shared" si="79"/>
        <v>ITA-SG DISTRIBUZIONE SRL-10,00 €</v>
      </c>
      <c r="J1706" s="3" t="str">
        <f t="shared" si="80"/>
        <v>957</v>
      </c>
      <c r="K1706" s="3"/>
    </row>
    <row r="1707" spans="1:11" ht="12.75" customHeight="1" x14ac:dyDescent="0.3">
      <c r="A1707" s="2">
        <v>1709</v>
      </c>
      <c r="B1707" s="2" t="s">
        <v>819</v>
      </c>
      <c r="C1707" s="2" t="s">
        <v>7</v>
      </c>
      <c r="D1707" s="2" t="s">
        <v>100</v>
      </c>
      <c r="E1707" t="s">
        <v>1385</v>
      </c>
      <c r="F1707" s="6">
        <v>30</v>
      </c>
      <c r="G1707" s="9">
        <v>37</v>
      </c>
      <c r="H1707" s="3">
        <f t="shared" si="78"/>
        <v>1110</v>
      </c>
      <c r="I1707" s="3" t="str">
        <f t="shared" si="79"/>
        <v>ITA-SG DISTRIBUZIONE SRL-37,00 €</v>
      </c>
      <c r="J1707" s="3" t="str">
        <f t="shared" si="80"/>
        <v>957</v>
      </c>
      <c r="K1707" s="3"/>
    </row>
    <row r="1708" spans="1:11" ht="12.75" customHeight="1" x14ac:dyDescent="0.3">
      <c r="A1708" s="2">
        <v>1710</v>
      </c>
      <c r="B1708" s="2" t="s">
        <v>820</v>
      </c>
      <c r="C1708" s="2" t="s">
        <v>7</v>
      </c>
      <c r="D1708" s="2" t="s">
        <v>31</v>
      </c>
      <c r="E1708" t="s">
        <v>1385</v>
      </c>
      <c r="F1708" s="6">
        <v>30</v>
      </c>
      <c r="G1708" s="9">
        <v>18</v>
      </c>
      <c r="H1708" s="3">
        <f t="shared" si="78"/>
        <v>540</v>
      </c>
      <c r="I1708" s="3" t="str">
        <f t="shared" si="79"/>
        <v>ITA-zan VETRI-18,00 €</v>
      </c>
      <c r="J1708" s="3" t="str">
        <f t="shared" si="80"/>
        <v>741</v>
      </c>
      <c r="K1708" s="3"/>
    </row>
    <row r="1709" spans="1:11" ht="12.75" customHeight="1" x14ac:dyDescent="0.3">
      <c r="A1709" s="2">
        <v>1711</v>
      </c>
      <c r="B1709" s="2" t="s">
        <v>821</v>
      </c>
      <c r="C1709" s="2" t="s">
        <v>7</v>
      </c>
      <c r="D1709" s="2" t="s">
        <v>92</v>
      </c>
      <c r="E1709" t="s">
        <v>1385</v>
      </c>
      <c r="F1709" s="6">
        <v>30</v>
      </c>
      <c r="G1709" s="9">
        <v>31</v>
      </c>
      <c r="H1709" s="3">
        <f t="shared" si="78"/>
        <v>930</v>
      </c>
      <c r="I1709" s="3" t="str">
        <f t="shared" si="79"/>
        <v>ITA-zan SPA-31,00 €</v>
      </c>
      <c r="J1709" s="3" t="str">
        <f t="shared" si="80"/>
        <v>938</v>
      </c>
      <c r="K1709" s="3"/>
    </row>
    <row r="1710" spans="1:11" ht="12.75" customHeight="1" x14ac:dyDescent="0.3">
      <c r="A1710" s="2">
        <v>1712</v>
      </c>
      <c r="B1710" s="2" t="s">
        <v>821</v>
      </c>
      <c r="C1710" s="2" t="s">
        <v>7</v>
      </c>
      <c r="D1710" s="2" t="s">
        <v>92</v>
      </c>
      <c r="E1710" s="2" t="s">
        <v>9</v>
      </c>
      <c r="F1710" s="6">
        <v>0</v>
      </c>
      <c r="G1710" s="9">
        <v>31</v>
      </c>
      <c r="H1710" s="3" t="str">
        <f t="shared" si="78"/>
        <v/>
      </c>
      <c r="I1710" s="3" t="str">
        <f t="shared" si="79"/>
        <v>ITA-zan SPA-31,00 €</v>
      </c>
      <c r="J1710" s="3" t="str">
        <f t="shared" si="80"/>
        <v>938</v>
      </c>
      <c r="K1710" s="3"/>
    </row>
    <row r="1711" spans="1:11" ht="12.75" customHeight="1" x14ac:dyDescent="0.3">
      <c r="A1711" s="2">
        <v>1713</v>
      </c>
      <c r="B1711" s="2" t="s">
        <v>821</v>
      </c>
      <c r="C1711" s="2" t="s">
        <v>7</v>
      </c>
      <c r="D1711" s="2" t="s">
        <v>92</v>
      </c>
      <c r="E1711" t="s">
        <v>1385</v>
      </c>
      <c r="F1711" s="6">
        <v>20</v>
      </c>
      <c r="G1711" s="9">
        <v>18</v>
      </c>
      <c r="H1711" s="3">
        <f t="shared" si="78"/>
        <v>360</v>
      </c>
      <c r="I1711" s="3" t="str">
        <f t="shared" si="79"/>
        <v>ITA-zan SPA-18,00 €</v>
      </c>
      <c r="J1711" s="3" t="str">
        <f t="shared" si="80"/>
        <v>938</v>
      </c>
      <c r="K1711" s="3"/>
    </row>
    <row r="1712" spans="1:11" ht="12.75" customHeight="1" x14ac:dyDescent="0.3">
      <c r="A1712" s="2">
        <v>1714</v>
      </c>
      <c r="B1712" s="2" t="s">
        <v>822</v>
      </c>
      <c r="C1712" s="2" t="s">
        <v>7</v>
      </c>
      <c r="D1712" s="2" t="s">
        <v>8</v>
      </c>
      <c r="E1712" s="2" t="s">
        <v>9</v>
      </c>
      <c r="F1712" s="6">
        <v>0</v>
      </c>
      <c r="G1712" s="9">
        <v>13</v>
      </c>
      <c r="H1712" s="3" t="str">
        <f t="shared" si="78"/>
        <v/>
      </c>
      <c r="I1712" s="3" t="str">
        <f t="shared" si="79"/>
        <v>ITA-SG-13,00 €</v>
      </c>
      <c r="J1712" s="3" t="str">
        <f t="shared" si="80"/>
        <v>994</v>
      </c>
      <c r="K1712" s="3"/>
    </row>
    <row r="1713" spans="1:11" ht="12.75" customHeight="1" x14ac:dyDescent="0.3">
      <c r="A1713" s="2">
        <v>1715</v>
      </c>
      <c r="B1713" s="2" t="s">
        <v>823</v>
      </c>
      <c r="C1713" s="2" t="s">
        <v>7</v>
      </c>
      <c r="D1713" s="2" t="s">
        <v>8</v>
      </c>
      <c r="E1713" s="2" t="s">
        <v>9</v>
      </c>
      <c r="F1713" s="6">
        <v>0</v>
      </c>
      <c r="G1713" s="9">
        <v>13</v>
      </c>
      <c r="H1713" s="3" t="str">
        <f t="shared" si="78"/>
        <v/>
      </c>
      <c r="I1713" s="3" t="str">
        <f t="shared" si="79"/>
        <v>ITA-SG-13,00 €</v>
      </c>
      <c r="J1713" s="3" t="str">
        <f t="shared" si="80"/>
        <v>203</v>
      </c>
      <c r="K1713" s="3"/>
    </row>
    <row r="1714" spans="1:11" ht="12.75" customHeight="1" x14ac:dyDescent="0.3">
      <c r="A1714" s="2">
        <v>1716</v>
      </c>
      <c r="B1714" s="2" t="s">
        <v>823</v>
      </c>
      <c r="C1714" s="2" t="s">
        <v>7</v>
      </c>
      <c r="D1714" s="2" t="s">
        <v>8</v>
      </c>
      <c r="E1714" t="s">
        <v>1385</v>
      </c>
      <c r="F1714" s="6">
        <v>30</v>
      </c>
      <c r="G1714" s="9">
        <v>26</v>
      </c>
      <c r="H1714" s="3">
        <f t="shared" si="78"/>
        <v>780</v>
      </c>
      <c r="I1714" s="3" t="str">
        <f t="shared" si="79"/>
        <v>ITA-SG-26,00 €</v>
      </c>
      <c r="J1714" s="3" t="str">
        <f t="shared" si="80"/>
        <v>203</v>
      </c>
      <c r="K1714" s="3"/>
    </row>
    <row r="1715" spans="1:11" ht="12.75" customHeight="1" x14ac:dyDescent="0.3">
      <c r="A1715" s="2">
        <v>1717</v>
      </c>
      <c r="B1715" s="2" t="s">
        <v>823</v>
      </c>
      <c r="C1715" s="2" t="s">
        <v>7</v>
      </c>
      <c r="D1715" s="2" t="s">
        <v>8</v>
      </c>
      <c r="E1715" t="s">
        <v>1385</v>
      </c>
      <c r="F1715" s="6">
        <v>20</v>
      </c>
      <c r="G1715" s="9">
        <v>34</v>
      </c>
      <c r="H1715" s="3">
        <f t="shared" si="78"/>
        <v>680</v>
      </c>
      <c r="I1715" s="3" t="str">
        <f t="shared" si="79"/>
        <v>ITA-SG-34,00 €</v>
      </c>
      <c r="J1715" s="3" t="str">
        <f t="shared" si="80"/>
        <v>203</v>
      </c>
      <c r="K1715" s="3"/>
    </row>
    <row r="1716" spans="1:11" ht="12.75" customHeight="1" x14ac:dyDescent="0.3">
      <c r="A1716" s="2">
        <v>1718</v>
      </c>
      <c r="B1716" s="2" t="s">
        <v>824</v>
      </c>
      <c r="C1716" s="2" t="s">
        <v>7</v>
      </c>
      <c r="D1716" s="2" t="s">
        <v>70</v>
      </c>
      <c r="E1716" s="2" t="s">
        <v>9</v>
      </c>
      <c r="F1716" s="6">
        <v>0</v>
      </c>
      <c r="G1716" s="9">
        <v>40</v>
      </c>
      <c r="H1716" s="3" t="str">
        <f t="shared" si="78"/>
        <v/>
      </c>
      <c r="I1716" s="3" t="str">
        <f t="shared" si="79"/>
        <v>ITA-lollo SRL-40,00 €</v>
      </c>
      <c r="J1716" s="3" t="str">
        <f t="shared" si="80"/>
        <v>443</v>
      </c>
      <c r="K1716" s="3"/>
    </row>
    <row r="1717" spans="1:11" ht="12.75" customHeight="1" x14ac:dyDescent="0.3">
      <c r="A1717" s="2">
        <v>1719</v>
      </c>
      <c r="B1717" s="2" t="s">
        <v>825</v>
      </c>
      <c r="C1717" s="2" t="s">
        <v>7</v>
      </c>
      <c r="D1717" s="2" t="s">
        <v>31</v>
      </c>
      <c r="E1717" s="2" t="s">
        <v>9</v>
      </c>
      <c r="F1717" s="6">
        <v>0</v>
      </c>
      <c r="G1717" s="9">
        <v>24</v>
      </c>
      <c r="H1717" s="3" t="str">
        <f t="shared" si="78"/>
        <v/>
      </c>
      <c r="I1717" s="3" t="str">
        <f t="shared" si="79"/>
        <v>ITA-zan VETRI-24,00 €</v>
      </c>
      <c r="J1717" s="3" t="str">
        <f t="shared" si="80"/>
        <v>940</v>
      </c>
      <c r="K1717" s="3"/>
    </row>
    <row r="1718" spans="1:11" ht="12.75" customHeight="1" x14ac:dyDescent="0.3">
      <c r="A1718" s="2">
        <v>1720</v>
      </c>
      <c r="B1718" s="2" t="s">
        <v>826</v>
      </c>
      <c r="C1718" s="2" t="s">
        <v>7</v>
      </c>
      <c r="D1718" s="2" t="s">
        <v>8</v>
      </c>
      <c r="E1718" t="s">
        <v>1385</v>
      </c>
      <c r="F1718" s="6">
        <v>30</v>
      </c>
      <c r="G1718" s="9">
        <v>26</v>
      </c>
      <c r="H1718" s="3">
        <f t="shared" si="78"/>
        <v>780</v>
      </c>
      <c r="I1718" s="3" t="str">
        <f t="shared" si="79"/>
        <v>ITA-SG-26,00 €</v>
      </c>
      <c r="J1718" s="3" t="str">
        <f t="shared" si="80"/>
        <v>888</v>
      </c>
      <c r="K1718" s="3"/>
    </row>
    <row r="1719" spans="1:11" ht="12.75" customHeight="1" x14ac:dyDescent="0.3">
      <c r="A1719" s="2">
        <v>1721</v>
      </c>
      <c r="B1719" s="2" t="s">
        <v>826</v>
      </c>
      <c r="C1719" s="2" t="s">
        <v>7</v>
      </c>
      <c r="D1719" s="2" t="s">
        <v>8</v>
      </c>
      <c r="E1719" s="2" t="s">
        <v>9</v>
      </c>
      <c r="F1719" s="6">
        <v>0</v>
      </c>
      <c r="G1719" s="9">
        <v>37</v>
      </c>
      <c r="H1719" s="3" t="str">
        <f t="shared" si="78"/>
        <v/>
      </c>
      <c r="I1719" s="3" t="str">
        <f t="shared" si="79"/>
        <v>ITA-SG-37,00 €</v>
      </c>
      <c r="J1719" s="3" t="str">
        <f t="shared" si="80"/>
        <v>888</v>
      </c>
      <c r="K1719" s="3"/>
    </row>
    <row r="1720" spans="1:11" ht="12.75" customHeight="1" x14ac:dyDescent="0.3">
      <c r="A1720" s="2">
        <v>1722</v>
      </c>
      <c r="B1720" s="2" t="s">
        <v>827</v>
      </c>
      <c r="C1720" s="2" t="s">
        <v>7</v>
      </c>
      <c r="D1720" s="2" t="s">
        <v>31</v>
      </c>
      <c r="E1720" t="s">
        <v>1385</v>
      </c>
      <c r="F1720" s="6">
        <v>30</v>
      </c>
      <c r="G1720" s="9">
        <v>12</v>
      </c>
      <c r="H1720" s="3">
        <f t="shared" si="78"/>
        <v>360</v>
      </c>
      <c r="I1720" s="3" t="str">
        <f t="shared" si="79"/>
        <v>ITA-zan VETRI-12,00 €</v>
      </c>
      <c r="J1720" s="3" t="str">
        <f t="shared" si="80"/>
        <v>428</v>
      </c>
      <c r="K1720" s="3"/>
    </row>
    <row r="1721" spans="1:11" ht="12.75" customHeight="1" x14ac:dyDescent="0.3">
      <c r="A1721" s="2">
        <v>1723</v>
      </c>
      <c r="B1721" s="2" t="s">
        <v>827</v>
      </c>
      <c r="C1721" s="2" t="s">
        <v>7</v>
      </c>
      <c r="D1721" s="2" t="s">
        <v>31</v>
      </c>
      <c r="E1721" s="2" t="s">
        <v>9</v>
      </c>
      <c r="F1721" s="6">
        <v>0</v>
      </c>
      <c r="G1721" s="9">
        <v>11</v>
      </c>
      <c r="H1721" s="3" t="str">
        <f t="shared" si="78"/>
        <v/>
      </c>
      <c r="I1721" s="3" t="str">
        <f t="shared" si="79"/>
        <v>ITA-zan VETRI-11,00 €</v>
      </c>
      <c r="J1721" s="3" t="str">
        <f t="shared" si="80"/>
        <v>428</v>
      </c>
      <c r="K1721" s="3"/>
    </row>
    <row r="1722" spans="1:11" ht="12.75" customHeight="1" x14ac:dyDescent="0.3">
      <c r="A1722" s="2">
        <v>1724</v>
      </c>
      <c r="B1722" s="2" t="s">
        <v>827</v>
      </c>
      <c r="C1722" s="2" t="s">
        <v>7</v>
      </c>
      <c r="D1722" s="2" t="s">
        <v>31</v>
      </c>
      <c r="E1722" t="s">
        <v>1385</v>
      </c>
      <c r="F1722" s="6">
        <v>20</v>
      </c>
      <c r="G1722" s="9">
        <v>10</v>
      </c>
      <c r="H1722" s="3">
        <f t="shared" si="78"/>
        <v>200</v>
      </c>
      <c r="I1722" s="3" t="str">
        <f t="shared" si="79"/>
        <v>ITA-zan VETRI-10,00 €</v>
      </c>
      <c r="J1722" s="3" t="str">
        <f t="shared" si="80"/>
        <v>428</v>
      </c>
      <c r="K1722" s="3"/>
    </row>
    <row r="1723" spans="1:11" ht="12.75" customHeight="1" x14ac:dyDescent="0.3">
      <c r="A1723" s="2">
        <v>1725</v>
      </c>
      <c r="B1723" s="2" t="s">
        <v>827</v>
      </c>
      <c r="C1723" s="2" t="s">
        <v>7</v>
      </c>
      <c r="D1723" s="2" t="s">
        <v>31</v>
      </c>
      <c r="E1723" t="s">
        <v>1385</v>
      </c>
      <c r="F1723" s="6">
        <v>20</v>
      </c>
      <c r="G1723" s="9">
        <v>14</v>
      </c>
      <c r="H1723" s="3">
        <f t="shared" si="78"/>
        <v>280</v>
      </c>
      <c r="I1723" s="3" t="str">
        <f t="shared" si="79"/>
        <v>ITA-zan VETRI-14,00 €</v>
      </c>
      <c r="J1723" s="3" t="str">
        <f t="shared" si="80"/>
        <v>428</v>
      </c>
      <c r="K1723" s="3"/>
    </row>
    <row r="1724" spans="1:11" ht="12.75" customHeight="1" x14ac:dyDescent="0.3">
      <c r="A1724" s="2">
        <v>1726</v>
      </c>
      <c r="B1724" s="2" t="s">
        <v>828</v>
      </c>
      <c r="C1724" s="2" t="s">
        <v>7</v>
      </c>
      <c r="D1724" s="2" t="s">
        <v>8</v>
      </c>
      <c r="E1724" t="s">
        <v>1385</v>
      </c>
      <c r="F1724" s="6">
        <v>30</v>
      </c>
      <c r="G1724" s="9">
        <v>30</v>
      </c>
      <c r="H1724" s="3">
        <f t="shared" si="78"/>
        <v>900</v>
      </c>
      <c r="I1724" s="3" t="str">
        <f t="shared" si="79"/>
        <v>ITA-SG-30,00 €</v>
      </c>
      <c r="J1724" s="3" t="str">
        <f t="shared" si="80"/>
        <v>847</v>
      </c>
      <c r="K1724" s="3"/>
    </row>
    <row r="1725" spans="1:11" ht="12.75" customHeight="1" x14ac:dyDescent="0.3">
      <c r="A1725" s="2">
        <v>1727</v>
      </c>
      <c r="B1725" s="2" t="s">
        <v>828</v>
      </c>
      <c r="C1725" s="2" t="s">
        <v>7</v>
      </c>
      <c r="D1725" s="2" t="s">
        <v>8</v>
      </c>
      <c r="E1725" s="2" t="s">
        <v>9</v>
      </c>
      <c r="F1725" s="6">
        <v>0</v>
      </c>
      <c r="G1725" s="9">
        <v>35</v>
      </c>
      <c r="H1725" s="3" t="str">
        <f t="shared" si="78"/>
        <v/>
      </c>
      <c r="I1725" s="3" t="str">
        <f t="shared" si="79"/>
        <v>ITA-SG-35,00 €</v>
      </c>
      <c r="J1725" s="3" t="str">
        <f t="shared" si="80"/>
        <v>847</v>
      </c>
      <c r="K1725" s="3"/>
    </row>
    <row r="1726" spans="1:11" ht="12.75" customHeight="1" x14ac:dyDescent="0.3">
      <c r="A1726" s="2">
        <v>1728</v>
      </c>
      <c r="B1726" s="2" t="s">
        <v>828</v>
      </c>
      <c r="C1726" s="2" t="s">
        <v>7</v>
      </c>
      <c r="D1726" s="2" t="s">
        <v>8</v>
      </c>
      <c r="E1726" t="s">
        <v>1385</v>
      </c>
      <c r="F1726" s="6">
        <v>20</v>
      </c>
      <c r="G1726" s="9">
        <v>35</v>
      </c>
      <c r="H1726" s="3">
        <f t="shared" si="78"/>
        <v>700</v>
      </c>
      <c r="I1726" s="3" t="str">
        <f t="shared" si="79"/>
        <v>ITA-SG-35,00 €</v>
      </c>
      <c r="J1726" s="3" t="str">
        <f t="shared" si="80"/>
        <v>847</v>
      </c>
      <c r="K1726" s="3"/>
    </row>
    <row r="1727" spans="1:11" ht="12.75" customHeight="1" x14ac:dyDescent="0.3">
      <c r="A1727" s="2">
        <v>1729</v>
      </c>
      <c r="B1727" s="2" t="s">
        <v>828</v>
      </c>
      <c r="C1727" s="2" t="s">
        <v>7</v>
      </c>
      <c r="D1727" s="2" t="s">
        <v>8</v>
      </c>
      <c r="E1727" t="s">
        <v>1385</v>
      </c>
      <c r="F1727" s="6">
        <v>20</v>
      </c>
      <c r="G1727" s="9">
        <v>17</v>
      </c>
      <c r="H1727" s="3">
        <f t="shared" si="78"/>
        <v>340</v>
      </c>
      <c r="I1727" s="3" t="str">
        <f t="shared" si="79"/>
        <v>ITA-SG-17,00 €</v>
      </c>
      <c r="J1727" s="3" t="str">
        <f t="shared" si="80"/>
        <v>847</v>
      </c>
      <c r="K1727" s="3"/>
    </row>
    <row r="1728" spans="1:11" ht="12.75" customHeight="1" x14ac:dyDescent="0.3">
      <c r="A1728" s="2">
        <v>1730</v>
      </c>
      <c r="B1728" s="2" t="s">
        <v>829</v>
      </c>
      <c r="C1728" s="2" t="s">
        <v>7</v>
      </c>
      <c r="D1728" s="2" t="s">
        <v>44</v>
      </c>
      <c r="E1728" t="s">
        <v>1385</v>
      </c>
      <c r="F1728" s="6">
        <v>30</v>
      </c>
      <c r="G1728" s="9">
        <v>18</v>
      </c>
      <c r="H1728" s="3">
        <f t="shared" si="78"/>
        <v>540</v>
      </c>
      <c r="I1728" s="3" t="str">
        <f t="shared" si="79"/>
        <v>ITA-SICURpin SUD S.r.l-18,00 €</v>
      </c>
      <c r="J1728" s="3" t="str">
        <f t="shared" si="80"/>
        <v>476</v>
      </c>
      <c r="K1728" s="3"/>
    </row>
    <row r="1729" spans="1:11" ht="12.75" customHeight="1" x14ac:dyDescent="0.3">
      <c r="A1729" s="2">
        <v>1731</v>
      </c>
      <c r="B1729" s="2" t="s">
        <v>829</v>
      </c>
      <c r="C1729" s="2" t="s">
        <v>7</v>
      </c>
      <c r="D1729" s="2" t="s">
        <v>44</v>
      </c>
      <c r="E1729" s="2" t="s">
        <v>9</v>
      </c>
      <c r="F1729" s="6">
        <v>0</v>
      </c>
      <c r="G1729" s="9">
        <v>32</v>
      </c>
      <c r="H1729" s="3" t="str">
        <f t="shared" si="78"/>
        <v/>
      </c>
      <c r="I1729" s="3" t="str">
        <f t="shared" si="79"/>
        <v>ITA-SICURpin SUD S.r.l-32,00 €</v>
      </c>
      <c r="J1729" s="3" t="str">
        <f t="shared" si="80"/>
        <v>476</v>
      </c>
      <c r="K1729" s="3"/>
    </row>
    <row r="1730" spans="1:11" ht="12.75" customHeight="1" x14ac:dyDescent="0.3">
      <c r="A1730" s="2">
        <v>1732</v>
      </c>
      <c r="B1730" s="2" t="s">
        <v>829</v>
      </c>
      <c r="C1730" s="2" t="s">
        <v>7</v>
      </c>
      <c r="D1730" s="2" t="s">
        <v>44</v>
      </c>
      <c r="E1730" t="s">
        <v>1385</v>
      </c>
      <c r="F1730" s="6">
        <v>20</v>
      </c>
      <c r="G1730" s="9">
        <v>12</v>
      </c>
      <c r="H1730" s="3">
        <f t="shared" si="78"/>
        <v>240</v>
      </c>
      <c r="I1730" s="3" t="str">
        <f t="shared" si="79"/>
        <v>ITA-SICURpin SUD S.r.l-12,00 €</v>
      </c>
      <c r="J1730" s="3" t="str">
        <f t="shared" si="80"/>
        <v>476</v>
      </c>
      <c r="K1730" s="3"/>
    </row>
    <row r="1731" spans="1:11" ht="12.75" customHeight="1" x14ac:dyDescent="0.3">
      <c r="A1731" s="2">
        <v>1733</v>
      </c>
      <c r="B1731" s="2" t="s">
        <v>830</v>
      </c>
      <c r="C1731" s="2" t="s">
        <v>7</v>
      </c>
      <c r="D1731" s="2" t="s">
        <v>31</v>
      </c>
      <c r="E1731" s="2" t="s">
        <v>9</v>
      </c>
      <c r="F1731" s="6">
        <v>0</v>
      </c>
      <c r="G1731" s="9">
        <v>27</v>
      </c>
      <c r="H1731" s="3" t="str">
        <f t="shared" ref="H1731:H1794" si="81">IF(G1731*F1731=0,"",G1731*F1731)</f>
        <v/>
      </c>
      <c r="I1731" s="3" t="str">
        <f t="shared" ref="I1731:I1794" si="82">CONCATENATE(C1731,"-",D1731,"-",DOLLAR(G1731))</f>
        <v>ITA-zan VETRI-27,00 €</v>
      </c>
      <c r="J1731" s="3" t="str">
        <f t="shared" ref="J1731:J1794" si="83">MID(B1731,3,3)</f>
        <v>403</v>
      </c>
      <c r="K1731" s="3"/>
    </row>
    <row r="1732" spans="1:11" ht="12.75" customHeight="1" x14ac:dyDescent="0.3">
      <c r="A1732" s="2">
        <v>1734</v>
      </c>
      <c r="B1732" s="2" t="s">
        <v>831</v>
      </c>
      <c r="C1732" s="2" t="s">
        <v>7</v>
      </c>
      <c r="D1732" s="2" t="s">
        <v>92</v>
      </c>
      <c r="E1732" t="s">
        <v>1385</v>
      </c>
      <c r="F1732" s="6">
        <v>20</v>
      </c>
      <c r="G1732" s="9">
        <v>26</v>
      </c>
      <c r="H1732" s="3">
        <f t="shared" si="81"/>
        <v>520</v>
      </c>
      <c r="I1732" s="3" t="str">
        <f t="shared" si="82"/>
        <v>ITA-zan SPA-26,00 €</v>
      </c>
      <c r="J1732" s="3" t="str">
        <f t="shared" si="83"/>
        <v>483</v>
      </c>
      <c r="K1732" s="3"/>
    </row>
    <row r="1733" spans="1:11" ht="12.75" customHeight="1" x14ac:dyDescent="0.3">
      <c r="A1733" s="2">
        <v>1735</v>
      </c>
      <c r="B1733" s="2" t="s">
        <v>831</v>
      </c>
      <c r="C1733" s="2" t="s">
        <v>7</v>
      </c>
      <c r="D1733" s="2" t="s">
        <v>92</v>
      </c>
      <c r="E1733" s="2" t="s">
        <v>9</v>
      </c>
      <c r="F1733" s="6">
        <v>0</v>
      </c>
      <c r="G1733" s="9">
        <v>20</v>
      </c>
      <c r="H1733" s="3" t="str">
        <f t="shared" si="81"/>
        <v/>
      </c>
      <c r="I1733" s="3" t="str">
        <f t="shared" si="82"/>
        <v>ITA-zan SPA-20,00 €</v>
      </c>
      <c r="J1733" s="3" t="str">
        <f t="shared" si="83"/>
        <v>483</v>
      </c>
      <c r="K1733" s="3"/>
    </row>
    <row r="1734" spans="1:11" ht="12.75" customHeight="1" x14ac:dyDescent="0.3">
      <c r="A1734" s="2">
        <v>1736</v>
      </c>
      <c r="B1734" s="2" t="s">
        <v>831</v>
      </c>
      <c r="C1734" s="2" t="s">
        <v>7</v>
      </c>
      <c r="D1734" s="2" t="s">
        <v>92</v>
      </c>
      <c r="E1734" t="s">
        <v>1385</v>
      </c>
      <c r="F1734" s="6">
        <v>30</v>
      </c>
      <c r="G1734" s="9">
        <v>29</v>
      </c>
      <c r="H1734" s="3">
        <f t="shared" si="81"/>
        <v>870</v>
      </c>
      <c r="I1734" s="3" t="str">
        <f t="shared" si="82"/>
        <v>ITA-zan SPA-29,00 €</v>
      </c>
      <c r="J1734" s="3" t="str">
        <f t="shared" si="83"/>
        <v>483</v>
      </c>
      <c r="K1734" s="3"/>
    </row>
    <row r="1735" spans="1:11" ht="12.75" customHeight="1" x14ac:dyDescent="0.3">
      <c r="A1735" s="2">
        <v>1737</v>
      </c>
      <c r="B1735" s="2" t="s">
        <v>831</v>
      </c>
      <c r="C1735" s="2" t="s">
        <v>7</v>
      </c>
      <c r="D1735" s="2" t="s">
        <v>92</v>
      </c>
      <c r="E1735" t="s">
        <v>1385</v>
      </c>
      <c r="F1735" s="6">
        <v>20</v>
      </c>
      <c r="G1735" s="9">
        <v>32</v>
      </c>
      <c r="H1735" s="3">
        <f t="shared" si="81"/>
        <v>640</v>
      </c>
      <c r="I1735" s="3" t="str">
        <f t="shared" si="82"/>
        <v>ITA-zan SPA-32,00 €</v>
      </c>
      <c r="J1735" s="3" t="str">
        <f t="shared" si="83"/>
        <v>483</v>
      </c>
      <c r="K1735" s="3"/>
    </row>
    <row r="1736" spans="1:11" ht="12.75" customHeight="1" x14ac:dyDescent="0.3">
      <c r="A1736" s="2">
        <v>1738</v>
      </c>
      <c r="B1736" s="2" t="s">
        <v>832</v>
      </c>
      <c r="C1736" s="2" t="s">
        <v>7</v>
      </c>
      <c r="D1736" s="2" t="s">
        <v>70</v>
      </c>
      <c r="E1736" t="s">
        <v>1385</v>
      </c>
      <c r="F1736" s="6">
        <v>30</v>
      </c>
      <c r="G1736" s="9">
        <v>25</v>
      </c>
      <c r="H1736" s="3">
        <f t="shared" si="81"/>
        <v>750</v>
      </c>
      <c r="I1736" s="3" t="str">
        <f t="shared" si="82"/>
        <v>ITA-lollo SRL-25,00 €</v>
      </c>
      <c r="J1736" s="3" t="str">
        <f t="shared" si="83"/>
        <v>308</v>
      </c>
      <c r="K1736" s="3"/>
    </row>
    <row r="1737" spans="1:11" ht="12.75" customHeight="1" x14ac:dyDescent="0.3">
      <c r="A1737" s="2">
        <v>1739</v>
      </c>
      <c r="B1737" s="2" t="s">
        <v>833</v>
      </c>
      <c r="C1737" s="2" t="s">
        <v>7</v>
      </c>
      <c r="D1737" s="2" t="s">
        <v>31</v>
      </c>
      <c r="E1737" s="2" t="s">
        <v>9</v>
      </c>
      <c r="F1737" s="6">
        <v>0</v>
      </c>
      <c r="G1737" s="9">
        <v>23</v>
      </c>
      <c r="H1737" s="3" t="str">
        <f t="shared" si="81"/>
        <v/>
      </c>
      <c r="I1737" s="3" t="str">
        <f t="shared" si="82"/>
        <v>ITA-zan VETRI-23,00 €</v>
      </c>
      <c r="J1737" s="3" t="str">
        <f t="shared" si="83"/>
        <v>127</v>
      </c>
      <c r="K1737" s="3"/>
    </row>
    <row r="1738" spans="1:11" ht="12.75" customHeight="1" x14ac:dyDescent="0.3">
      <c r="A1738" s="2">
        <v>1740</v>
      </c>
      <c r="B1738" s="2" t="s">
        <v>834</v>
      </c>
      <c r="C1738" s="2" t="s">
        <v>7</v>
      </c>
      <c r="D1738" s="2" t="s">
        <v>8</v>
      </c>
      <c r="E1738" s="2" t="s">
        <v>9</v>
      </c>
      <c r="F1738" s="6">
        <v>0</v>
      </c>
      <c r="G1738" s="9">
        <v>22</v>
      </c>
      <c r="H1738" s="3" t="str">
        <f t="shared" si="81"/>
        <v/>
      </c>
      <c r="I1738" s="3" t="str">
        <f t="shared" si="82"/>
        <v>ITA-SG-22,00 €</v>
      </c>
      <c r="J1738" s="3" t="str">
        <f t="shared" si="83"/>
        <v>748</v>
      </c>
      <c r="K1738" s="3"/>
    </row>
    <row r="1739" spans="1:11" ht="12.75" customHeight="1" x14ac:dyDescent="0.3">
      <c r="A1739" s="2">
        <v>1741</v>
      </c>
      <c r="B1739" s="2" t="s">
        <v>835</v>
      </c>
      <c r="C1739" s="2" t="s">
        <v>13</v>
      </c>
      <c r="D1739" s="2" t="s">
        <v>12</v>
      </c>
      <c r="E1739" t="s">
        <v>1385</v>
      </c>
      <c r="F1739" s="6">
        <v>20</v>
      </c>
      <c r="G1739" s="9">
        <v>38</v>
      </c>
      <c r="H1739" s="3">
        <f t="shared" si="81"/>
        <v>760</v>
      </c>
      <c r="I1739" s="3" t="str">
        <f t="shared" si="82"/>
        <v>EGY-ccc order-38,00 €</v>
      </c>
      <c r="J1739" s="3" t="str">
        <f t="shared" si="83"/>
        <v>893</v>
      </c>
      <c r="K1739" s="3"/>
    </row>
    <row r="1740" spans="1:11" ht="12.75" customHeight="1" x14ac:dyDescent="0.3">
      <c r="A1740" s="2">
        <v>1742</v>
      </c>
      <c r="B1740" s="2" t="s">
        <v>835</v>
      </c>
      <c r="C1740" s="2" t="s">
        <v>13</v>
      </c>
      <c r="D1740" s="2" t="s">
        <v>12</v>
      </c>
      <c r="E1740" s="2" t="s">
        <v>9</v>
      </c>
      <c r="F1740" s="6">
        <v>0</v>
      </c>
      <c r="G1740" s="9">
        <v>40</v>
      </c>
      <c r="H1740" s="3" t="str">
        <f t="shared" si="81"/>
        <v/>
      </c>
      <c r="I1740" s="3" t="str">
        <f t="shared" si="82"/>
        <v>EGY-ccc order-40,00 €</v>
      </c>
      <c r="J1740" s="3" t="str">
        <f t="shared" si="83"/>
        <v>893</v>
      </c>
      <c r="K1740" s="3"/>
    </row>
    <row r="1741" spans="1:11" ht="12.75" customHeight="1" x14ac:dyDescent="0.3">
      <c r="A1741" s="2">
        <v>1743</v>
      </c>
      <c r="B1741" s="2" t="s">
        <v>836</v>
      </c>
      <c r="C1741" s="2" t="s">
        <v>7</v>
      </c>
      <c r="D1741" s="2" t="s">
        <v>31</v>
      </c>
      <c r="E1741" s="2" t="s">
        <v>9</v>
      </c>
      <c r="F1741" s="6">
        <v>0</v>
      </c>
      <c r="G1741" s="9">
        <v>21</v>
      </c>
      <c r="H1741" s="3" t="str">
        <f t="shared" si="81"/>
        <v/>
      </c>
      <c r="I1741" s="3" t="str">
        <f t="shared" si="82"/>
        <v>ITA-zan VETRI-21,00 €</v>
      </c>
      <c r="J1741" s="3" t="str">
        <f t="shared" si="83"/>
        <v>217</v>
      </c>
      <c r="K1741" s="3"/>
    </row>
    <row r="1742" spans="1:11" ht="12.75" customHeight="1" x14ac:dyDescent="0.3">
      <c r="A1742" s="2">
        <v>1744</v>
      </c>
      <c r="B1742" s="2" t="s">
        <v>837</v>
      </c>
      <c r="C1742" s="2" t="s">
        <v>7</v>
      </c>
      <c r="D1742" s="2" t="s">
        <v>8</v>
      </c>
      <c r="E1742" t="s">
        <v>1385</v>
      </c>
      <c r="F1742" s="6">
        <v>30</v>
      </c>
      <c r="G1742" s="9">
        <v>40</v>
      </c>
      <c r="H1742" s="3">
        <f t="shared" si="81"/>
        <v>1200</v>
      </c>
      <c r="I1742" s="3" t="str">
        <f t="shared" si="82"/>
        <v>ITA-SG-40,00 €</v>
      </c>
      <c r="J1742" s="3" t="str">
        <f t="shared" si="83"/>
        <v>648</v>
      </c>
      <c r="K1742" s="3"/>
    </row>
    <row r="1743" spans="1:11" ht="12.75" customHeight="1" x14ac:dyDescent="0.3">
      <c r="A1743" s="2">
        <v>1745</v>
      </c>
      <c r="B1743" s="2" t="s">
        <v>837</v>
      </c>
      <c r="C1743" s="2" t="s">
        <v>7</v>
      </c>
      <c r="D1743" s="2" t="s">
        <v>8</v>
      </c>
      <c r="E1743" s="2" t="s">
        <v>9</v>
      </c>
      <c r="F1743" s="6">
        <v>0</v>
      </c>
      <c r="G1743" s="9">
        <v>27</v>
      </c>
      <c r="H1743" s="3" t="str">
        <f t="shared" si="81"/>
        <v/>
      </c>
      <c r="I1743" s="3" t="str">
        <f t="shared" si="82"/>
        <v>ITA-SG-27,00 €</v>
      </c>
      <c r="J1743" s="3" t="str">
        <f t="shared" si="83"/>
        <v>648</v>
      </c>
      <c r="K1743" s="3"/>
    </row>
    <row r="1744" spans="1:11" ht="12.75" customHeight="1" x14ac:dyDescent="0.3">
      <c r="A1744" s="2">
        <v>1746</v>
      </c>
      <c r="B1744" s="2" t="s">
        <v>838</v>
      </c>
      <c r="C1744" s="2" t="s">
        <v>7</v>
      </c>
      <c r="D1744" s="2" t="s">
        <v>31</v>
      </c>
      <c r="E1744" t="s">
        <v>1385</v>
      </c>
      <c r="F1744" s="6">
        <v>30</v>
      </c>
      <c r="G1744" s="9">
        <v>40</v>
      </c>
      <c r="H1744" s="3">
        <f t="shared" si="81"/>
        <v>1200</v>
      </c>
      <c r="I1744" s="3" t="str">
        <f t="shared" si="82"/>
        <v>ITA-zan VETRI-40,00 €</v>
      </c>
      <c r="J1744" s="3" t="str">
        <f t="shared" si="83"/>
        <v>621</v>
      </c>
      <c r="K1744" s="3"/>
    </row>
    <row r="1745" spans="1:11" ht="12.75" customHeight="1" x14ac:dyDescent="0.3">
      <c r="A1745" s="2">
        <v>1747</v>
      </c>
      <c r="B1745" s="2" t="s">
        <v>838</v>
      </c>
      <c r="C1745" s="2" t="s">
        <v>7</v>
      </c>
      <c r="D1745" s="2" t="s">
        <v>31</v>
      </c>
      <c r="E1745" s="2" t="s">
        <v>9</v>
      </c>
      <c r="F1745" s="6">
        <v>0</v>
      </c>
      <c r="G1745" s="9">
        <v>20</v>
      </c>
      <c r="H1745" s="3" t="str">
        <f t="shared" si="81"/>
        <v/>
      </c>
      <c r="I1745" s="3" t="str">
        <f t="shared" si="82"/>
        <v>ITA-zan VETRI-20,00 €</v>
      </c>
      <c r="J1745" s="3" t="str">
        <f t="shared" si="83"/>
        <v>621</v>
      </c>
      <c r="K1745" s="3"/>
    </row>
    <row r="1746" spans="1:11" ht="12.75" customHeight="1" x14ac:dyDescent="0.3">
      <c r="A1746" s="2">
        <v>1748</v>
      </c>
      <c r="B1746" s="2" t="s">
        <v>839</v>
      </c>
      <c r="C1746" s="2" t="s">
        <v>7</v>
      </c>
      <c r="D1746" s="2" t="s">
        <v>42</v>
      </c>
      <c r="E1746" t="s">
        <v>1385</v>
      </c>
      <c r="F1746" s="6">
        <v>20</v>
      </c>
      <c r="G1746" s="9">
        <v>40</v>
      </c>
      <c r="H1746" s="3">
        <f t="shared" si="81"/>
        <v>800</v>
      </c>
      <c r="I1746" s="3" t="str">
        <f t="shared" si="82"/>
        <v>ITA-zan pin SPA-40,00 €</v>
      </c>
      <c r="J1746" s="3" t="str">
        <f t="shared" si="83"/>
        <v>527</v>
      </c>
      <c r="K1746" s="3"/>
    </row>
    <row r="1747" spans="1:11" ht="12.75" customHeight="1" x14ac:dyDescent="0.3">
      <c r="A1747" s="2">
        <v>1749</v>
      </c>
      <c r="B1747" s="2" t="s">
        <v>839</v>
      </c>
      <c r="C1747" s="2" t="s">
        <v>7</v>
      </c>
      <c r="D1747" s="2" t="s">
        <v>42</v>
      </c>
      <c r="E1747" s="2" t="s">
        <v>9</v>
      </c>
      <c r="F1747" s="6">
        <v>0</v>
      </c>
      <c r="G1747" s="9">
        <v>15</v>
      </c>
      <c r="H1747" s="3" t="str">
        <f t="shared" si="81"/>
        <v/>
      </c>
      <c r="I1747" s="3" t="str">
        <f t="shared" si="82"/>
        <v>ITA-zan pin SPA-15,00 €</v>
      </c>
      <c r="J1747" s="3" t="str">
        <f t="shared" si="83"/>
        <v>527</v>
      </c>
      <c r="K1747" s="3"/>
    </row>
    <row r="1748" spans="1:11" ht="12.75" customHeight="1" x14ac:dyDescent="0.3">
      <c r="A1748" s="2">
        <v>1750</v>
      </c>
      <c r="B1748" s="2" t="s">
        <v>840</v>
      </c>
      <c r="C1748" s="2" t="s">
        <v>7</v>
      </c>
      <c r="D1748" s="2" t="s">
        <v>42</v>
      </c>
      <c r="E1748" t="s">
        <v>1385</v>
      </c>
      <c r="F1748" s="6">
        <v>20</v>
      </c>
      <c r="G1748" s="9">
        <v>25</v>
      </c>
      <c r="H1748" s="3">
        <f t="shared" si="81"/>
        <v>500</v>
      </c>
      <c r="I1748" s="3" t="str">
        <f t="shared" si="82"/>
        <v>ITA-zan pin SPA-25,00 €</v>
      </c>
      <c r="J1748" s="3" t="str">
        <f t="shared" si="83"/>
        <v>049</v>
      </c>
      <c r="K1748" s="3"/>
    </row>
    <row r="1749" spans="1:11" ht="12.75" customHeight="1" x14ac:dyDescent="0.3">
      <c r="A1749" s="2">
        <v>1751</v>
      </c>
      <c r="B1749" s="2" t="s">
        <v>840</v>
      </c>
      <c r="C1749" s="2" t="s">
        <v>7</v>
      </c>
      <c r="D1749" s="2" t="s">
        <v>42</v>
      </c>
      <c r="E1749" s="2" t="s">
        <v>9</v>
      </c>
      <c r="F1749" s="6">
        <v>0</v>
      </c>
      <c r="G1749" s="9">
        <v>39</v>
      </c>
      <c r="H1749" s="3" t="str">
        <f t="shared" si="81"/>
        <v/>
      </c>
      <c r="I1749" s="3" t="str">
        <f t="shared" si="82"/>
        <v>ITA-zan pin SPA-39,00 €</v>
      </c>
      <c r="J1749" s="3" t="str">
        <f t="shared" si="83"/>
        <v>049</v>
      </c>
      <c r="K1749" s="3"/>
    </row>
    <row r="1750" spans="1:11" ht="12.75" customHeight="1" x14ac:dyDescent="0.3">
      <c r="A1750" s="2">
        <v>1752</v>
      </c>
      <c r="B1750" s="2" t="s">
        <v>841</v>
      </c>
      <c r="C1750" s="2" t="s">
        <v>7</v>
      </c>
      <c r="D1750" s="2" t="s">
        <v>42</v>
      </c>
      <c r="E1750" t="s">
        <v>1385</v>
      </c>
      <c r="F1750" s="6">
        <v>20</v>
      </c>
      <c r="G1750" s="9">
        <v>35</v>
      </c>
      <c r="H1750" s="3">
        <f t="shared" si="81"/>
        <v>700</v>
      </c>
      <c r="I1750" s="3" t="str">
        <f t="shared" si="82"/>
        <v>ITA-zan pin SPA-35,00 €</v>
      </c>
      <c r="J1750" s="3" t="str">
        <f t="shared" si="83"/>
        <v>644</v>
      </c>
      <c r="K1750" s="3"/>
    </row>
    <row r="1751" spans="1:11" ht="12.75" customHeight="1" x14ac:dyDescent="0.3">
      <c r="A1751" s="2">
        <v>1753</v>
      </c>
      <c r="B1751" s="2" t="s">
        <v>841</v>
      </c>
      <c r="C1751" s="2" t="s">
        <v>7</v>
      </c>
      <c r="D1751" s="2" t="s">
        <v>42</v>
      </c>
      <c r="E1751" t="s">
        <v>1385</v>
      </c>
      <c r="F1751" s="6">
        <v>30</v>
      </c>
      <c r="G1751" s="9">
        <v>18</v>
      </c>
      <c r="H1751" s="3">
        <f t="shared" si="81"/>
        <v>540</v>
      </c>
      <c r="I1751" s="3" t="str">
        <f t="shared" si="82"/>
        <v>ITA-zan pin SPA-18,00 €</v>
      </c>
      <c r="J1751" s="3" t="str">
        <f t="shared" si="83"/>
        <v>644</v>
      </c>
      <c r="K1751" s="3"/>
    </row>
    <row r="1752" spans="1:11" ht="12.75" customHeight="1" x14ac:dyDescent="0.3">
      <c r="A1752" s="2">
        <v>1754</v>
      </c>
      <c r="B1752" s="2" t="s">
        <v>841</v>
      </c>
      <c r="C1752" s="2" t="s">
        <v>7</v>
      </c>
      <c r="D1752" s="2" t="s">
        <v>42</v>
      </c>
      <c r="E1752" s="2" t="s">
        <v>9</v>
      </c>
      <c r="F1752" s="6">
        <v>0</v>
      </c>
      <c r="G1752" s="9">
        <v>25</v>
      </c>
      <c r="H1752" s="3" t="str">
        <f t="shared" si="81"/>
        <v/>
      </c>
      <c r="I1752" s="3" t="str">
        <f t="shared" si="82"/>
        <v>ITA-zan pin SPA-25,00 €</v>
      </c>
      <c r="J1752" s="3" t="str">
        <f t="shared" si="83"/>
        <v>644</v>
      </c>
      <c r="K1752" s="3"/>
    </row>
    <row r="1753" spans="1:11" ht="12.75" customHeight="1" x14ac:dyDescent="0.3">
      <c r="A1753" s="2">
        <v>1755</v>
      </c>
      <c r="B1753" s="2" t="s">
        <v>842</v>
      </c>
      <c r="C1753" s="2" t="s">
        <v>7</v>
      </c>
      <c r="D1753" s="2" t="s">
        <v>92</v>
      </c>
      <c r="E1753" s="2" t="s">
        <v>9</v>
      </c>
      <c r="F1753" s="6">
        <v>0</v>
      </c>
      <c r="G1753" s="9">
        <v>32</v>
      </c>
      <c r="H1753" s="3" t="str">
        <f t="shared" si="81"/>
        <v/>
      </c>
      <c r="I1753" s="3" t="str">
        <f t="shared" si="82"/>
        <v>ITA-zan SPA-32,00 €</v>
      </c>
      <c r="J1753" s="3" t="str">
        <f t="shared" si="83"/>
        <v>425</v>
      </c>
      <c r="K1753" s="3"/>
    </row>
    <row r="1754" spans="1:11" ht="12.75" customHeight="1" x14ac:dyDescent="0.3">
      <c r="A1754" s="2">
        <v>1756</v>
      </c>
      <c r="B1754" s="2" t="s">
        <v>842</v>
      </c>
      <c r="C1754" s="2" t="s">
        <v>7</v>
      </c>
      <c r="D1754" s="2" t="s">
        <v>92</v>
      </c>
      <c r="E1754" t="s">
        <v>1385</v>
      </c>
      <c r="F1754" s="6">
        <v>20</v>
      </c>
      <c r="G1754" s="9">
        <v>35</v>
      </c>
      <c r="H1754" s="3">
        <f t="shared" si="81"/>
        <v>700</v>
      </c>
      <c r="I1754" s="3" t="str">
        <f t="shared" si="82"/>
        <v>ITA-zan SPA-35,00 €</v>
      </c>
      <c r="J1754" s="3" t="str">
        <f t="shared" si="83"/>
        <v>425</v>
      </c>
      <c r="K1754" s="3"/>
    </row>
    <row r="1755" spans="1:11" ht="12.75" customHeight="1" x14ac:dyDescent="0.3">
      <c r="A1755" s="2">
        <v>1757</v>
      </c>
      <c r="B1755" s="2" t="s">
        <v>842</v>
      </c>
      <c r="C1755" s="2" t="s">
        <v>7</v>
      </c>
      <c r="D1755" s="2" t="s">
        <v>92</v>
      </c>
      <c r="E1755" t="s">
        <v>1385</v>
      </c>
      <c r="F1755" s="6">
        <v>30</v>
      </c>
      <c r="G1755" s="9">
        <v>40</v>
      </c>
      <c r="H1755" s="3">
        <f t="shared" si="81"/>
        <v>1200</v>
      </c>
      <c r="I1755" s="3" t="str">
        <f t="shared" si="82"/>
        <v>ITA-zan SPA-40,00 €</v>
      </c>
      <c r="J1755" s="3" t="str">
        <f t="shared" si="83"/>
        <v>425</v>
      </c>
      <c r="K1755" s="3"/>
    </row>
    <row r="1756" spans="1:11" ht="12.75" customHeight="1" x14ac:dyDescent="0.3">
      <c r="A1756" s="2">
        <v>1758</v>
      </c>
      <c r="B1756" s="2" t="s">
        <v>843</v>
      </c>
      <c r="C1756" s="2" t="s">
        <v>7</v>
      </c>
      <c r="D1756" s="2" t="s">
        <v>31</v>
      </c>
      <c r="E1756" s="2" t="s">
        <v>9</v>
      </c>
      <c r="F1756" s="6">
        <v>0</v>
      </c>
      <c r="G1756" s="9">
        <v>17</v>
      </c>
      <c r="H1756" s="3" t="str">
        <f t="shared" si="81"/>
        <v/>
      </c>
      <c r="I1756" s="3" t="str">
        <f t="shared" si="82"/>
        <v>ITA-zan VETRI-17,00 €</v>
      </c>
      <c r="J1756" s="3" t="str">
        <f t="shared" si="83"/>
        <v>866</v>
      </c>
      <c r="K1756" s="3"/>
    </row>
    <row r="1757" spans="1:11" ht="12.75" customHeight="1" x14ac:dyDescent="0.3">
      <c r="A1757" s="2">
        <v>1759</v>
      </c>
      <c r="B1757" s="2" t="s">
        <v>844</v>
      </c>
      <c r="C1757" s="2" t="s">
        <v>7</v>
      </c>
      <c r="D1757" s="2" t="s">
        <v>8</v>
      </c>
      <c r="E1757" t="s">
        <v>1385</v>
      </c>
      <c r="F1757" s="6">
        <v>20</v>
      </c>
      <c r="G1757" s="9">
        <v>22</v>
      </c>
      <c r="H1757" s="3">
        <f t="shared" si="81"/>
        <v>440</v>
      </c>
      <c r="I1757" s="3" t="str">
        <f t="shared" si="82"/>
        <v>ITA-SG-22,00 €</v>
      </c>
      <c r="J1757" s="3" t="str">
        <f t="shared" si="83"/>
        <v>049</v>
      </c>
      <c r="K1757" s="3"/>
    </row>
    <row r="1758" spans="1:11" ht="12.75" customHeight="1" x14ac:dyDescent="0.3">
      <c r="A1758" s="2">
        <v>1760</v>
      </c>
      <c r="B1758" s="2" t="s">
        <v>844</v>
      </c>
      <c r="C1758" s="2" t="s">
        <v>7</v>
      </c>
      <c r="D1758" s="2" t="s">
        <v>8</v>
      </c>
      <c r="E1758" s="2" t="s">
        <v>9</v>
      </c>
      <c r="F1758" s="6">
        <v>0</v>
      </c>
      <c r="G1758" s="9">
        <v>36</v>
      </c>
      <c r="H1758" s="3" t="str">
        <f t="shared" si="81"/>
        <v/>
      </c>
      <c r="I1758" s="3" t="str">
        <f t="shared" si="82"/>
        <v>ITA-SG-36,00 €</v>
      </c>
      <c r="J1758" s="3" t="str">
        <f t="shared" si="83"/>
        <v>049</v>
      </c>
      <c r="K1758" s="3"/>
    </row>
    <row r="1759" spans="1:11" ht="12.75" customHeight="1" x14ac:dyDescent="0.3">
      <c r="A1759" s="2">
        <v>1761</v>
      </c>
      <c r="B1759" s="2" t="s">
        <v>844</v>
      </c>
      <c r="C1759" s="2" t="s">
        <v>7</v>
      </c>
      <c r="D1759" s="2" t="s">
        <v>8</v>
      </c>
      <c r="E1759" t="s">
        <v>1385</v>
      </c>
      <c r="F1759" s="6">
        <v>20</v>
      </c>
      <c r="G1759" s="9">
        <v>11</v>
      </c>
      <c r="H1759" s="3">
        <f t="shared" si="81"/>
        <v>220</v>
      </c>
      <c r="I1759" s="3" t="str">
        <f t="shared" si="82"/>
        <v>ITA-SG-11,00 €</v>
      </c>
      <c r="J1759" s="3" t="str">
        <f t="shared" si="83"/>
        <v>049</v>
      </c>
      <c r="K1759" s="3"/>
    </row>
    <row r="1760" spans="1:11" ht="12.75" customHeight="1" x14ac:dyDescent="0.3">
      <c r="A1760" s="2">
        <v>1762</v>
      </c>
      <c r="B1760" s="2" t="s">
        <v>844</v>
      </c>
      <c r="C1760" s="2" t="s">
        <v>7</v>
      </c>
      <c r="D1760" s="2" t="s">
        <v>8</v>
      </c>
      <c r="E1760" t="s">
        <v>1385</v>
      </c>
      <c r="F1760" s="6">
        <v>30</v>
      </c>
      <c r="G1760" s="9">
        <v>40</v>
      </c>
      <c r="H1760" s="3">
        <f t="shared" si="81"/>
        <v>1200</v>
      </c>
      <c r="I1760" s="3" t="str">
        <f t="shared" si="82"/>
        <v>ITA-SG-40,00 €</v>
      </c>
      <c r="J1760" s="3" t="str">
        <f t="shared" si="83"/>
        <v>049</v>
      </c>
      <c r="K1760" s="3"/>
    </row>
    <row r="1761" spans="1:11" ht="12.75" customHeight="1" x14ac:dyDescent="0.3">
      <c r="A1761" s="2">
        <v>1763</v>
      </c>
      <c r="B1761" s="2" t="s">
        <v>845</v>
      </c>
      <c r="C1761" s="2" t="s">
        <v>7</v>
      </c>
      <c r="D1761" s="2" t="s">
        <v>42</v>
      </c>
      <c r="E1761" s="2" t="s">
        <v>9</v>
      </c>
      <c r="F1761" s="6">
        <v>0</v>
      </c>
      <c r="G1761" s="9">
        <v>25</v>
      </c>
      <c r="H1761" s="3" t="str">
        <f t="shared" si="81"/>
        <v/>
      </c>
      <c r="I1761" s="3" t="str">
        <f t="shared" si="82"/>
        <v>ITA-zan pin SPA-25,00 €</v>
      </c>
      <c r="J1761" s="3" t="str">
        <f t="shared" si="83"/>
        <v>542</v>
      </c>
      <c r="K1761" s="3"/>
    </row>
    <row r="1762" spans="1:11" ht="12.75" customHeight="1" x14ac:dyDescent="0.3">
      <c r="A1762" s="2">
        <v>1764</v>
      </c>
      <c r="B1762" s="2" t="s">
        <v>846</v>
      </c>
      <c r="C1762" s="2" t="s">
        <v>7</v>
      </c>
      <c r="D1762" s="2" t="s">
        <v>188</v>
      </c>
      <c r="E1762" t="s">
        <v>1385</v>
      </c>
      <c r="F1762" s="6">
        <v>30</v>
      </c>
      <c r="G1762" s="9">
        <v>23</v>
      </c>
      <c r="H1762" s="3">
        <f t="shared" si="81"/>
        <v>690</v>
      </c>
      <c r="I1762" s="3" t="str">
        <f t="shared" si="82"/>
        <v>ITA-ECOpin S.R.L.-23,00 €</v>
      </c>
      <c r="J1762" s="3" t="str">
        <f t="shared" si="83"/>
        <v>539</v>
      </c>
      <c r="K1762" s="3"/>
    </row>
    <row r="1763" spans="1:11" ht="12.75" customHeight="1" x14ac:dyDescent="0.3">
      <c r="A1763" s="2">
        <v>1765</v>
      </c>
      <c r="B1763" s="2" t="s">
        <v>846</v>
      </c>
      <c r="C1763" s="2" t="s">
        <v>7</v>
      </c>
      <c r="D1763" s="2" t="s">
        <v>188</v>
      </c>
      <c r="E1763" t="s">
        <v>1385</v>
      </c>
      <c r="F1763" s="6">
        <v>20</v>
      </c>
      <c r="G1763" s="9">
        <v>25</v>
      </c>
      <c r="H1763" s="3">
        <f t="shared" si="81"/>
        <v>500</v>
      </c>
      <c r="I1763" s="3" t="str">
        <f t="shared" si="82"/>
        <v>ITA-ECOpin S.R.L.-25,00 €</v>
      </c>
      <c r="J1763" s="3" t="str">
        <f t="shared" si="83"/>
        <v>539</v>
      </c>
      <c r="K1763" s="3"/>
    </row>
    <row r="1764" spans="1:11" ht="12.75" customHeight="1" x14ac:dyDescent="0.3">
      <c r="A1764" s="2">
        <v>1766</v>
      </c>
      <c r="B1764" s="2" t="s">
        <v>846</v>
      </c>
      <c r="C1764" s="2" t="s">
        <v>7</v>
      </c>
      <c r="D1764" s="2" t="s">
        <v>188</v>
      </c>
      <c r="E1764" s="2" t="s">
        <v>9</v>
      </c>
      <c r="F1764" s="6">
        <v>0</v>
      </c>
      <c r="G1764" s="9">
        <v>36</v>
      </c>
      <c r="H1764" s="3" t="str">
        <f t="shared" si="81"/>
        <v/>
      </c>
      <c r="I1764" s="3" t="str">
        <f t="shared" si="82"/>
        <v>ITA-ECOpin S.R.L.-36,00 €</v>
      </c>
      <c r="J1764" s="3" t="str">
        <f t="shared" si="83"/>
        <v>539</v>
      </c>
      <c r="K1764" s="3"/>
    </row>
    <row r="1765" spans="1:11" ht="12.75" customHeight="1" x14ac:dyDescent="0.3">
      <c r="A1765" s="2">
        <v>1767</v>
      </c>
      <c r="B1765" s="2" t="s">
        <v>847</v>
      </c>
      <c r="C1765" s="2" t="s">
        <v>7</v>
      </c>
      <c r="D1765" s="2" t="s">
        <v>8</v>
      </c>
      <c r="E1765" s="2" t="s">
        <v>9</v>
      </c>
      <c r="F1765" s="6">
        <v>0</v>
      </c>
      <c r="G1765" s="9">
        <v>39</v>
      </c>
      <c r="H1765" s="3" t="str">
        <f t="shared" si="81"/>
        <v/>
      </c>
      <c r="I1765" s="3" t="str">
        <f t="shared" si="82"/>
        <v>ITA-SG-39,00 €</v>
      </c>
      <c r="J1765" s="3" t="str">
        <f t="shared" si="83"/>
        <v>781</v>
      </c>
      <c r="K1765" s="3"/>
    </row>
    <row r="1766" spans="1:11" ht="12.75" customHeight="1" x14ac:dyDescent="0.3">
      <c r="A1766" s="2">
        <v>1768</v>
      </c>
      <c r="B1766" s="2" t="s">
        <v>848</v>
      </c>
      <c r="C1766" s="2" t="s">
        <v>7</v>
      </c>
      <c r="D1766" s="2" t="s">
        <v>42</v>
      </c>
      <c r="E1766" s="2" t="s">
        <v>9</v>
      </c>
      <c r="F1766" s="6">
        <v>0</v>
      </c>
      <c r="G1766" s="9">
        <v>29</v>
      </c>
      <c r="H1766" s="3" t="str">
        <f t="shared" si="81"/>
        <v/>
      </c>
      <c r="I1766" s="3" t="str">
        <f t="shared" si="82"/>
        <v>ITA-zan pin SPA-29,00 €</v>
      </c>
      <c r="J1766" s="3" t="str">
        <f t="shared" si="83"/>
        <v>901</v>
      </c>
      <c r="K1766" s="3"/>
    </row>
    <row r="1767" spans="1:11" ht="12.75" customHeight="1" x14ac:dyDescent="0.3">
      <c r="A1767" s="2">
        <v>1769</v>
      </c>
      <c r="B1767" s="2" t="s">
        <v>849</v>
      </c>
      <c r="C1767" s="2" t="s">
        <v>7</v>
      </c>
      <c r="D1767" s="2" t="s">
        <v>70</v>
      </c>
      <c r="E1767" t="s">
        <v>1385</v>
      </c>
      <c r="F1767" s="6">
        <v>20</v>
      </c>
      <c r="G1767" s="9">
        <v>28</v>
      </c>
      <c r="H1767" s="3">
        <f t="shared" si="81"/>
        <v>560</v>
      </c>
      <c r="I1767" s="3" t="str">
        <f t="shared" si="82"/>
        <v>ITA-lollo SRL-28,00 €</v>
      </c>
      <c r="J1767" s="3" t="str">
        <f t="shared" si="83"/>
        <v>994</v>
      </c>
      <c r="K1767" s="3"/>
    </row>
    <row r="1768" spans="1:11" ht="12.75" customHeight="1" x14ac:dyDescent="0.3">
      <c r="A1768" s="2">
        <v>1770</v>
      </c>
      <c r="B1768" s="2" t="s">
        <v>849</v>
      </c>
      <c r="C1768" s="2" t="s">
        <v>7</v>
      </c>
      <c r="D1768" s="2" t="s">
        <v>70</v>
      </c>
      <c r="E1768" s="2" t="s">
        <v>9</v>
      </c>
      <c r="F1768" s="6">
        <v>0</v>
      </c>
      <c r="G1768" s="9">
        <v>19</v>
      </c>
      <c r="H1768" s="3" t="str">
        <f t="shared" si="81"/>
        <v/>
      </c>
      <c r="I1768" s="3" t="str">
        <f t="shared" si="82"/>
        <v>ITA-lollo SRL-19,00 €</v>
      </c>
      <c r="J1768" s="3" t="str">
        <f t="shared" si="83"/>
        <v>994</v>
      </c>
      <c r="K1768" s="3"/>
    </row>
    <row r="1769" spans="1:11" ht="12.75" customHeight="1" x14ac:dyDescent="0.3">
      <c r="A1769" s="2">
        <v>1771</v>
      </c>
      <c r="B1769" s="2" t="s">
        <v>850</v>
      </c>
      <c r="C1769" s="2" t="s">
        <v>7</v>
      </c>
      <c r="D1769" s="2" t="s">
        <v>8</v>
      </c>
      <c r="E1769" s="2" t="s">
        <v>9</v>
      </c>
      <c r="F1769" s="6">
        <v>0</v>
      </c>
      <c r="G1769" s="9">
        <v>28</v>
      </c>
      <c r="H1769" s="3" t="str">
        <f t="shared" si="81"/>
        <v/>
      </c>
      <c r="I1769" s="3" t="str">
        <f t="shared" si="82"/>
        <v>ITA-SG-28,00 €</v>
      </c>
      <c r="J1769" s="3" t="str">
        <f t="shared" si="83"/>
        <v>046</v>
      </c>
      <c r="K1769" s="3"/>
    </row>
    <row r="1770" spans="1:11" ht="12.75" customHeight="1" x14ac:dyDescent="0.3">
      <c r="A1770" s="2">
        <v>1772</v>
      </c>
      <c r="B1770" s="2" t="s">
        <v>851</v>
      </c>
      <c r="C1770" s="2" t="s">
        <v>7</v>
      </c>
      <c r="D1770" s="2" t="s">
        <v>8</v>
      </c>
      <c r="E1770" s="2" t="s">
        <v>9</v>
      </c>
      <c r="F1770" s="6">
        <v>0</v>
      </c>
      <c r="G1770" s="9">
        <v>26</v>
      </c>
      <c r="H1770" s="3" t="str">
        <f t="shared" si="81"/>
        <v/>
      </c>
      <c r="I1770" s="3" t="str">
        <f t="shared" si="82"/>
        <v>ITA-SG-26,00 €</v>
      </c>
      <c r="J1770" s="3" t="str">
        <f t="shared" si="83"/>
        <v>011</v>
      </c>
      <c r="K1770" s="3"/>
    </row>
    <row r="1771" spans="1:11" ht="12.75" customHeight="1" x14ac:dyDescent="0.3">
      <c r="A1771" s="2">
        <v>1773</v>
      </c>
      <c r="B1771" s="2" t="s">
        <v>851</v>
      </c>
      <c r="C1771" s="2" t="s">
        <v>7</v>
      </c>
      <c r="D1771" s="2" t="s">
        <v>8</v>
      </c>
      <c r="E1771" t="s">
        <v>1385</v>
      </c>
      <c r="F1771" s="6">
        <v>20</v>
      </c>
      <c r="G1771" s="9">
        <v>28</v>
      </c>
      <c r="H1771" s="3">
        <f t="shared" si="81"/>
        <v>560</v>
      </c>
      <c r="I1771" s="3" t="str">
        <f t="shared" si="82"/>
        <v>ITA-SG-28,00 €</v>
      </c>
      <c r="J1771" s="3" t="str">
        <f t="shared" si="83"/>
        <v>011</v>
      </c>
      <c r="K1771" s="3"/>
    </row>
    <row r="1772" spans="1:11" ht="12.75" customHeight="1" x14ac:dyDescent="0.3">
      <c r="A1772" s="2">
        <v>1774</v>
      </c>
      <c r="B1772" s="2" t="s">
        <v>851</v>
      </c>
      <c r="C1772" s="2" t="s">
        <v>7</v>
      </c>
      <c r="D1772" s="2" t="s">
        <v>8</v>
      </c>
      <c r="E1772" t="s">
        <v>1385</v>
      </c>
      <c r="F1772" s="6">
        <v>30</v>
      </c>
      <c r="G1772" s="9">
        <v>20</v>
      </c>
      <c r="H1772" s="3">
        <f t="shared" si="81"/>
        <v>600</v>
      </c>
      <c r="I1772" s="3" t="str">
        <f t="shared" si="82"/>
        <v>ITA-SG-20,00 €</v>
      </c>
      <c r="J1772" s="3" t="str">
        <f t="shared" si="83"/>
        <v>011</v>
      </c>
      <c r="K1772" s="3"/>
    </row>
    <row r="1773" spans="1:11" ht="12.75" customHeight="1" x14ac:dyDescent="0.3">
      <c r="A1773" s="2">
        <v>1775</v>
      </c>
      <c r="B1773" s="2" t="s">
        <v>852</v>
      </c>
      <c r="C1773" s="2" t="s">
        <v>7</v>
      </c>
      <c r="D1773" s="2" t="s">
        <v>42</v>
      </c>
      <c r="E1773" s="2" t="s">
        <v>9</v>
      </c>
      <c r="F1773" s="6">
        <v>0</v>
      </c>
      <c r="G1773" s="9">
        <v>32</v>
      </c>
      <c r="H1773" s="3" t="str">
        <f t="shared" si="81"/>
        <v/>
      </c>
      <c r="I1773" s="3" t="str">
        <f t="shared" si="82"/>
        <v>ITA-zan pin SPA-32,00 €</v>
      </c>
      <c r="J1773" s="3" t="str">
        <f t="shared" si="83"/>
        <v>171</v>
      </c>
      <c r="K1773" s="3"/>
    </row>
    <row r="1774" spans="1:11" ht="12.75" customHeight="1" x14ac:dyDescent="0.3">
      <c r="A1774" s="2">
        <v>1776</v>
      </c>
      <c r="B1774" s="2" t="s">
        <v>852</v>
      </c>
      <c r="C1774" s="2" t="s">
        <v>7</v>
      </c>
      <c r="D1774" s="2" t="s">
        <v>42</v>
      </c>
      <c r="E1774" t="s">
        <v>1385</v>
      </c>
      <c r="F1774" s="6">
        <v>20</v>
      </c>
      <c r="G1774" s="9">
        <v>35</v>
      </c>
      <c r="H1774" s="3">
        <f t="shared" si="81"/>
        <v>700</v>
      </c>
      <c r="I1774" s="3" t="str">
        <f t="shared" si="82"/>
        <v>ITA-zan pin SPA-35,00 €</v>
      </c>
      <c r="J1774" s="3" t="str">
        <f t="shared" si="83"/>
        <v>171</v>
      </c>
      <c r="K1774" s="3"/>
    </row>
    <row r="1775" spans="1:11" ht="12.75" customHeight="1" x14ac:dyDescent="0.3">
      <c r="A1775" s="2">
        <v>1777</v>
      </c>
      <c r="B1775" s="2" t="s">
        <v>853</v>
      </c>
      <c r="C1775" s="2" t="s">
        <v>7</v>
      </c>
      <c r="D1775" s="2" t="s">
        <v>42</v>
      </c>
      <c r="E1775" s="2" t="s">
        <v>9</v>
      </c>
      <c r="F1775" s="6">
        <v>0</v>
      </c>
      <c r="G1775" s="9">
        <v>38</v>
      </c>
      <c r="H1775" s="3" t="str">
        <f t="shared" si="81"/>
        <v/>
      </c>
      <c r="I1775" s="3" t="str">
        <f t="shared" si="82"/>
        <v>ITA-zan pin SPA-38,00 €</v>
      </c>
      <c r="J1775" s="3" t="str">
        <f t="shared" si="83"/>
        <v>730</v>
      </c>
      <c r="K1775" s="3"/>
    </row>
    <row r="1776" spans="1:11" ht="12.75" customHeight="1" x14ac:dyDescent="0.3">
      <c r="A1776" s="2">
        <v>1778</v>
      </c>
      <c r="B1776" s="2" t="s">
        <v>853</v>
      </c>
      <c r="C1776" s="2" t="s">
        <v>7</v>
      </c>
      <c r="D1776" s="2" t="s">
        <v>42</v>
      </c>
      <c r="E1776" t="s">
        <v>1385</v>
      </c>
      <c r="F1776" s="6">
        <v>30</v>
      </c>
      <c r="G1776" s="9">
        <v>28</v>
      </c>
      <c r="H1776" s="3">
        <f t="shared" si="81"/>
        <v>840</v>
      </c>
      <c r="I1776" s="3" t="str">
        <f t="shared" si="82"/>
        <v>ITA-zan pin SPA-28,00 €</v>
      </c>
      <c r="J1776" s="3" t="str">
        <f t="shared" si="83"/>
        <v>730</v>
      </c>
      <c r="K1776" s="3"/>
    </row>
    <row r="1777" spans="1:11" ht="12.75" customHeight="1" x14ac:dyDescent="0.3">
      <c r="A1777" s="2">
        <v>1779</v>
      </c>
      <c r="B1777" s="2" t="s">
        <v>853</v>
      </c>
      <c r="C1777" s="2" t="s">
        <v>7</v>
      </c>
      <c r="D1777" s="2" t="s">
        <v>42</v>
      </c>
      <c r="E1777" t="s">
        <v>1385</v>
      </c>
      <c r="F1777" s="6">
        <v>20</v>
      </c>
      <c r="G1777" s="9">
        <v>25</v>
      </c>
      <c r="H1777" s="3">
        <f t="shared" si="81"/>
        <v>500</v>
      </c>
      <c r="I1777" s="3" t="str">
        <f t="shared" si="82"/>
        <v>ITA-zan pin SPA-25,00 €</v>
      </c>
      <c r="J1777" s="3" t="str">
        <f t="shared" si="83"/>
        <v>730</v>
      </c>
      <c r="K1777" s="3"/>
    </row>
    <row r="1778" spans="1:11" ht="12.75" customHeight="1" x14ac:dyDescent="0.3">
      <c r="A1778" s="2">
        <v>1780</v>
      </c>
      <c r="B1778" s="2" t="s">
        <v>853</v>
      </c>
      <c r="C1778" s="2" t="s">
        <v>7</v>
      </c>
      <c r="D1778" s="2" t="s">
        <v>42</v>
      </c>
      <c r="E1778" t="s">
        <v>1385</v>
      </c>
      <c r="F1778" s="6">
        <v>20</v>
      </c>
      <c r="G1778" s="9">
        <v>33</v>
      </c>
      <c r="H1778" s="3">
        <f t="shared" si="81"/>
        <v>660</v>
      </c>
      <c r="I1778" s="3" t="str">
        <f t="shared" si="82"/>
        <v>ITA-zan pin SPA-33,00 €</v>
      </c>
      <c r="J1778" s="3" t="str">
        <f t="shared" si="83"/>
        <v>730</v>
      </c>
      <c r="K1778" s="3"/>
    </row>
    <row r="1779" spans="1:11" ht="12.75" customHeight="1" x14ac:dyDescent="0.3">
      <c r="A1779" s="2">
        <v>1781</v>
      </c>
      <c r="B1779" s="2" t="s">
        <v>854</v>
      </c>
      <c r="C1779" s="2" t="s">
        <v>13</v>
      </c>
      <c r="D1779" s="2" t="s">
        <v>12</v>
      </c>
      <c r="E1779" s="2" t="s">
        <v>9</v>
      </c>
      <c r="F1779" s="6">
        <v>0</v>
      </c>
      <c r="G1779" s="9">
        <v>22</v>
      </c>
      <c r="H1779" s="3" t="str">
        <f t="shared" si="81"/>
        <v/>
      </c>
      <c r="I1779" s="3" t="str">
        <f t="shared" si="82"/>
        <v>EGY-ccc order-22,00 €</v>
      </c>
      <c r="J1779" s="3" t="str">
        <f t="shared" si="83"/>
        <v>977</v>
      </c>
      <c r="K1779" s="3"/>
    </row>
    <row r="1780" spans="1:11" ht="12.75" customHeight="1" x14ac:dyDescent="0.3">
      <c r="A1780" s="2">
        <v>1782</v>
      </c>
      <c r="B1780" s="2" t="s">
        <v>854</v>
      </c>
      <c r="C1780" s="2" t="s">
        <v>13</v>
      </c>
      <c r="D1780" s="2" t="s">
        <v>12</v>
      </c>
      <c r="E1780" t="s">
        <v>1385</v>
      </c>
      <c r="F1780" s="6">
        <v>20</v>
      </c>
      <c r="G1780" s="9">
        <v>22</v>
      </c>
      <c r="H1780" s="3">
        <f t="shared" si="81"/>
        <v>440</v>
      </c>
      <c r="I1780" s="3" t="str">
        <f t="shared" si="82"/>
        <v>EGY-ccc order-22,00 €</v>
      </c>
      <c r="J1780" s="3" t="str">
        <f t="shared" si="83"/>
        <v>977</v>
      </c>
      <c r="K1780" s="3"/>
    </row>
    <row r="1781" spans="1:11" ht="12.75" customHeight="1" x14ac:dyDescent="0.3">
      <c r="A1781" s="2">
        <v>1783</v>
      </c>
      <c r="B1781" s="2" t="s">
        <v>855</v>
      </c>
      <c r="C1781" s="2" t="s">
        <v>7</v>
      </c>
      <c r="D1781" s="2" t="s">
        <v>42</v>
      </c>
      <c r="E1781" s="2" t="s">
        <v>9</v>
      </c>
      <c r="F1781" s="6">
        <v>0</v>
      </c>
      <c r="G1781" s="9">
        <v>29</v>
      </c>
      <c r="H1781" s="3" t="str">
        <f t="shared" si="81"/>
        <v/>
      </c>
      <c r="I1781" s="3" t="str">
        <f t="shared" si="82"/>
        <v>ITA-zan pin SPA-29,00 €</v>
      </c>
      <c r="J1781" s="3" t="str">
        <f t="shared" si="83"/>
        <v>786</v>
      </c>
      <c r="K1781" s="3"/>
    </row>
    <row r="1782" spans="1:11" ht="12.75" customHeight="1" x14ac:dyDescent="0.3">
      <c r="A1782" s="2">
        <v>1784</v>
      </c>
      <c r="B1782" s="2" t="s">
        <v>855</v>
      </c>
      <c r="C1782" s="2" t="s">
        <v>7</v>
      </c>
      <c r="D1782" s="2" t="s">
        <v>42</v>
      </c>
      <c r="E1782" t="s">
        <v>1385</v>
      </c>
      <c r="F1782" s="6">
        <v>30</v>
      </c>
      <c r="G1782" s="9">
        <v>30</v>
      </c>
      <c r="H1782" s="3">
        <f t="shared" si="81"/>
        <v>900</v>
      </c>
      <c r="I1782" s="3" t="str">
        <f t="shared" si="82"/>
        <v>ITA-zan pin SPA-30,00 €</v>
      </c>
      <c r="J1782" s="3" t="str">
        <f t="shared" si="83"/>
        <v>786</v>
      </c>
      <c r="K1782" s="3"/>
    </row>
    <row r="1783" spans="1:11" ht="12.75" customHeight="1" x14ac:dyDescent="0.3">
      <c r="A1783" s="2">
        <v>1785</v>
      </c>
      <c r="B1783" s="2" t="s">
        <v>856</v>
      </c>
      <c r="C1783" s="2" t="s">
        <v>7</v>
      </c>
      <c r="D1783" s="2" t="s">
        <v>42</v>
      </c>
      <c r="E1783" t="s">
        <v>1385</v>
      </c>
      <c r="F1783" s="6">
        <v>20</v>
      </c>
      <c r="G1783" s="9">
        <v>40</v>
      </c>
      <c r="H1783" s="3">
        <f t="shared" si="81"/>
        <v>800</v>
      </c>
      <c r="I1783" s="3" t="str">
        <f t="shared" si="82"/>
        <v>ITA-zan pin SPA-40,00 €</v>
      </c>
      <c r="J1783" s="3" t="str">
        <f t="shared" si="83"/>
        <v>868</v>
      </c>
      <c r="K1783" s="3"/>
    </row>
    <row r="1784" spans="1:11" ht="12.75" customHeight="1" x14ac:dyDescent="0.3">
      <c r="A1784" s="2">
        <v>1786</v>
      </c>
      <c r="B1784" s="2" t="s">
        <v>856</v>
      </c>
      <c r="C1784" s="2" t="s">
        <v>7</v>
      </c>
      <c r="D1784" s="2" t="s">
        <v>42</v>
      </c>
      <c r="E1784" t="s">
        <v>1385</v>
      </c>
      <c r="F1784" s="6">
        <v>20</v>
      </c>
      <c r="G1784" s="9">
        <v>39</v>
      </c>
      <c r="H1784" s="3">
        <f t="shared" si="81"/>
        <v>780</v>
      </c>
      <c r="I1784" s="3" t="str">
        <f t="shared" si="82"/>
        <v>ITA-zan pin SPA-39,00 €</v>
      </c>
      <c r="J1784" s="3" t="str">
        <f t="shared" si="83"/>
        <v>868</v>
      </c>
      <c r="K1784" s="3"/>
    </row>
    <row r="1785" spans="1:11" ht="12.75" customHeight="1" x14ac:dyDescent="0.3">
      <c r="A1785" s="2">
        <v>1787</v>
      </c>
      <c r="B1785" s="2" t="s">
        <v>856</v>
      </c>
      <c r="C1785" s="2" t="s">
        <v>7</v>
      </c>
      <c r="D1785" s="2" t="s">
        <v>42</v>
      </c>
      <c r="E1785" s="2" t="s">
        <v>9</v>
      </c>
      <c r="F1785" s="6">
        <v>0</v>
      </c>
      <c r="G1785" s="9">
        <v>13</v>
      </c>
      <c r="H1785" s="3" t="str">
        <f t="shared" si="81"/>
        <v/>
      </c>
      <c r="I1785" s="3" t="str">
        <f t="shared" si="82"/>
        <v>ITA-zan pin SPA-13,00 €</v>
      </c>
      <c r="J1785" s="3" t="str">
        <f t="shared" si="83"/>
        <v>868</v>
      </c>
      <c r="K1785" s="3"/>
    </row>
    <row r="1786" spans="1:11" ht="12.75" customHeight="1" x14ac:dyDescent="0.3">
      <c r="A1786" s="2">
        <v>1788</v>
      </c>
      <c r="B1786" s="2" t="s">
        <v>856</v>
      </c>
      <c r="C1786" s="2" t="s">
        <v>7</v>
      </c>
      <c r="D1786" s="2" t="s">
        <v>42</v>
      </c>
      <c r="E1786" t="s">
        <v>1385</v>
      </c>
      <c r="F1786" s="6">
        <v>30</v>
      </c>
      <c r="G1786" s="9">
        <v>21</v>
      </c>
      <c r="H1786" s="3">
        <f t="shared" si="81"/>
        <v>630</v>
      </c>
      <c r="I1786" s="3" t="str">
        <f t="shared" si="82"/>
        <v>ITA-zan pin SPA-21,00 €</v>
      </c>
      <c r="J1786" s="3" t="str">
        <f t="shared" si="83"/>
        <v>868</v>
      </c>
      <c r="K1786" s="3"/>
    </row>
    <row r="1787" spans="1:11" ht="12.75" customHeight="1" x14ac:dyDescent="0.3">
      <c r="A1787" s="2">
        <v>1789</v>
      </c>
      <c r="B1787" s="2" t="s">
        <v>857</v>
      </c>
      <c r="C1787" s="2" t="s">
        <v>7</v>
      </c>
      <c r="D1787" s="2" t="s">
        <v>8</v>
      </c>
      <c r="E1787" t="s">
        <v>1385</v>
      </c>
      <c r="F1787" s="6">
        <v>30</v>
      </c>
      <c r="G1787" s="9">
        <v>31</v>
      </c>
      <c r="H1787" s="3">
        <f t="shared" si="81"/>
        <v>930</v>
      </c>
      <c r="I1787" s="3" t="str">
        <f t="shared" si="82"/>
        <v>ITA-SG-31,00 €</v>
      </c>
      <c r="J1787" s="3" t="str">
        <f t="shared" si="83"/>
        <v>123</v>
      </c>
      <c r="K1787" s="3"/>
    </row>
    <row r="1788" spans="1:11" ht="12.75" customHeight="1" x14ac:dyDescent="0.3">
      <c r="A1788" s="2">
        <v>1790</v>
      </c>
      <c r="B1788" s="2" t="s">
        <v>857</v>
      </c>
      <c r="C1788" s="2" t="s">
        <v>7</v>
      </c>
      <c r="D1788" s="2" t="s">
        <v>8</v>
      </c>
      <c r="E1788" s="2" t="s">
        <v>9</v>
      </c>
      <c r="F1788" s="6">
        <v>0</v>
      </c>
      <c r="G1788" s="9">
        <v>17</v>
      </c>
      <c r="H1788" s="3" t="str">
        <f t="shared" si="81"/>
        <v/>
      </c>
      <c r="I1788" s="3" t="str">
        <f t="shared" si="82"/>
        <v>ITA-SG-17,00 €</v>
      </c>
      <c r="J1788" s="3" t="str">
        <f t="shared" si="83"/>
        <v>123</v>
      </c>
      <c r="K1788" s="3"/>
    </row>
    <row r="1789" spans="1:11" ht="12.75" customHeight="1" x14ac:dyDescent="0.3">
      <c r="A1789" s="2">
        <v>1791</v>
      </c>
      <c r="B1789" s="2" t="s">
        <v>858</v>
      </c>
      <c r="C1789" s="2" t="s">
        <v>7</v>
      </c>
      <c r="D1789" s="2" t="s">
        <v>42</v>
      </c>
      <c r="E1789" t="s">
        <v>1385</v>
      </c>
      <c r="F1789" s="6">
        <v>30</v>
      </c>
      <c r="G1789" s="9">
        <v>34</v>
      </c>
      <c r="H1789" s="3">
        <f t="shared" si="81"/>
        <v>1020</v>
      </c>
      <c r="I1789" s="3" t="str">
        <f t="shared" si="82"/>
        <v>ITA-zan pin SPA-34,00 €</v>
      </c>
      <c r="J1789" s="3" t="str">
        <f t="shared" si="83"/>
        <v>950</v>
      </c>
      <c r="K1789" s="3"/>
    </row>
    <row r="1790" spans="1:11" ht="12.75" customHeight="1" x14ac:dyDescent="0.3">
      <c r="A1790" s="2">
        <v>1792</v>
      </c>
      <c r="B1790" s="2" t="s">
        <v>858</v>
      </c>
      <c r="C1790" s="2" t="s">
        <v>7</v>
      </c>
      <c r="D1790" s="2" t="s">
        <v>42</v>
      </c>
      <c r="E1790" s="2" t="s">
        <v>9</v>
      </c>
      <c r="F1790" s="6">
        <v>0</v>
      </c>
      <c r="G1790" s="9">
        <v>10</v>
      </c>
      <c r="H1790" s="3" t="str">
        <f t="shared" si="81"/>
        <v/>
      </c>
      <c r="I1790" s="3" t="str">
        <f t="shared" si="82"/>
        <v>ITA-zan pin SPA-10,00 €</v>
      </c>
      <c r="J1790" s="3" t="str">
        <f t="shared" si="83"/>
        <v>950</v>
      </c>
      <c r="K1790" s="3"/>
    </row>
    <row r="1791" spans="1:11" ht="12.75" customHeight="1" x14ac:dyDescent="0.3">
      <c r="A1791" s="2">
        <v>1793</v>
      </c>
      <c r="B1791" s="2" t="s">
        <v>859</v>
      </c>
      <c r="C1791" s="2" t="s">
        <v>7</v>
      </c>
      <c r="D1791" s="2" t="s">
        <v>42</v>
      </c>
      <c r="E1791" s="2" t="s">
        <v>9</v>
      </c>
      <c r="F1791" s="6">
        <v>0</v>
      </c>
      <c r="G1791" s="9">
        <v>14</v>
      </c>
      <c r="H1791" s="3" t="str">
        <f t="shared" si="81"/>
        <v/>
      </c>
      <c r="I1791" s="3" t="str">
        <f t="shared" si="82"/>
        <v>ITA-zan pin SPA-14,00 €</v>
      </c>
      <c r="J1791" s="3" t="str">
        <f t="shared" si="83"/>
        <v>923</v>
      </c>
      <c r="K1791" s="3"/>
    </row>
    <row r="1792" spans="1:11" ht="12.75" customHeight="1" x14ac:dyDescent="0.3">
      <c r="A1792" s="2">
        <v>1794</v>
      </c>
      <c r="B1792" s="2" t="s">
        <v>860</v>
      </c>
      <c r="C1792" s="2" t="s">
        <v>7</v>
      </c>
      <c r="D1792" s="2" t="s">
        <v>8</v>
      </c>
      <c r="E1792" s="2" t="s">
        <v>9</v>
      </c>
      <c r="F1792" s="6">
        <v>0</v>
      </c>
      <c r="G1792" s="9">
        <v>13</v>
      </c>
      <c r="H1792" s="3" t="str">
        <f t="shared" si="81"/>
        <v/>
      </c>
      <c r="I1792" s="3" t="str">
        <f t="shared" si="82"/>
        <v>ITA-SG-13,00 €</v>
      </c>
      <c r="J1792" s="3" t="str">
        <f t="shared" si="83"/>
        <v>086</v>
      </c>
      <c r="K1792" s="3"/>
    </row>
    <row r="1793" spans="1:11" ht="12.75" customHeight="1" x14ac:dyDescent="0.3">
      <c r="A1793" s="2">
        <v>1795</v>
      </c>
      <c r="B1793" s="2" t="s">
        <v>860</v>
      </c>
      <c r="C1793" s="2" t="s">
        <v>7</v>
      </c>
      <c r="D1793" s="2" t="s">
        <v>8</v>
      </c>
      <c r="E1793" t="s">
        <v>1385</v>
      </c>
      <c r="F1793" s="6">
        <v>30</v>
      </c>
      <c r="G1793" s="9">
        <v>11</v>
      </c>
      <c r="H1793" s="3">
        <f t="shared" si="81"/>
        <v>330</v>
      </c>
      <c r="I1793" s="3" t="str">
        <f t="shared" si="82"/>
        <v>ITA-SG-11,00 €</v>
      </c>
      <c r="J1793" s="3" t="str">
        <f t="shared" si="83"/>
        <v>086</v>
      </c>
      <c r="K1793" s="3"/>
    </row>
    <row r="1794" spans="1:11" ht="12.75" customHeight="1" x14ac:dyDescent="0.3">
      <c r="A1794" s="2">
        <v>1796</v>
      </c>
      <c r="B1794" s="2" t="s">
        <v>861</v>
      </c>
      <c r="C1794" s="2" t="s">
        <v>7</v>
      </c>
      <c r="D1794" s="2" t="s">
        <v>31</v>
      </c>
      <c r="E1794" t="s">
        <v>1385</v>
      </c>
      <c r="F1794" s="6">
        <v>20</v>
      </c>
      <c r="G1794" s="9">
        <v>27</v>
      </c>
      <c r="H1794" s="3">
        <f t="shared" si="81"/>
        <v>540</v>
      </c>
      <c r="I1794" s="3" t="str">
        <f t="shared" si="82"/>
        <v>ITA-zan VETRI-27,00 €</v>
      </c>
      <c r="J1794" s="3" t="str">
        <f t="shared" si="83"/>
        <v>845</v>
      </c>
      <c r="K1794" s="3"/>
    </row>
    <row r="1795" spans="1:11" ht="12.75" customHeight="1" x14ac:dyDescent="0.3">
      <c r="A1795" s="2">
        <v>1797</v>
      </c>
      <c r="B1795" s="2" t="s">
        <v>861</v>
      </c>
      <c r="C1795" s="2" t="s">
        <v>7</v>
      </c>
      <c r="D1795" s="2" t="s">
        <v>31</v>
      </c>
      <c r="E1795" s="2" t="s">
        <v>9</v>
      </c>
      <c r="F1795" s="6">
        <v>0</v>
      </c>
      <c r="G1795" s="9">
        <v>12</v>
      </c>
      <c r="H1795" s="3" t="str">
        <f t="shared" ref="H1795:H1858" si="84">IF(G1795*F1795=0,"",G1795*F1795)</f>
        <v/>
      </c>
      <c r="I1795" s="3" t="str">
        <f t="shared" ref="I1795:I1858" si="85">CONCATENATE(C1795,"-",D1795,"-",DOLLAR(G1795))</f>
        <v>ITA-zan VETRI-12,00 €</v>
      </c>
      <c r="J1795" s="3" t="str">
        <f t="shared" ref="J1795:J1858" si="86">MID(B1795,3,3)</f>
        <v>845</v>
      </c>
      <c r="K1795" s="3"/>
    </row>
    <row r="1796" spans="1:11" ht="12.75" customHeight="1" x14ac:dyDescent="0.3">
      <c r="A1796" s="2">
        <v>1798</v>
      </c>
      <c r="B1796" s="2" t="s">
        <v>861</v>
      </c>
      <c r="C1796" s="2" t="s">
        <v>7</v>
      </c>
      <c r="D1796" s="2" t="s">
        <v>31</v>
      </c>
      <c r="E1796" t="s">
        <v>1385</v>
      </c>
      <c r="F1796" s="6">
        <v>30</v>
      </c>
      <c r="G1796" s="9">
        <v>11</v>
      </c>
      <c r="H1796" s="3">
        <f t="shared" si="84"/>
        <v>330</v>
      </c>
      <c r="I1796" s="3" t="str">
        <f t="shared" si="85"/>
        <v>ITA-zan VETRI-11,00 €</v>
      </c>
      <c r="J1796" s="3" t="str">
        <f t="shared" si="86"/>
        <v>845</v>
      </c>
      <c r="K1796" s="3"/>
    </row>
    <row r="1797" spans="1:11" ht="12.75" customHeight="1" x14ac:dyDescent="0.3">
      <c r="A1797" s="2">
        <v>1799</v>
      </c>
      <c r="B1797" s="2" t="s">
        <v>862</v>
      </c>
      <c r="C1797" s="2" t="s">
        <v>7</v>
      </c>
      <c r="D1797" s="2" t="s">
        <v>8</v>
      </c>
      <c r="E1797" t="s">
        <v>1385</v>
      </c>
      <c r="F1797" s="6">
        <v>30</v>
      </c>
      <c r="G1797" s="9">
        <v>20</v>
      </c>
      <c r="H1797" s="3">
        <f t="shared" si="84"/>
        <v>600</v>
      </c>
      <c r="I1797" s="3" t="str">
        <f t="shared" si="85"/>
        <v>ITA-SG-20,00 €</v>
      </c>
      <c r="J1797" s="3" t="str">
        <f t="shared" si="86"/>
        <v>728</v>
      </c>
      <c r="K1797" s="3"/>
    </row>
    <row r="1798" spans="1:11" ht="12.75" customHeight="1" x14ac:dyDescent="0.3">
      <c r="A1798" s="2">
        <v>1800</v>
      </c>
      <c r="B1798" s="2" t="s">
        <v>862</v>
      </c>
      <c r="C1798" s="2" t="s">
        <v>7</v>
      </c>
      <c r="D1798" s="2" t="s">
        <v>8</v>
      </c>
      <c r="E1798" s="2" t="s">
        <v>9</v>
      </c>
      <c r="F1798" s="6">
        <v>0</v>
      </c>
      <c r="G1798" s="9">
        <v>16</v>
      </c>
      <c r="H1798" s="3" t="str">
        <f t="shared" si="84"/>
        <v/>
      </c>
      <c r="I1798" s="3" t="str">
        <f t="shared" si="85"/>
        <v>ITA-SG-16,00 €</v>
      </c>
      <c r="J1798" s="3" t="str">
        <f t="shared" si="86"/>
        <v>728</v>
      </c>
      <c r="K1798" s="3"/>
    </row>
    <row r="1799" spans="1:11" ht="12.75" customHeight="1" x14ac:dyDescent="0.3">
      <c r="A1799" s="2">
        <v>1801</v>
      </c>
      <c r="B1799" s="2" t="s">
        <v>863</v>
      </c>
      <c r="C1799" s="2" t="s">
        <v>7</v>
      </c>
      <c r="D1799" s="2" t="s">
        <v>92</v>
      </c>
      <c r="E1799" t="s">
        <v>1385</v>
      </c>
      <c r="F1799" s="6">
        <v>20</v>
      </c>
      <c r="G1799" s="9">
        <v>17</v>
      </c>
      <c r="H1799" s="3">
        <f t="shared" si="84"/>
        <v>340</v>
      </c>
      <c r="I1799" s="3" t="str">
        <f t="shared" si="85"/>
        <v>ITA-zan SPA-17,00 €</v>
      </c>
      <c r="J1799" s="3" t="str">
        <f t="shared" si="86"/>
        <v>931</v>
      </c>
      <c r="K1799" s="3"/>
    </row>
    <row r="1800" spans="1:11" ht="12.75" customHeight="1" x14ac:dyDescent="0.3">
      <c r="A1800" s="2">
        <v>1802</v>
      </c>
      <c r="B1800" s="2" t="s">
        <v>863</v>
      </c>
      <c r="C1800" s="2" t="s">
        <v>7</v>
      </c>
      <c r="D1800" s="2" t="s">
        <v>92</v>
      </c>
      <c r="E1800" s="2" t="s">
        <v>9</v>
      </c>
      <c r="F1800" s="6">
        <v>0</v>
      </c>
      <c r="G1800" s="9">
        <v>30</v>
      </c>
      <c r="H1800" s="3" t="str">
        <f t="shared" si="84"/>
        <v/>
      </c>
      <c r="I1800" s="3" t="str">
        <f t="shared" si="85"/>
        <v>ITA-zan SPA-30,00 €</v>
      </c>
      <c r="J1800" s="3" t="str">
        <f t="shared" si="86"/>
        <v>931</v>
      </c>
      <c r="K1800" s="3"/>
    </row>
    <row r="1801" spans="1:11" ht="12.75" customHeight="1" x14ac:dyDescent="0.3">
      <c r="A1801" s="2">
        <v>1803</v>
      </c>
      <c r="B1801" s="2" t="s">
        <v>863</v>
      </c>
      <c r="C1801" s="2" t="s">
        <v>7</v>
      </c>
      <c r="D1801" s="2" t="s">
        <v>92</v>
      </c>
      <c r="E1801" t="s">
        <v>1385</v>
      </c>
      <c r="F1801" s="6">
        <v>30</v>
      </c>
      <c r="G1801" s="9">
        <v>16</v>
      </c>
      <c r="H1801" s="3">
        <f t="shared" si="84"/>
        <v>480</v>
      </c>
      <c r="I1801" s="3" t="str">
        <f t="shared" si="85"/>
        <v>ITA-zan SPA-16,00 €</v>
      </c>
      <c r="J1801" s="3" t="str">
        <f t="shared" si="86"/>
        <v>931</v>
      </c>
      <c r="K1801" s="3"/>
    </row>
    <row r="1802" spans="1:11" ht="12.75" customHeight="1" x14ac:dyDescent="0.3">
      <c r="A1802" s="2">
        <v>1804</v>
      </c>
      <c r="B1802" s="2" t="s">
        <v>864</v>
      </c>
      <c r="C1802" s="2" t="s">
        <v>78</v>
      </c>
      <c r="D1802" s="2" t="s">
        <v>194</v>
      </c>
      <c r="E1802" s="2" t="s">
        <v>9</v>
      </c>
      <c r="F1802" s="6">
        <v>0</v>
      </c>
      <c r="G1802" s="9">
        <v>17</v>
      </c>
      <c r="H1802" s="3" t="str">
        <f t="shared" si="84"/>
        <v/>
      </c>
      <c r="I1802" s="3" t="str">
        <f t="shared" si="85"/>
        <v>GRC-zan palla SA-17,00 €</v>
      </c>
      <c r="J1802" s="3" t="str">
        <f t="shared" si="86"/>
        <v>724</v>
      </c>
      <c r="K1802" s="3"/>
    </row>
    <row r="1803" spans="1:11" ht="12.75" customHeight="1" x14ac:dyDescent="0.3">
      <c r="A1803" s="2">
        <v>1805</v>
      </c>
      <c r="B1803" s="2" t="s">
        <v>864</v>
      </c>
      <c r="C1803" s="2" t="s">
        <v>78</v>
      </c>
      <c r="D1803" s="2" t="s">
        <v>194</v>
      </c>
      <c r="E1803" t="s">
        <v>1385</v>
      </c>
      <c r="F1803" s="6">
        <v>30</v>
      </c>
      <c r="G1803" s="9">
        <v>33</v>
      </c>
      <c r="H1803" s="3">
        <f t="shared" si="84"/>
        <v>990</v>
      </c>
      <c r="I1803" s="3" t="str">
        <f t="shared" si="85"/>
        <v>GRC-zan palla SA-33,00 €</v>
      </c>
      <c r="J1803" s="3" t="str">
        <f t="shared" si="86"/>
        <v>724</v>
      </c>
      <c r="K1803" s="3"/>
    </row>
    <row r="1804" spans="1:11" ht="12.75" customHeight="1" x14ac:dyDescent="0.3">
      <c r="A1804" s="2">
        <v>1806</v>
      </c>
      <c r="B1804" s="2" t="s">
        <v>864</v>
      </c>
      <c r="C1804" s="2" t="s">
        <v>78</v>
      </c>
      <c r="D1804" s="2" t="s">
        <v>194</v>
      </c>
      <c r="E1804" t="s">
        <v>1385</v>
      </c>
      <c r="F1804" s="6">
        <v>20</v>
      </c>
      <c r="G1804" s="9">
        <v>10</v>
      </c>
      <c r="H1804" s="3">
        <f t="shared" si="84"/>
        <v>200</v>
      </c>
      <c r="I1804" s="3" t="str">
        <f t="shared" si="85"/>
        <v>GRC-zan palla SA-10,00 €</v>
      </c>
      <c r="J1804" s="3" t="str">
        <f t="shared" si="86"/>
        <v>724</v>
      </c>
      <c r="K1804" s="3"/>
    </row>
    <row r="1805" spans="1:11" ht="12.75" customHeight="1" x14ac:dyDescent="0.3">
      <c r="A1805" s="2">
        <v>1807</v>
      </c>
      <c r="B1805" s="2" t="s">
        <v>865</v>
      </c>
      <c r="C1805" s="2" t="s">
        <v>7</v>
      </c>
      <c r="D1805" s="2" t="s">
        <v>8</v>
      </c>
      <c r="E1805" s="2" t="s">
        <v>9</v>
      </c>
      <c r="F1805" s="6">
        <v>0</v>
      </c>
      <c r="G1805" s="9">
        <v>39</v>
      </c>
      <c r="H1805" s="3" t="str">
        <f t="shared" si="84"/>
        <v/>
      </c>
      <c r="I1805" s="3" t="str">
        <f t="shared" si="85"/>
        <v>ITA-SG-39,00 €</v>
      </c>
      <c r="J1805" s="3" t="str">
        <f t="shared" si="86"/>
        <v>457</v>
      </c>
      <c r="K1805" s="3"/>
    </row>
    <row r="1806" spans="1:11" ht="12.75" customHeight="1" x14ac:dyDescent="0.3">
      <c r="A1806" s="2">
        <v>1808</v>
      </c>
      <c r="B1806" s="2" t="s">
        <v>865</v>
      </c>
      <c r="C1806" s="2" t="s">
        <v>7</v>
      </c>
      <c r="D1806" s="2" t="s">
        <v>8</v>
      </c>
      <c r="E1806" t="s">
        <v>1385</v>
      </c>
      <c r="F1806" s="6">
        <v>20</v>
      </c>
      <c r="G1806" s="9">
        <v>30</v>
      </c>
      <c r="H1806" s="3">
        <f t="shared" si="84"/>
        <v>600</v>
      </c>
      <c r="I1806" s="3" t="str">
        <f t="shared" si="85"/>
        <v>ITA-SG-30,00 €</v>
      </c>
      <c r="J1806" s="3" t="str">
        <f t="shared" si="86"/>
        <v>457</v>
      </c>
      <c r="K1806" s="3"/>
    </row>
    <row r="1807" spans="1:11" ht="12.75" customHeight="1" x14ac:dyDescent="0.3">
      <c r="A1807" s="2">
        <v>1809</v>
      </c>
      <c r="B1807" s="2" t="s">
        <v>865</v>
      </c>
      <c r="C1807" s="2" t="s">
        <v>7</v>
      </c>
      <c r="D1807" s="2" t="s">
        <v>8</v>
      </c>
      <c r="E1807" t="s">
        <v>1385</v>
      </c>
      <c r="F1807" s="6">
        <v>30</v>
      </c>
      <c r="G1807" s="9">
        <v>19</v>
      </c>
      <c r="H1807" s="3">
        <f t="shared" si="84"/>
        <v>570</v>
      </c>
      <c r="I1807" s="3" t="str">
        <f t="shared" si="85"/>
        <v>ITA-SG-19,00 €</v>
      </c>
      <c r="J1807" s="3" t="str">
        <f t="shared" si="86"/>
        <v>457</v>
      </c>
      <c r="K1807" s="3"/>
    </row>
    <row r="1808" spans="1:11" ht="12.75" customHeight="1" x14ac:dyDescent="0.3">
      <c r="A1808" s="2">
        <v>1810</v>
      </c>
      <c r="B1808" s="2" t="s">
        <v>866</v>
      </c>
      <c r="C1808" s="2" t="s">
        <v>7</v>
      </c>
      <c r="D1808" s="2" t="s">
        <v>100</v>
      </c>
      <c r="E1808" s="2" t="s">
        <v>9</v>
      </c>
      <c r="F1808" s="6">
        <v>0</v>
      </c>
      <c r="G1808" s="9">
        <v>37</v>
      </c>
      <c r="H1808" s="3" t="str">
        <f t="shared" si="84"/>
        <v/>
      </c>
      <c r="I1808" s="3" t="str">
        <f t="shared" si="85"/>
        <v>ITA-SG DISTRIBUZIONE SRL-37,00 €</v>
      </c>
      <c r="J1808" s="3" t="str">
        <f t="shared" si="86"/>
        <v>063</v>
      </c>
      <c r="K1808" s="3"/>
    </row>
    <row r="1809" spans="1:11" ht="12.75" customHeight="1" x14ac:dyDescent="0.3">
      <c r="A1809" s="2">
        <v>1811</v>
      </c>
      <c r="B1809" s="2" t="s">
        <v>866</v>
      </c>
      <c r="C1809" s="2" t="s">
        <v>7</v>
      </c>
      <c r="D1809" s="2" t="s">
        <v>100</v>
      </c>
      <c r="E1809" t="s">
        <v>1385</v>
      </c>
      <c r="F1809" s="6">
        <v>20</v>
      </c>
      <c r="G1809" s="9">
        <v>17</v>
      </c>
      <c r="H1809" s="3">
        <f t="shared" si="84"/>
        <v>340</v>
      </c>
      <c r="I1809" s="3" t="str">
        <f t="shared" si="85"/>
        <v>ITA-SG DISTRIBUZIONE SRL-17,00 €</v>
      </c>
      <c r="J1809" s="3" t="str">
        <f t="shared" si="86"/>
        <v>063</v>
      </c>
      <c r="K1809" s="3"/>
    </row>
    <row r="1810" spans="1:11" ht="12.75" customHeight="1" x14ac:dyDescent="0.3">
      <c r="A1810" s="2">
        <v>1812</v>
      </c>
      <c r="B1810" s="2" t="s">
        <v>866</v>
      </c>
      <c r="C1810" s="2" t="s">
        <v>7</v>
      </c>
      <c r="D1810" s="2" t="s">
        <v>100</v>
      </c>
      <c r="E1810" t="s">
        <v>1385</v>
      </c>
      <c r="F1810" s="6">
        <v>20</v>
      </c>
      <c r="G1810" s="9">
        <v>11</v>
      </c>
      <c r="H1810" s="3">
        <f t="shared" si="84"/>
        <v>220</v>
      </c>
      <c r="I1810" s="3" t="str">
        <f t="shared" si="85"/>
        <v>ITA-SG DISTRIBUZIONE SRL-11,00 €</v>
      </c>
      <c r="J1810" s="3" t="str">
        <f t="shared" si="86"/>
        <v>063</v>
      </c>
      <c r="K1810" s="3"/>
    </row>
    <row r="1811" spans="1:11" ht="12.75" customHeight="1" x14ac:dyDescent="0.3">
      <c r="A1811" s="2">
        <v>1813</v>
      </c>
      <c r="B1811" s="2" t="s">
        <v>867</v>
      </c>
      <c r="C1811" s="2" t="s">
        <v>7</v>
      </c>
      <c r="D1811" s="2" t="s">
        <v>175</v>
      </c>
      <c r="E1811" s="2" t="s">
        <v>9</v>
      </c>
      <c r="F1811" s="6">
        <v>0</v>
      </c>
      <c r="G1811" s="9">
        <v>13</v>
      </c>
      <c r="H1811" s="3" t="str">
        <f t="shared" si="84"/>
        <v/>
      </c>
      <c r="I1811" s="3" t="str">
        <f t="shared" si="85"/>
        <v>ITA-mull-13,00 €</v>
      </c>
      <c r="J1811" s="3" t="str">
        <f t="shared" si="86"/>
        <v>123</v>
      </c>
      <c r="K1811" s="3"/>
    </row>
    <row r="1812" spans="1:11" ht="12.75" customHeight="1" x14ac:dyDescent="0.3">
      <c r="A1812" s="2">
        <v>1814</v>
      </c>
      <c r="B1812" s="2" t="s">
        <v>868</v>
      </c>
      <c r="C1812" s="2" t="s">
        <v>7</v>
      </c>
      <c r="D1812" s="2" t="s">
        <v>42</v>
      </c>
      <c r="E1812" s="2" t="s">
        <v>9</v>
      </c>
      <c r="F1812" s="6">
        <v>0</v>
      </c>
      <c r="G1812" s="9">
        <v>38</v>
      </c>
      <c r="H1812" s="3" t="str">
        <f t="shared" si="84"/>
        <v/>
      </c>
      <c r="I1812" s="3" t="str">
        <f t="shared" si="85"/>
        <v>ITA-zan pin SPA-38,00 €</v>
      </c>
      <c r="J1812" s="3" t="str">
        <f t="shared" si="86"/>
        <v>227</v>
      </c>
      <c r="K1812" s="3"/>
    </row>
    <row r="1813" spans="1:11" ht="12.75" customHeight="1" x14ac:dyDescent="0.3">
      <c r="A1813" s="2">
        <v>1815</v>
      </c>
      <c r="B1813" s="2" t="s">
        <v>868</v>
      </c>
      <c r="C1813" s="2" t="s">
        <v>7</v>
      </c>
      <c r="D1813" s="2" t="s">
        <v>42</v>
      </c>
      <c r="E1813" t="s">
        <v>1385</v>
      </c>
      <c r="F1813" s="6">
        <v>20</v>
      </c>
      <c r="G1813" s="9">
        <v>40</v>
      </c>
      <c r="H1813" s="3">
        <f t="shared" si="84"/>
        <v>800</v>
      </c>
      <c r="I1813" s="3" t="str">
        <f t="shared" si="85"/>
        <v>ITA-zan pin SPA-40,00 €</v>
      </c>
      <c r="J1813" s="3" t="str">
        <f t="shared" si="86"/>
        <v>227</v>
      </c>
      <c r="K1813" s="3"/>
    </row>
    <row r="1814" spans="1:11" ht="12.75" customHeight="1" x14ac:dyDescent="0.3">
      <c r="A1814" s="2">
        <v>1816</v>
      </c>
      <c r="B1814" s="2" t="s">
        <v>869</v>
      </c>
      <c r="C1814" s="2" t="s">
        <v>7</v>
      </c>
      <c r="D1814" s="2" t="s">
        <v>92</v>
      </c>
      <c r="E1814" t="s">
        <v>1385</v>
      </c>
      <c r="F1814" s="6">
        <v>20</v>
      </c>
      <c r="G1814" s="9">
        <v>15</v>
      </c>
      <c r="H1814" s="3">
        <f t="shared" si="84"/>
        <v>300</v>
      </c>
      <c r="I1814" s="3" t="str">
        <f t="shared" si="85"/>
        <v>ITA-zan SPA-15,00 €</v>
      </c>
      <c r="J1814" s="3" t="str">
        <f t="shared" si="86"/>
        <v>189</v>
      </c>
      <c r="K1814" s="3"/>
    </row>
    <row r="1815" spans="1:11" ht="12.75" customHeight="1" x14ac:dyDescent="0.3">
      <c r="A1815" s="2">
        <v>1817</v>
      </c>
      <c r="B1815" s="2" t="s">
        <v>869</v>
      </c>
      <c r="C1815" s="2" t="s">
        <v>7</v>
      </c>
      <c r="D1815" s="2" t="s">
        <v>92</v>
      </c>
      <c r="E1815" s="2" t="s">
        <v>9</v>
      </c>
      <c r="F1815" s="6">
        <v>0</v>
      </c>
      <c r="G1815" s="9">
        <v>37</v>
      </c>
      <c r="H1815" s="3" t="str">
        <f t="shared" si="84"/>
        <v/>
      </c>
      <c r="I1815" s="3" t="str">
        <f t="shared" si="85"/>
        <v>ITA-zan SPA-37,00 €</v>
      </c>
      <c r="J1815" s="3" t="str">
        <f t="shared" si="86"/>
        <v>189</v>
      </c>
      <c r="K1815" s="3"/>
    </row>
    <row r="1816" spans="1:11" ht="12.75" customHeight="1" x14ac:dyDescent="0.3">
      <c r="A1816" s="2">
        <v>1818</v>
      </c>
      <c r="B1816" s="2" t="s">
        <v>870</v>
      </c>
      <c r="C1816" s="2" t="s">
        <v>7</v>
      </c>
      <c r="D1816" s="2" t="s">
        <v>92</v>
      </c>
      <c r="E1816" t="s">
        <v>1385</v>
      </c>
      <c r="F1816" s="6">
        <v>20</v>
      </c>
      <c r="G1816" s="9">
        <v>36</v>
      </c>
      <c r="H1816" s="3">
        <f t="shared" si="84"/>
        <v>720</v>
      </c>
      <c r="I1816" s="3" t="str">
        <f t="shared" si="85"/>
        <v>ITA-zan SPA-36,00 €</v>
      </c>
      <c r="J1816" s="3" t="str">
        <f t="shared" si="86"/>
        <v>221</v>
      </c>
      <c r="K1816" s="3"/>
    </row>
    <row r="1817" spans="1:11" ht="12.75" customHeight="1" x14ac:dyDescent="0.3">
      <c r="A1817" s="2">
        <v>1819</v>
      </c>
      <c r="B1817" s="2" t="s">
        <v>871</v>
      </c>
      <c r="C1817" s="2" t="s">
        <v>7</v>
      </c>
      <c r="D1817" s="2" t="s">
        <v>8</v>
      </c>
      <c r="E1817" s="2" t="s">
        <v>9</v>
      </c>
      <c r="F1817" s="6">
        <v>0</v>
      </c>
      <c r="G1817" s="9">
        <v>28</v>
      </c>
      <c r="H1817" s="3" t="str">
        <f t="shared" si="84"/>
        <v/>
      </c>
      <c r="I1817" s="3" t="str">
        <f t="shared" si="85"/>
        <v>ITA-SG-28,00 €</v>
      </c>
      <c r="J1817" s="3" t="str">
        <f t="shared" si="86"/>
        <v>283</v>
      </c>
      <c r="K1817" s="3"/>
    </row>
    <row r="1818" spans="1:11" ht="12.75" customHeight="1" x14ac:dyDescent="0.3">
      <c r="A1818" s="2">
        <v>1820</v>
      </c>
      <c r="B1818" s="2" t="s">
        <v>871</v>
      </c>
      <c r="C1818" s="2" t="s">
        <v>7</v>
      </c>
      <c r="D1818" s="2" t="s">
        <v>8</v>
      </c>
      <c r="E1818" t="s">
        <v>1385</v>
      </c>
      <c r="F1818" s="6">
        <v>10</v>
      </c>
      <c r="G1818" s="9">
        <v>28</v>
      </c>
      <c r="H1818" s="3">
        <f t="shared" si="84"/>
        <v>280</v>
      </c>
      <c r="I1818" s="3" t="str">
        <f t="shared" si="85"/>
        <v>ITA-SG-28,00 €</v>
      </c>
      <c r="J1818" s="3" t="str">
        <f t="shared" si="86"/>
        <v>283</v>
      </c>
      <c r="K1818" s="3"/>
    </row>
    <row r="1819" spans="1:11" ht="12.75" customHeight="1" x14ac:dyDescent="0.3">
      <c r="A1819" s="2">
        <v>1821</v>
      </c>
      <c r="B1819" s="2" t="s">
        <v>871</v>
      </c>
      <c r="C1819" s="2" t="s">
        <v>7</v>
      </c>
      <c r="D1819" s="2" t="s">
        <v>8</v>
      </c>
      <c r="E1819" t="s">
        <v>1385</v>
      </c>
      <c r="F1819" s="6">
        <v>20</v>
      </c>
      <c r="G1819" s="9">
        <v>36</v>
      </c>
      <c r="H1819" s="3">
        <f t="shared" si="84"/>
        <v>720</v>
      </c>
      <c r="I1819" s="3" t="str">
        <f t="shared" si="85"/>
        <v>ITA-SG-36,00 €</v>
      </c>
      <c r="J1819" s="3" t="str">
        <f t="shared" si="86"/>
        <v>283</v>
      </c>
      <c r="K1819" s="3"/>
    </row>
    <row r="1820" spans="1:11" ht="12.75" customHeight="1" x14ac:dyDescent="0.3">
      <c r="A1820" s="2">
        <v>1822</v>
      </c>
      <c r="B1820" s="2" t="s">
        <v>871</v>
      </c>
      <c r="C1820" s="2" t="s">
        <v>7</v>
      </c>
      <c r="D1820" s="2" t="s">
        <v>8</v>
      </c>
      <c r="E1820" t="s">
        <v>1385</v>
      </c>
      <c r="F1820" s="6">
        <v>20</v>
      </c>
      <c r="G1820" s="9">
        <v>36</v>
      </c>
      <c r="H1820" s="3">
        <f t="shared" si="84"/>
        <v>720</v>
      </c>
      <c r="I1820" s="3" t="str">
        <f t="shared" si="85"/>
        <v>ITA-SG-36,00 €</v>
      </c>
      <c r="J1820" s="3" t="str">
        <f t="shared" si="86"/>
        <v>283</v>
      </c>
      <c r="K1820" s="3"/>
    </row>
    <row r="1821" spans="1:11" ht="12.75" customHeight="1" x14ac:dyDescent="0.3">
      <c r="A1821" s="2">
        <v>1823</v>
      </c>
      <c r="B1821" s="2" t="s">
        <v>872</v>
      </c>
      <c r="C1821" s="2" t="s">
        <v>7</v>
      </c>
      <c r="D1821" s="2" t="s">
        <v>31</v>
      </c>
      <c r="E1821" t="s">
        <v>1385</v>
      </c>
      <c r="F1821" s="6">
        <v>20</v>
      </c>
      <c r="G1821" s="9">
        <v>22</v>
      </c>
      <c r="H1821" s="3">
        <f t="shared" si="84"/>
        <v>440</v>
      </c>
      <c r="I1821" s="3" t="str">
        <f t="shared" si="85"/>
        <v>ITA-zan VETRI-22,00 €</v>
      </c>
      <c r="J1821" s="3" t="str">
        <f t="shared" si="86"/>
        <v>736</v>
      </c>
      <c r="K1821" s="3"/>
    </row>
    <row r="1822" spans="1:11" ht="12.75" customHeight="1" x14ac:dyDescent="0.3">
      <c r="A1822" s="2">
        <v>1824</v>
      </c>
      <c r="B1822" s="2" t="s">
        <v>872</v>
      </c>
      <c r="C1822" s="2" t="s">
        <v>7</v>
      </c>
      <c r="D1822" s="2" t="s">
        <v>31</v>
      </c>
      <c r="E1822" t="s">
        <v>1385</v>
      </c>
      <c r="F1822" s="6">
        <v>20</v>
      </c>
      <c r="G1822" s="9">
        <v>14</v>
      </c>
      <c r="H1822" s="3">
        <f t="shared" si="84"/>
        <v>280</v>
      </c>
      <c r="I1822" s="3" t="str">
        <f t="shared" si="85"/>
        <v>ITA-zan VETRI-14,00 €</v>
      </c>
      <c r="J1822" s="3" t="str">
        <f t="shared" si="86"/>
        <v>736</v>
      </c>
      <c r="K1822" s="3"/>
    </row>
    <row r="1823" spans="1:11" ht="12.75" customHeight="1" x14ac:dyDescent="0.3">
      <c r="A1823" s="2">
        <v>1825</v>
      </c>
      <c r="B1823" s="2" t="s">
        <v>872</v>
      </c>
      <c r="C1823" s="2" t="s">
        <v>7</v>
      </c>
      <c r="D1823" s="2" t="s">
        <v>31</v>
      </c>
      <c r="E1823" t="s">
        <v>1385</v>
      </c>
      <c r="F1823" s="6">
        <v>10</v>
      </c>
      <c r="G1823" s="9">
        <v>27</v>
      </c>
      <c r="H1823" s="3">
        <f t="shared" si="84"/>
        <v>270</v>
      </c>
      <c r="I1823" s="3" t="str">
        <f t="shared" si="85"/>
        <v>ITA-zan VETRI-27,00 €</v>
      </c>
      <c r="J1823" s="3" t="str">
        <f t="shared" si="86"/>
        <v>736</v>
      </c>
      <c r="K1823" s="3"/>
    </row>
    <row r="1824" spans="1:11" ht="12.75" customHeight="1" x14ac:dyDescent="0.3">
      <c r="A1824" s="2">
        <v>1826</v>
      </c>
      <c r="B1824" s="2" t="s">
        <v>872</v>
      </c>
      <c r="C1824" s="2" t="s">
        <v>7</v>
      </c>
      <c r="D1824" s="2" t="s">
        <v>31</v>
      </c>
      <c r="E1824" s="2" t="s">
        <v>9</v>
      </c>
      <c r="F1824" s="6">
        <v>0</v>
      </c>
      <c r="G1824" s="9">
        <v>11</v>
      </c>
      <c r="H1824" s="3" t="str">
        <f t="shared" si="84"/>
        <v/>
      </c>
      <c r="I1824" s="3" t="str">
        <f t="shared" si="85"/>
        <v>ITA-zan VETRI-11,00 €</v>
      </c>
      <c r="J1824" s="3" t="str">
        <f t="shared" si="86"/>
        <v>736</v>
      </c>
      <c r="K1824" s="3"/>
    </row>
    <row r="1825" spans="1:11" ht="12.75" customHeight="1" x14ac:dyDescent="0.3">
      <c r="A1825" s="2">
        <v>1827</v>
      </c>
      <c r="B1825" s="2" t="s">
        <v>873</v>
      </c>
      <c r="C1825" s="2" t="s">
        <v>7</v>
      </c>
      <c r="D1825" s="2" t="s">
        <v>70</v>
      </c>
      <c r="E1825" s="2" t="s">
        <v>9</v>
      </c>
      <c r="F1825" s="6">
        <v>0</v>
      </c>
      <c r="G1825" s="9">
        <v>26</v>
      </c>
      <c r="H1825" s="3" t="str">
        <f t="shared" si="84"/>
        <v/>
      </c>
      <c r="I1825" s="3" t="str">
        <f t="shared" si="85"/>
        <v>ITA-lollo SRL-26,00 €</v>
      </c>
      <c r="J1825" s="3" t="str">
        <f t="shared" si="86"/>
        <v>372</v>
      </c>
      <c r="K1825" s="3"/>
    </row>
    <row r="1826" spans="1:11" ht="12.75" customHeight="1" x14ac:dyDescent="0.3">
      <c r="A1826" s="2">
        <v>1828</v>
      </c>
      <c r="B1826" s="2" t="s">
        <v>874</v>
      </c>
      <c r="C1826" s="2" t="s">
        <v>7</v>
      </c>
      <c r="D1826" s="2" t="s">
        <v>49</v>
      </c>
      <c r="E1826" s="2" t="s">
        <v>9</v>
      </c>
      <c r="F1826" s="6">
        <v>0</v>
      </c>
      <c r="G1826" s="9">
        <v>37</v>
      </c>
      <c r="H1826" s="3" t="str">
        <f t="shared" si="84"/>
        <v/>
      </c>
      <c r="I1826" s="3" t="str">
        <f t="shared" si="85"/>
        <v>ITA-zan S.R.L.-37,00 €</v>
      </c>
      <c r="J1826" s="3" t="str">
        <f t="shared" si="86"/>
        <v>094</v>
      </c>
      <c r="K1826" s="3"/>
    </row>
    <row r="1827" spans="1:11" ht="12.75" customHeight="1" x14ac:dyDescent="0.3">
      <c r="A1827" s="2">
        <v>1829</v>
      </c>
      <c r="B1827" s="2" t="s">
        <v>875</v>
      </c>
      <c r="C1827" s="2" t="s">
        <v>7</v>
      </c>
      <c r="D1827" s="2" t="s">
        <v>8</v>
      </c>
      <c r="E1827" s="2" t="s">
        <v>9</v>
      </c>
      <c r="F1827" s="6">
        <v>0</v>
      </c>
      <c r="G1827" s="9">
        <v>38</v>
      </c>
      <c r="H1827" s="3" t="str">
        <f t="shared" si="84"/>
        <v/>
      </c>
      <c r="I1827" s="3" t="str">
        <f t="shared" si="85"/>
        <v>ITA-SG-38,00 €</v>
      </c>
      <c r="J1827" s="3" t="str">
        <f t="shared" si="86"/>
        <v>581</v>
      </c>
      <c r="K1827" s="3"/>
    </row>
    <row r="1828" spans="1:11" ht="12.75" customHeight="1" x14ac:dyDescent="0.3">
      <c r="A1828" s="2">
        <v>1830</v>
      </c>
      <c r="B1828" s="2" t="s">
        <v>875</v>
      </c>
      <c r="C1828" s="2" t="s">
        <v>7</v>
      </c>
      <c r="D1828" s="2" t="s">
        <v>8</v>
      </c>
      <c r="E1828" t="s">
        <v>1385</v>
      </c>
      <c r="F1828" s="6">
        <v>10</v>
      </c>
      <c r="G1828" s="9">
        <v>18</v>
      </c>
      <c r="H1828" s="3">
        <f t="shared" si="84"/>
        <v>180</v>
      </c>
      <c r="I1828" s="3" t="str">
        <f t="shared" si="85"/>
        <v>ITA-SG-18,00 €</v>
      </c>
      <c r="J1828" s="3" t="str">
        <f t="shared" si="86"/>
        <v>581</v>
      </c>
      <c r="K1828" s="3"/>
    </row>
    <row r="1829" spans="1:11" ht="12.75" customHeight="1" x14ac:dyDescent="0.3">
      <c r="A1829" s="2">
        <v>1831</v>
      </c>
      <c r="B1829" s="2" t="s">
        <v>876</v>
      </c>
      <c r="C1829" s="2" t="s">
        <v>7</v>
      </c>
      <c r="D1829" s="2" t="s">
        <v>8</v>
      </c>
      <c r="E1829" s="2" t="s">
        <v>9</v>
      </c>
      <c r="F1829" s="6">
        <v>0</v>
      </c>
      <c r="G1829" s="9">
        <v>32</v>
      </c>
      <c r="H1829" s="3" t="str">
        <f t="shared" si="84"/>
        <v/>
      </c>
      <c r="I1829" s="3" t="str">
        <f t="shared" si="85"/>
        <v>ITA-SG-32,00 €</v>
      </c>
      <c r="J1829" s="3" t="str">
        <f t="shared" si="86"/>
        <v>476</v>
      </c>
      <c r="K1829" s="3"/>
    </row>
    <row r="1830" spans="1:11" ht="12.75" customHeight="1" x14ac:dyDescent="0.3">
      <c r="A1830" s="2">
        <v>1832</v>
      </c>
      <c r="B1830" s="2" t="s">
        <v>876</v>
      </c>
      <c r="C1830" s="2" t="s">
        <v>7</v>
      </c>
      <c r="D1830" s="2" t="s">
        <v>8</v>
      </c>
      <c r="E1830" t="s">
        <v>1385</v>
      </c>
      <c r="F1830" s="6">
        <v>10</v>
      </c>
      <c r="G1830" s="9">
        <v>35</v>
      </c>
      <c r="H1830" s="3">
        <f t="shared" si="84"/>
        <v>350</v>
      </c>
      <c r="I1830" s="3" t="str">
        <f t="shared" si="85"/>
        <v>ITA-SG-35,00 €</v>
      </c>
      <c r="J1830" s="3" t="str">
        <f t="shared" si="86"/>
        <v>476</v>
      </c>
      <c r="K1830" s="3"/>
    </row>
    <row r="1831" spans="1:11" ht="12.75" customHeight="1" x14ac:dyDescent="0.3">
      <c r="A1831" s="2">
        <v>1833</v>
      </c>
      <c r="B1831" s="2" t="s">
        <v>877</v>
      </c>
      <c r="C1831" s="2" t="s">
        <v>7</v>
      </c>
      <c r="D1831" s="2" t="s">
        <v>42</v>
      </c>
      <c r="E1831" t="s">
        <v>1385</v>
      </c>
      <c r="F1831" s="6">
        <v>20</v>
      </c>
      <c r="G1831" s="9">
        <v>13</v>
      </c>
      <c r="H1831" s="3">
        <f t="shared" si="84"/>
        <v>260</v>
      </c>
      <c r="I1831" s="3" t="str">
        <f t="shared" si="85"/>
        <v>ITA-zan pin SPA-13,00 €</v>
      </c>
      <c r="J1831" s="3" t="str">
        <f t="shared" si="86"/>
        <v>706</v>
      </c>
      <c r="K1831" s="3"/>
    </row>
    <row r="1832" spans="1:11" ht="12.75" customHeight="1" x14ac:dyDescent="0.3">
      <c r="A1832" s="2">
        <v>1834</v>
      </c>
      <c r="B1832" s="2" t="s">
        <v>877</v>
      </c>
      <c r="C1832" s="2" t="s">
        <v>7</v>
      </c>
      <c r="D1832" s="2" t="s">
        <v>42</v>
      </c>
      <c r="E1832" s="2" t="s">
        <v>9</v>
      </c>
      <c r="F1832" s="6">
        <v>0</v>
      </c>
      <c r="G1832" s="9">
        <v>20</v>
      </c>
      <c r="H1832" s="3" t="str">
        <f t="shared" si="84"/>
        <v/>
      </c>
      <c r="I1832" s="3" t="str">
        <f t="shared" si="85"/>
        <v>ITA-zan pin SPA-20,00 €</v>
      </c>
      <c r="J1832" s="3" t="str">
        <f t="shared" si="86"/>
        <v>706</v>
      </c>
      <c r="K1832" s="3"/>
    </row>
    <row r="1833" spans="1:11" ht="12.75" customHeight="1" x14ac:dyDescent="0.3">
      <c r="A1833" s="2">
        <v>1835</v>
      </c>
      <c r="B1833" s="2" t="s">
        <v>877</v>
      </c>
      <c r="C1833" s="2" t="s">
        <v>7</v>
      </c>
      <c r="D1833" s="2" t="s">
        <v>42</v>
      </c>
      <c r="E1833" t="s">
        <v>1385</v>
      </c>
      <c r="F1833" s="6">
        <v>10</v>
      </c>
      <c r="G1833" s="9">
        <v>35</v>
      </c>
      <c r="H1833" s="3">
        <f t="shared" si="84"/>
        <v>350</v>
      </c>
      <c r="I1833" s="3" t="str">
        <f t="shared" si="85"/>
        <v>ITA-zan pin SPA-35,00 €</v>
      </c>
      <c r="J1833" s="3" t="str">
        <f t="shared" si="86"/>
        <v>706</v>
      </c>
      <c r="K1833" s="3"/>
    </row>
    <row r="1834" spans="1:11" ht="12.75" customHeight="1" x14ac:dyDescent="0.3">
      <c r="A1834" s="2">
        <v>1836</v>
      </c>
      <c r="B1834" s="2" t="s">
        <v>878</v>
      </c>
      <c r="C1834" s="2" t="s">
        <v>7</v>
      </c>
      <c r="D1834" s="2" t="s">
        <v>175</v>
      </c>
      <c r="E1834" t="s">
        <v>1385</v>
      </c>
      <c r="F1834" s="6">
        <v>10</v>
      </c>
      <c r="G1834" s="9">
        <v>34</v>
      </c>
      <c r="H1834" s="3">
        <f t="shared" si="84"/>
        <v>340</v>
      </c>
      <c r="I1834" s="3" t="str">
        <f t="shared" si="85"/>
        <v>ITA-mull-34,00 €</v>
      </c>
      <c r="J1834" s="3" t="str">
        <f t="shared" si="86"/>
        <v>981</v>
      </c>
      <c r="K1834" s="3"/>
    </row>
    <row r="1835" spans="1:11" ht="12.75" customHeight="1" x14ac:dyDescent="0.3">
      <c r="A1835" s="2">
        <v>1837</v>
      </c>
      <c r="B1835" s="2" t="s">
        <v>878</v>
      </c>
      <c r="C1835" s="2" t="s">
        <v>7</v>
      </c>
      <c r="D1835" s="2" t="s">
        <v>175</v>
      </c>
      <c r="E1835" s="2" t="s">
        <v>9</v>
      </c>
      <c r="F1835" s="6">
        <v>0</v>
      </c>
      <c r="G1835" s="9">
        <v>23</v>
      </c>
      <c r="H1835" s="3" t="str">
        <f t="shared" si="84"/>
        <v/>
      </c>
      <c r="I1835" s="3" t="str">
        <f t="shared" si="85"/>
        <v>ITA-mull-23,00 €</v>
      </c>
      <c r="J1835" s="3" t="str">
        <f t="shared" si="86"/>
        <v>981</v>
      </c>
      <c r="K1835" s="3"/>
    </row>
    <row r="1836" spans="1:11" ht="12.75" customHeight="1" x14ac:dyDescent="0.3">
      <c r="A1836" s="2">
        <v>1838</v>
      </c>
      <c r="B1836" s="2" t="s">
        <v>878</v>
      </c>
      <c r="C1836" s="2" t="s">
        <v>7</v>
      </c>
      <c r="D1836" s="2" t="s">
        <v>175</v>
      </c>
      <c r="E1836" t="s">
        <v>1385</v>
      </c>
      <c r="F1836" s="6">
        <v>20</v>
      </c>
      <c r="G1836" s="9">
        <v>21</v>
      </c>
      <c r="H1836" s="3">
        <f t="shared" si="84"/>
        <v>420</v>
      </c>
      <c r="I1836" s="3" t="str">
        <f t="shared" si="85"/>
        <v>ITA-mull-21,00 €</v>
      </c>
      <c r="J1836" s="3" t="str">
        <f t="shared" si="86"/>
        <v>981</v>
      </c>
      <c r="K1836" s="3"/>
    </row>
    <row r="1837" spans="1:11" ht="12.75" customHeight="1" x14ac:dyDescent="0.3">
      <c r="A1837" s="2">
        <v>1839</v>
      </c>
      <c r="B1837" s="2" t="s">
        <v>879</v>
      </c>
      <c r="C1837" s="24" t="s">
        <v>7</v>
      </c>
      <c r="D1837" s="2" t="s">
        <v>31</v>
      </c>
      <c r="E1837" s="2" t="s">
        <v>9</v>
      </c>
      <c r="F1837" s="6">
        <v>0</v>
      </c>
      <c r="G1837" s="9">
        <v>16</v>
      </c>
      <c r="H1837" s="3" t="str">
        <f t="shared" si="84"/>
        <v/>
      </c>
      <c r="I1837" s="3" t="str">
        <f t="shared" si="85"/>
        <v>ITA-zan VETRI-16,00 €</v>
      </c>
      <c r="J1837" s="3" t="str">
        <f t="shared" si="86"/>
        <v>109</v>
      </c>
      <c r="K1837" s="3"/>
    </row>
    <row r="1838" spans="1:11" ht="12.75" customHeight="1" x14ac:dyDescent="0.3">
      <c r="A1838" s="2">
        <v>1840</v>
      </c>
      <c r="B1838" s="2" t="s">
        <v>880</v>
      </c>
      <c r="C1838" s="2" t="s">
        <v>13</v>
      </c>
      <c r="D1838" s="2" t="s">
        <v>19</v>
      </c>
      <c r="E1838" t="s">
        <v>1385</v>
      </c>
      <c r="F1838" s="6">
        <v>20</v>
      </c>
      <c r="G1838" s="9">
        <v>30</v>
      </c>
      <c r="H1838" s="3">
        <f t="shared" si="84"/>
        <v>600</v>
      </c>
      <c r="I1838" s="3" t="str">
        <f t="shared" si="85"/>
        <v>EGY-zan pin assuf S.A.E.-30,00 €</v>
      </c>
      <c r="J1838" s="3" t="str">
        <f t="shared" si="86"/>
        <v>216</v>
      </c>
      <c r="K1838" s="3"/>
    </row>
    <row r="1839" spans="1:11" ht="12.75" customHeight="1" x14ac:dyDescent="0.3">
      <c r="A1839" s="2">
        <v>1841</v>
      </c>
      <c r="B1839" s="2" t="s">
        <v>880</v>
      </c>
      <c r="C1839" s="2" t="s">
        <v>13</v>
      </c>
      <c r="D1839" s="2" t="s">
        <v>19</v>
      </c>
      <c r="E1839" s="2" t="s">
        <v>9</v>
      </c>
      <c r="F1839" s="6">
        <v>0</v>
      </c>
      <c r="G1839" s="9">
        <v>35</v>
      </c>
      <c r="H1839" s="3" t="str">
        <f t="shared" si="84"/>
        <v/>
      </c>
      <c r="I1839" s="3" t="str">
        <f t="shared" si="85"/>
        <v>EGY-zan pin assuf S.A.E.-35,00 €</v>
      </c>
      <c r="J1839" s="3" t="str">
        <f t="shared" si="86"/>
        <v>216</v>
      </c>
      <c r="K1839" s="3"/>
    </row>
    <row r="1840" spans="1:11" ht="12.75" customHeight="1" x14ac:dyDescent="0.3">
      <c r="A1840" s="2">
        <v>1842</v>
      </c>
      <c r="B1840" s="2" t="s">
        <v>880</v>
      </c>
      <c r="C1840" s="2" t="s">
        <v>13</v>
      </c>
      <c r="D1840" s="2" t="s">
        <v>19</v>
      </c>
      <c r="E1840" t="s">
        <v>1385</v>
      </c>
      <c r="F1840" s="6">
        <v>10</v>
      </c>
      <c r="G1840" s="9">
        <v>13</v>
      </c>
      <c r="H1840" s="3">
        <f t="shared" si="84"/>
        <v>130</v>
      </c>
      <c r="I1840" s="3" t="str">
        <f t="shared" si="85"/>
        <v>EGY-zan pin assuf S.A.E.-13,00 €</v>
      </c>
      <c r="J1840" s="3" t="str">
        <f t="shared" si="86"/>
        <v>216</v>
      </c>
      <c r="K1840" s="3"/>
    </row>
    <row r="1841" spans="1:11" ht="12.75" customHeight="1" x14ac:dyDescent="0.3">
      <c r="A1841" s="2">
        <v>1843</v>
      </c>
      <c r="B1841" s="2" t="s">
        <v>880</v>
      </c>
      <c r="C1841" s="2" t="s">
        <v>13</v>
      </c>
      <c r="D1841" s="2" t="s">
        <v>19</v>
      </c>
      <c r="E1841" t="s">
        <v>1385</v>
      </c>
      <c r="F1841" s="6">
        <v>20</v>
      </c>
      <c r="G1841" s="9">
        <v>27</v>
      </c>
      <c r="H1841" s="3">
        <f t="shared" si="84"/>
        <v>540</v>
      </c>
      <c r="I1841" s="3" t="str">
        <f t="shared" si="85"/>
        <v>EGY-zan pin assuf S.A.E.-27,00 €</v>
      </c>
      <c r="J1841" s="3" t="str">
        <f t="shared" si="86"/>
        <v>216</v>
      </c>
      <c r="K1841" s="3"/>
    </row>
    <row r="1842" spans="1:11" ht="12.75" customHeight="1" x14ac:dyDescent="0.3">
      <c r="A1842" s="2">
        <v>1844</v>
      </c>
      <c r="B1842" s="2" t="s">
        <v>881</v>
      </c>
      <c r="C1842" s="2" t="s">
        <v>13</v>
      </c>
      <c r="D1842" s="2" t="s">
        <v>26</v>
      </c>
      <c r="E1842" s="2" t="s">
        <v>9</v>
      </c>
      <c r="F1842" s="6">
        <v>0</v>
      </c>
      <c r="G1842" s="9">
        <v>36</v>
      </c>
      <c r="H1842" s="3" t="str">
        <f t="shared" si="84"/>
        <v/>
      </c>
      <c r="I1842" s="3" t="str">
        <f t="shared" si="85"/>
        <v>EGY-order For Trading SARL-36,00 €</v>
      </c>
      <c r="J1842" s="3" t="str">
        <f t="shared" si="86"/>
        <v>972</v>
      </c>
      <c r="K1842" s="3"/>
    </row>
    <row r="1843" spans="1:11" ht="12.75" customHeight="1" x14ac:dyDescent="0.3">
      <c r="A1843" s="2">
        <v>1845</v>
      </c>
      <c r="B1843" s="2" t="s">
        <v>881</v>
      </c>
      <c r="C1843" s="2" t="s">
        <v>13</v>
      </c>
      <c r="D1843" s="2" t="s">
        <v>26</v>
      </c>
      <c r="E1843" t="s">
        <v>1385</v>
      </c>
      <c r="F1843" s="6">
        <v>20</v>
      </c>
      <c r="G1843" s="9">
        <v>37</v>
      </c>
      <c r="H1843" s="3">
        <f t="shared" si="84"/>
        <v>740</v>
      </c>
      <c r="I1843" s="3" t="str">
        <f t="shared" si="85"/>
        <v>EGY-order For Trading SARL-37,00 €</v>
      </c>
      <c r="J1843" s="3" t="str">
        <f t="shared" si="86"/>
        <v>972</v>
      </c>
      <c r="K1843" s="3"/>
    </row>
    <row r="1844" spans="1:11" ht="12.75" customHeight="1" x14ac:dyDescent="0.3">
      <c r="A1844" s="2">
        <v>1846</v>
      </c>
      <c r="B1844" s="2" t="s">
        <v>882</v>
      </c>
      <c r="C1844" s="2" t="s">
        <v>13</v>
      </c>
      <c r="D1844" s="2" t="s">
        <v>19</v>
      </c>
      <c r="E1844" t="s">
        <v>1385</v>
      </c>
      <c r="F1844" s="6">
        <v>10</v>
      </c>
      <c r="G1844" s="9">
        <v>27</v>
      </c>
      <c r="H1844" s="3">
        <f t="shared" si="84"/>
        <v>270</v>
      </c>
      <c r="I1844" s="3" t="str">
        <f t="shared" si="85"/>
        <v>EGY-zan pin assuf S.A.E.-27,00 €</v>
      </c>
      <c r="J1844" s="3" t="str">
        <f t="shared" si="86"/>
        <v>580</v>
      </c>
      <c r="K1844" s="3"/>
    </row>
    <row r="1845" spans="1:11" ht="12.75" customHeight="1" x14ac:dyDescent="0.3">
      <c r="A1845" s="2">
        <v>1847</v>
      </c>
      <c r="B1845" s="2" t="s">
        <v>883</v>
      </c>
      <c r="C1845" s="2" t="s">
        <v>13</v>
      </c>
      <c r="D1845" s="2" t="s">
        <v>19</v>
      </c>
      <c r="E1845" t="s">
        <v>1385</v>
      </c>
      <c r="F1845" s="6">
        <v>20</v>
      </c>
      <c r="G1845" s="9">
        <v>40</v>
      </c>
      <c r="H1845" s="3">
        <f t="shared" si="84"/>
        <v>800</v>
      </c>
      <c r="I1845" s="3" t="str">
        <f t="shared" si="85"/>
        <v>EGY-zan pin assuf S.A.E.-40,00 €</v>
      </c>
      <c r="J1845" s="3" t="str">
        <f t="shared" si="86"/>
        <v>242</v>
      </c>
      <c r="K1845" s="3"/>
    </row>
    <row r="1846" spans="1:11" ht="12.75" customHeight="1" x14ac:dyDescent="0.3">
      <c r="A1846" s="2">
        <v>1848</v>
      </c>
      <c r="B1846" s="2" t="s">
        <v>883</v>
      </c>
      <c r="C1846" s="2" t="s">
        <v>13</v>
      </c>
      <c r="D1846" s="2" t="s">
        <v>19</v>
      </c>
      <c r="E1846" s="2" t="s">
        <v>9</v>
      </c>
      <c r="F1846" s="6">
        <v>0</v>
      </c>
      <c r="G1846" s="9">
        <v>19</v>
      </c>
      <c r="H1846" s="3" t="str">
        <f t="shared" si="84"/>
        <v/>
      </c>
      <c r="I1846" s="3" t="str">
        <f t="shared" si="85"/>
        <v>EGY-zan pin assuf S.A.E.-19,00 €</v>
      </c>
      <c r="J1846" s="3" t="str">
        <f t="shared" si="86"/>
        <v>242</v>
      </c>
      <c r="K1846" s="3"/>
    </row>
    <row r="1847" spans="1:11" ht="12.75" customHeight="1" x14ac:dyDescent="0.3">
      <c r="A1847" s="2">
        <v>1849</v>
      </c>
      <c r="B1847" s="2" t="s">
        <v>883</v>
      </c>
      <c r="C1847" s="2" t="s">
        <v>13</v>
      </c>
      <c r="D1847" s="2" t="s">
        <v>19</v>
      </c>
      <c r="E1847" t="s">
        <v>1385</v>
      </c>
      <c r="F1847" s="6">
        <v>10</v>
      </c>
      <c r="G1847" s="9">
        <v>13</v>
      </c>
      <c r="H1847" s="3">
        <f t="shared" si="84"/>
        <v>130</v>
      </c>
      <c r="I1847" s="3" t="str">
        <f t="shared" si="85"/>
        <v>EGY-zan pin assuf S.A.E.-13,00 €</v>
      </c>
      <c r="J1847" s="3" t="str">
        <f t="shared" si="86"/>
        <v>242</v>
      </c>
      <c r="K1847" s="3"/>
    </row>
    <row r="1848" spans="1:11" ht="12.75" customHeight="1" x14ac:dyDescent="0.3">
      <c r="A1848" s="2">
        <v>1850</v>
      </c>
      <c r="B1848" s="2" t="s">
        <v>884</v>
      </c>
      <c r="C1848" s="2" t="s">
        <v>7</v>
      </c>
      <c r="D1848" s="2" t="s">
        <v>42</v>
      </c>
      <c r="E1848" t="s">
        <v>1385</v>
      </c>
      <c r="F1848" s="6">
        <v>10</v>
      </c>
      <c r="G1848" s="9">
        <v>17</v>
      </c>
      <c r="H1848" s="3">
        <f t="shared" si="84"/>
        <v>170</v>
      </c>
      <c r="I1848" s="3" t="str">
        <f t="shared" si="85"/>
        <v>ITA-zan pin SPA-17,00 €</v>
      </c>
      <c r="J1848" s="3" t="str">
        <f t="shared" si="86"/>
        <v>844</v>
      </c>
      <c r="K1848" s="3"/>
    </row>
    <row r="1849" spans="1:11" ht="12.75" customHeight="1" x14ac:dyDescent="0.3">
      <c r="A1849" s="2">
        <v>1851</v>
      </c>
      <c r="B1849" s="2" t="s">
        <v>884</v>
      </c>
      <c r="C1849" s="2" t="s">
        <v>7</v>
      </c>
      <c r="D1849" s="2" t="s">
        <v>42</v>
      </c>
      <c r="E1849" s="2" t="s">
        <v>9</v>
      </c>
      <c r="F1849" s="6">
        <v>0</v>
      </c>
      <c r="G1849" s="9">
        <v>12</v>
      </c>
      <c r="H1849" s="3" t="str">
        <f t="shared" si="84"/>
        <v/>
      </c>
      <c r="I1849" s="3" t="str">
        <f t="shared" si="85"/>
        <v>ITA-zan pin SPA-12,00 €</v>
      </c>
      <c r="J1849" s="3" t="str">
        <f t="shared" si="86"/>
        <v>844</v>
      </c>
      <c r="K1849" s="3"/>
    </row>
    <row r="1850" spans="1:11" ht="12.75" customHeight="1" x14ac:dyDescent="0.3">
      <c r="A1850" s="2">
        <v>1852</v>
      </c>
      <c r="B1850" s="2" t="s">
        <v>884</v>
      </c>
      <c r="C1850" s="2" t="s">
        <v>7</v>
      </c>
      <c r="D1850" s="2" t="s">
        <v>42</v>
      </c>
      <c r="E1850" t="s">
        <v>1385</v>
      </c>
      <c r="F1850" s="6">
        <v>20</v>
      </c>
      <c r="G1850" s="9">
        <v>27</v>
      </c>
      <c r="H1850" s="3">
        <f t="shared" si="84"/>
        <v>540</v>
      </c>
      <c r="I1850" s="3" t="str">
        <f t="shared" si="85"/>
        <v>ITA-zan pin SPA-27,00 €</v>
      </c>
      <c r="J1850" s="3" t="str">
        <f t="shared" si="86"/>
        <v>844</v>
      </c>
      <c r="K1850" s="3"/>
    </row>
    <row r="1851" spans="1:11" ht="12.75" customHeight="1" x14ac:dyDescent="0.3">
      <c r="A1851" s="2">
        <v>1853</v>
      </c>
      <c r="B1851" s="2" t="s">
        <v>885</v>
      </c>
      <c r="C1851" s="2" t="s">
        <v>7</v>
      </c>
      <c r="D1851" s="2" t="s">
        <v>8</v>
      </c>
      <c r="E1851" s="2" t="s">
        <v>9</v>
      </c>
      <c r="F1851" s="6">
        <v>0</v>
      </c>
      <c r="G1851" s="9">
        <v>38</v>
      </c>
      <c r="H1851" s="3" t="str">
        <f t="shared" si="84"/>
        <v/>
      </c>
      <c r="I1851" s="3" t="str">
        <f t="shared" si="85"/>
        <v>ITA-SG-38,00 €</v>
      </c>
      <c r="J1851" s="3" t="str">
        <f t="shared" si="86"/>
        <v>092</v>
      </c>
      <c r="K1851" s="3"/>
    </row>
    <row r="1852" spans="1:11" ht="12.75" customHeight="1" x14ac:dyDescent="0.3">
      <c r="A1852" s="2">
        <v>1854</v>
      </c>
      <c r="B1852" s="2" t="s">
        <v>885</v>
      </c>
      <c r="C1852" s="2" t="s">
        <v>7</v>
      </c>
      <c r="D1852" s="2" t="s">
        <v>8</v>
      </c>
      <c r="E1852" t="s">
        <v>1385</v>
      </c>
      <c r="F1852" s="6">
        <v>10</v>
      </c>
      <c r="G1852" s="9">
        <v>14</v>
      </c>
      <c r="H1852" s="3">
        <f t="shared" si="84"/>
        <v>140</v>
      </c>
      <c r="I1852" s="3" t="str">
        <f t="shared" si="85"/>
        <v>ITA-SG-14,00 €</v>
      </c>
      <c r="J1852" s="3" t="str">
        <f t="shared" si="86"/>
        <v>092</v>
      </c>
      <c r="K1852" s="3"/>
    </row>
    <row r="1853" spans="1:11" ht="12.75" customHeight="1" x14ac:dyDescent="0.3">
      <c r="A1853" s="2">
        <v>1855</v>
      </c>
      <c r="B1853" s="2" t="s">
        <v>886</v>
      </c>
      <c r="C1853" s="2" t="s">
        <v>7</v>
      </c>
      <c r="D1853" s="2" t="s">
        <v>8</v>
      </c>
      <c r="E1853" t="s">
        <v>1385</v>
      </c>
      <c r="F1853" s="6">
        <v>10</v>
      </c>
      <c r="G1853" s="9">
        <v>23</v>
      </c>
      <c r="H1853" s="3">
        <f t="shared" si="84"/>
        <v>230</v>
      </c>
      <c r="I1853" s="3" t="str">
        <f t="shared" si="85"/>
        <v>ITA-SG-23,00 €</v>
      </c>
      <c r="J1853" s="3" t="str">
        <f t="shared" si="86"/>
        <v>270</v>
      </c>
      <c r="K1853" s="3"/>
    </row>
    <row r="1854" spans="1:11" ht="12.75" customHeight="1" x14ac:dyDescent="0.3">
      <c r="A1854" s="2">
        <v>1856</v>
      </c>
      <c r="B1854" s="2" t="s">
        <v>886</v>
      </c>
      <c r="C1854" s="2" t="s">
        <v>7</v>
      </c>
      <c r="D1854" s="2" t="s">
        <v>8</v>
      </c>
      <c r="E1854" s="2" t="s">
        <v>9</v>
      </c>
      <c r="F1854" s="6">
        <v>0</v>
      </c>
      <c r="G1854" s="9">
        <v>14</v>
      </c>
      <c r="H1854" s="3" t="str">
        <f t="shared" si="84"/>
        <v/>
      </c>
      <c r="I1854" s="3" t="str">
        <f t="shared" si="85"/>
        <v>ITA-SG-14,00 €</v>
      </c>
      <c r="J1854" s="3" t="str">
        <f t="shared" si="86"/>
        <v>270</v>
      </c>
      <c r="K1854" s="3"/>
    </row>
    <row r="1855" spans="1:11" ht="12.75" customHeight="1" x14ac:dyDescent="0.3">
      <c r="A1855" s="2">
        <v>1857</v>
      </c>
      <c r="B1855" s="2" t="s">
        <v>887</v>
      </c>
      <c r="C1855" s="2" t="s">
        <v>7</v>
      </c>
      <c r="D1855" s="2" t="s">
        <v>8</v>
      </c>
      <c r="E1855" t="s">
        <v>1385</v>
      </c>
      <c r="F1855" s="6">
        <v>10</v>
      </c>
      <c r="G1855" s="9">
        <v>33</v>
      </c>
      <c r="H1855" s="3">
        <f t="shared" si="84"/>
        <v>330</v>
      </c>
      <c r="I1855" s="3" t="str">
        <f t="shared" si="85"/>
        <v>ITA-SG-33,00 €</v>
      </c>
      <c r="J1855" s="3" t="str">
        <f t="shared" si="86"/>
        <v>005</v>
      </c>
      <c r="K1855" s="3"/>
    </row>
    <row r="1856" spans="1:11" ht="12.75" customHeight="1" x14ac:dyDescent="0.3">
      <c r="A1856" s="2">
        <v>1858</v>
      </c>
      <c r="B1856" s="2" t="s">
        <v>887</v>
      </c>
      <c r="C1856" s="2" t="s">
        <v>7</v>
      </c>
      <c r="D1856" s="2" t="s">
        <v>8</v>
      </c>
      <c r="E1856" s="2" t="s">
        <v>9</v>
      </c>
      <c r="F1856" s="6">
        <v>0</v>
      </c>
      <c r="G1856" s="9">
        <v>27</v>
      </c>
      <c r="H1856" s="3" t="str">
        <f t="shared" si="84"/>
        <v/>
      </c>
      <c r="I1856" s="3" t="str">
        <f t="shared" si="85"/>
        <v>ITA-SG-27,00 €</v>
      </c>
      <c r="J1856" s="3" t="str">
        <f t="shared" si="86"/>
        <v>005</v>
      </c>
      <c r="K1856" s="3"/>
    </row>
    <row r="1857" spans="1:11" ht="12.75" customHeight="1" x14ac:dyDescent="0.3">
      <c r="A1857" s="2">
        <v>1859</v>
      </c>
      <c r="B1857" s="2" t="s">
        <v>888</v>
      </c>
      <c r="C1857" s="2" t="s">
        <v>7</v>
      </c>
      <c r="D1857" s="2" t="s">
        <v>8</v>
      </c>
      <c r="E1857" s="2" t="s">
        <v>9</v>
      </c>
      <c r="F1857" s="6">
        <v>0</v>
      </c>
      <c r="G1857" s="9">
        <v>25</v>
      </c>
      <c r="H1857" s="3" t="str">
        <f t="shared" si="84"/>
        <v/>
      </c>
      <c r="I1857" s="3" t="str">
        <f t="shared" si="85"/>
        <v>ITA-SG-25,00 €</v>
      </c>
      <c r="J1857" s="3" t="str">
        <f t="shared" si="86"/>
        <v>200</v>
      </c>
      <c r="K1857" s="3"/>
    </row>
    <row r="1858" spans="1:11" ht="12.75" customHeight="1" x14ac:dyDescent="0.3">
      <c r="A1858" s="2">
        <v>1860</v>
      </c>
      <c r="B1858" s="2" t="s">
        <v>888</v>
      </c>
      <c r="C1858" s="2" t="s">
        <v>7</v>
      </c>
      <c r="D1858" s="2" t="s">
        <v>8</v>
      </c>
      <c r="E1858" t="s">
        <v>1385</v>
      </c>
      <c r="F1858" s="6">
        <v>10</v>
      </c>
      <c r="G1858" s="9">
        <v>14</v>
      </c>
      <c r="H1858" s="3">
        <f t="shared" si="84"/>
        <v>140</v>
      </c>
      <c r="I1858" s="3" t="str">
        <f t="shared" si="85"/>
        <v>ITA-SG-14,00 €</v>
      </c>
      <c r="J1858" s="3" t="str">
        <f t="shared" si="86"/>
        <v>200</v>
      </c>
      <c r="K1858" s="3"/>
    </row>
    <row r="1859" spans="1:11" ht="12.75" customHeight="1" x14ac:dyDescent="0.3">
      <c r="A1859" s="2">
        <v>1861</v>
      </c>
      <c r="B1859" s="2" t="s">
        <v>888</v>
      </c>
      <c r="C1859" s="2" t="s">
        <v>7</v>
      </c>
      <c r="D1859" s="2" t="s">
        <v>8</v>
      </c>
      <c r="E1859" t="s">
        <v>1385</v>
      </c>
      <c r="F1859" s="6">
        <v>20</v>
      </c>
      <c r="G1859" s="9">
        <v>13</v>
      </c>
      <c r="H1859" s="3">
        <f t="shared" ref="H1859:H1922" si="87">IF(G1859*F1859=0,"",G1859*F1859)</f>
        <v>260</v>
      </c>
      <c r="I1859" s="3" t="str">
        <f t="shared" ref="I1859:I1922" si="88">CONCATENATE(C1859,"-",D1859,"-",DOLLAR(G1859))</f>
        <v>ITA-SG-13,00 €</v>
      </c>
      <c r="J1859" s="3" t="str">
        <f t="shared" ref="J1859:J1922" si="89">MID(B1859,3,3)</f>
        <v>200</v>
      </c>
      <c r="K1859" s="3"/>
    </row>
    <row r="1860" spans="1:11" ht="12.75" customHeight="1" x14ac:dyDescent="0.3">
      <c r="A1860" s="2">
        <v>1862</v>
      </c>
      <c r="B1860" s="2" t="s">
        <v>888</v>
      </c>
      <c r="C1860" s="2" t="s">
        <v>7</v>
      </c>
      <c r="D1860" s="2" t="s">
        <v>8</v>
      </c>
      <c r="E1860" t="s">
        <v>1385</v>
      </c>
      <c r="F1860" s="6">
        <v>20</v>
      </c>
      <c r="G1860" s="9">
        <v>30</v>
      </c>
      <c r="H1860" s="3">
        <f t="shared" si="87"/>
        <v>600</v>
      </c>
      <c r="I1860" s="3" t="str">
        <f t="shared" si="88"/>
        <v>ITA-SG-30,00 €</v>
      </c>
      <c r="J1860" s="3" t="str">
        <f t="shared" si="89"/>
        <v>200</v>
      </c>
      <c r="K1860" s="3"/>
    </row>
    <row r="1861" spans="1:11" ht="12.75" customHeight="1" x14ac:dyDescent="0.3">
      <c r="A1861" s="2">
        <v>1863</v>
      </c>
      <c r="B1861" s="2" t="s">
        <v>889</v>
      </c>
      <c r="C1861" s="2" t="s">
        <v>7</v>
      </c>
      <c r="D1861" s="2" t="s">
        <v>49</v>
      </c>
      <c r="E1861" s="2" t="s">
        <v>9</v>
      </c>
      <c r="F1861" s="6">
        <v>0</v>
      </c>
      <c r="G1861" s="9">
        <v>22</v>
      </c>
      <c r="H1861" s="3" t="str">
        <f t="shared" si="87"/>
        <v/>
      </c>
      <c r="I1861" s="3" t="str">
        <f t="shared" si="88"/>
        <v>ITA-zan S.R.L.-22,00 €</v>
      </c>
      <c r="J1861" s="3" t="str">
        <f t="shared" si="89"/>
        <v>291</v>
      </c>
      <c r="K1861" s="3"/>
    </row>
    <row r="1862" spans="1:11" ht="12.75" customHeight="1" x14ac:dyDescent="0.3">
      <c r="A1862" s="2">
        <v>1864</v>
      </c>
      <c r="B1862" s="2" t="s">
        <v>890</v>
      </c>
      <c r="C1862" s="2" t="s">
        <v>7</v>
      </c>
      <c r="D1862" s="2" t="s">
        <v>92</v>
      </c>
      <c r="E1862" s="2" t="s">
        <v>9</v>
      </c>
      <c r="F1862" s="6">
        <v>0</v>
      </c>
      <c r="G1862" s="9">
        <v>24</v>
      </c>
      <c r="H1862" s="3" t="str">
        <f t="shared" si="87"/>
        <v/>
      </c>
      <c r="I1862" s="3" t="str">
        <f t="shared" si="88"/>
        <v>ITA-zan SPA-24,00 €</v>
      </c>
      <c r="J1862" s="3" t="str">
        <f t="shared" si="89"/>
        <v>439</v>
      </c>
      <c r="K1862" s="3"/>
    </row>
    <row r="1863" spans="1:11" ht="12.75" customHeight="1" x14ac:dyDescent="0.3">
      <c r="A1863" s="2">
        <v>1865</v>
      </c>
      <c r="B1863" s="2" t="s">
        <v>890</v>
      </c>
      <c r="C1863" s="2" t="s">
        <v>7</v>
      </c>
      <c r="D1863" s="2" t="s">
        <v>92</v>
      </c>
      <c r="E1863" t="s">
        <v>1385</v>
      </c>
      <c r="F1863" s="6">
        <v>20</v>
      </c>
      <c r="G1863" s="9">
        <v>34</v>
      </c>
      <c r="H1863" s="3">
        <f t="shared" si="87"/>
        <v>680</v>
      </c>
      <c r="I1863" s="3" t="str">
        <f t="shared" si="88"/>
        <v>ITA-zan SPA-34,00 €</v>
      </c>
      <c r="J1863" s="3" t="str">
        <f t="shared" si="89"/>
        <v>439</v>
      </c>
      <c r="K1863" s="3"/>
    </row>
    <row r="1864" spans="1:11" ht="12.75" customHeight="1" x14ac:dyDescent="0.3">
      <c r="A1864" s="2">
        <v>1866</v>
      </c>
      <c r="B1864" s="2" t="s">
        <v>890</v>
      </c>
      <c r="C1864" s="2" t="s">
        <v>7</v>
      </c>
      <c r="D1864" s="2" t="s">
        <v>92</v>
      </c>
      <c r="E1864" t="s">
        <v>1385</v>
      </c>
      <c r="F1864" s="6">
        <v>10</v>
      </c>
      <c r="G1864" s="9">
        <v>36</v>
      </c>
      <c r="H1864" s="3">
        <f t="shared" si="87"/>
        <v>360</v>
      </c>
      <c r="I1864" s="3" t="str">
        <f t="shared" si="88"/>
        <v>ITA-zan SPA-36,00 €</v>
      </c>
      <c r="J1864" s="3" t="str">
        <f t="shared" si="89"/>
        <v>439</v>
      </c>
      <c r="K1864" s="3"/>
    </row>
    <row r="1865" spans="1:11" ht="12.75" customHeight="1" x14ac:dyDescent="0.3">
      <c r="A1865" s="2">
        <v>1867</v>
      </c>
      <c r="B1865" s="2" t="s">
        <v>891</v>
      </c>
      <c r="C1865" s="2" t="s">
        <v>7</v>
      </c>
      <c r="D1865" s="2" t="s">
        <v>31</v>
      </c>
      <c r="E1865" t="s">
        <v>1385</v>
      </c>
      <c r="F1865" s="6">
        <v>20</v>
      </c>
      <c r="G1865" s="9">
        <v>35</v>
      </c>
      <c r="H1865" s="3">
        <f t="shared" si="87"/>
        <v>700</v>
      </c>
      <c r="I1865" s="3" t="str">
        <f t="shared" si="88"/>
        <v>ITA-zan VETRI-35,00 €</v>
      </c>
      <c r="J1865" s="3" t="str">
        <f t="shared" si="89"/>
        <v>564</v>
      </c>
      <c r="K1865" s="3"/>
    </row>
    <row r="1866" spans="1:11" ht="12.75" customHeight="1" x14ac:dyDescent="0.3">
      <c r="A1866" s="2">
        <v>1868</v>
      </c>
      <c r="B1866" s="2" t="s">
        <v>891</v>
      </c>
      <c r="C1866" s="2" t="s">
        <v>7</v>
      </c>
      <c r="D1866" s="2" t="s">
        <v>31</v>
      </c>
      <c r="E1866" s="2" t="s">
        <v>9</v>
      </c>
      <c r="F1866" s="6">
        <v>0</v>
      </c>
      <c r="G1866" s="9">
        <v>35</v>
      </c>
      <c r="H1866" s="3" t="str">
        <f t="shared" si="87"/>
        <v/>
      </c>
      <c r="I1866" s="3" t="str">
        <f t="shared" si="88"/>
        <v>ITA-zan VETRI-35,00 €</v>
      </c>
      <c r="J1866" s="3" t="str">
        <f t="shared" si="89"/>
        <v>564</v>
      </c>
      <c r="K1866" s="3"/>
    </row>
    <row r="1867" spans="1:11" ht="12.75" customHeight="1" x14ac:dyDescent="0.3">
      <c r="A1867" s="2">
        <v>1869</v>
      </c>
      <c r="B1867" s="2" t="s">
        <v>891</v>
      </c>
      <c r="C1867" s="2" t="s">
        <v>7</v>
      </c>
      <c r="D1867" s="2" t="s">
        <v>31</v>
      </c>
      <c r="E1867" t="s">
        <v>1385</v>
      </c>
      <c r="F1867" s="6">
        <v>10</v>
      </c>
      <c r="G1867" s="9">
        <v>18</v>
      </c>
      <c r="H1867" s="3">
        <f t="shared" si="87"/>
        <v>180</v>
      </c>
      <c r="I1867" s="3" t="str">
        <f t="shared" si="88"/>
        <v>ITA-zan VETRI-18,00 €</v>
      </c>
      <c r="J1867" s="3" t="str">
        <f t="shared" si="89"/>
        <v>564</v>
      </c>
      <c r="K1867" s="3"/>
    </row>
    <row r="1868" spans="1:11" ht="12.75" customHeight="1" x14ac:dyDescent="0.3">
      <c r="A1868" s="2">
        <v>1870</v>
      </c>
      <c r="B1868" s="2" t="s">
        <v>892</v>
      </c>
      <c r="C1868" s="2" t="s">
        <v>7</v>
      </c>
      <c r="D1868" s="2" t="s">
        <v>8</v>
      </c>
      <c r="E1868" s="2" t="s">
        <v>9</v>
      </c>
      <c r="F1868" s="6">
        <v>0</v>
      </c>
      <c r="G1868" s="9">
        <v>17</v>
      </c>
      <c r="H1868" s="3" t="str">
        <f t="shared" si="87"/>
        <v/>
      </c>
      <c r="I1868" s="3" t="str">
        <f t="shared" si="88"/>
        <v>ITA-SG-17,00 €</v>
      </c>
      <c r="J1868" s="3" t="str">
        <f t="shared" si="89"/>
        <v>078</v>
      </c>
      <c r="K1868" s="3"/>
    </row>
    <row r="1869" spans="1:11" ht="12.75" customHeight="1" x14ac:dyDescent="0.3">
      <c r="A1869" s="2">
        <v>1871</v>
      </c>
      <c r="B1869" s="2" t="s">
        <v>892</v>
      </c>
      <c r="C1869" s="2" t="s">
        <v>7</v>
      </c>
      <c r="D1869" s="2" t="s">
        <v>8</v>
      </c>
      <c r="E1869" t="s">
        <v>1385</v>
      </c>
      <c r="F1869" s="6">
        <v>10</v>
      </c>
      <c r="G1869" s="9">
        <v>39</v>
      </c>
      <c r="H1869" s="3">
        <f t="shared" si="87"/>
        <v>390</v>
      </c>
      <c r="I1869" s="3" t="str">
        <f t="shared" si="88"/>
        <v>ITA-SG-39,00 €</v>
      </c>
      <c r="J1869" s="3" t="str">
        <f t="shared" si="89"/>
        <v>078</v>
      </c>
      <c r="K1869" s="3"/>
    </row>
    <row r="1870" spans="1:11" ht="12.75" customHeight="1" x14ac:dyDescent="0.3">
      <c r="A1870" s="2">
        <v>1872</v>
      </c>
      <c r="B1870" s="2" t="s">
        <v>893</v>
      </c>
      <c r="C1870" s="2" t="s">
        <v>7</v>
      </c>
      <c r="D1870" s="2" t="s">
        <v>31</v>
      </c>
      <c r="E1870" s="2" t="s">
        <v>9</v>
      </c>
      <c r="F1870" s="6">
        <v>0</v>
      </c>
      <c r="G1870" s="9">
        <v>20</v>
      </c>
      <c r="H1870" s="3" t="str">
        <f t="shared" si="87"/>
        <v/>
      </c>
      <c r="I1870" s="3" t="str">
        <f t="shared" si="88"/>
        <v>ITA-zan VETRI-20,00 €</v>
      </c>
      <c r="J1870" s="3" t="str">
        <f t="shared" si="89"/>
        <v>024</v>
      </c>
      <c r="K1870" s="3"/>
    </row>
    <row r="1871" spans="1:11" ht="12.75" customHeight="1" x14ac:dyDescent="0.3">
      <c r="A1871" s="2">
        <v>1873</v>
      </c>
      <c r="B1871" s="2" t="s">
        <v>894</v>
      </c>
      <c r="C1871" s="2" t="s">
        <v>7</v>
      </c>
      <c r="D1871" s="2" t="s">
        <v>8</v>
      </c>
      <c r="E1871" s="2" t="s">
        <v>9</v>
      </c>
      <c r="F1871" s="6">
        <v>0</v>
      </c>
      <c r="G1871" s="9">
        <v>10</v>
      </c>
      <c r="H1871" s="3" t="str">
        <f t="shared" si="87"/>
        <v/>
      </c>
      <c r="I1871" s="3" t="str">
        <f t="shared" si="88"/>
        <v>ITA-SG-10,00 €</v>
      </c>
      <c r="J1871" s="3" t="str">
        <f t="shared" si="89"/>
        <v>416</v>
      </c>
      <c r="K1871" s="3"/>
    </row>
    <row r="1872" spans="1:11" ht="12.75" customHeight="1" x14ac:dyDescent="0.3">
      <c r="A1872" s="2">
        <v>1874</v>
      </c>
      <c r="B1872" s="2" t="s">
        <v>894</v>
      </c>
      <c r="C1872" s="2" t="s">
        <v>7</v>
      </c>
      <c r="D1872" s="2" t="s">
        <v>8</v>
      </c>
      <c r="E1872" t="s">
        <v>1385</v>
      </c>
      <c r="F1872" s="6">
        <v>20</v>
      </c>
      <c r="G1872" s="9">
        <v>29</v>
      </c>
      <c r="H1872" s="3">
        <f t="shared" si="87"/>
        <v>580</v>
      </c>
      <c r="I1872" s="3" t="str">
        <f t="shared" si="88"/>
        <v>ITA-SG-29,00 €</v>
      </c>
      <c r="J1872" s="3" t="str">
        <f t="shared" si="89"/>
        <v>416</v>
      </c>
      <c r="K1872" s="3"/>
    </row>
    <row r="1873" spans="1:11" ht="12.75" customHeight="1" x14ac:dyDescent="0.3">
      <c r="A1873" s="2">
        <v>1875</v>
      </c>
      <c r="B1873" s="2" t="s">
        <v>894</v>
      </c>
      <c r="C1873" s="2" t="s">
        <v>7</v>
      </c>
      <c r="D1873" s="2" t="s">
        <v>8</v>
      </c>
      <c r="E1873" t="s">
        <v>1385</v>
      </c>
      <c r="F1873" s="6">
        <v>10</v>
      </c>
      <c r="G1873" s="9">
        <v>40</v>
      </c>
      <c r="H1873" s="3">
        <f t="shared" si="87"/>
        <v>400</v>
      </c>
      <c r="I1873" s="3" t="str">
        <f t="shared" si="88"/>
        <v>ITA-SG-40,00 €</v>
      </c>
      <c r="J1873" s="3" t="str">
        <f t="shared" si="89"/>
        <v>416</v>
      </c>
      <c r="K1873" s="3"/>
    </row>
    <row r="1874" spans="1:11" ht="12.75" customHeight="1" x14ac:dyDescent="0.3">
      <c r="A1874" s="2">
        <v>1876</v>
      </c>
      <c r="B1874" s="2" t="s">
        <v>895</v>
      </c>
      <c r="C1874" s="2" t="s">
        <v>7</v>
      </c>
      <c r="D1874" s="2" t="s">
        <v>31</v>
      </c>
      <c r="E1874" s="2" t="s">
        <v>9</v>
      </c>
      <c r="F1874" s="6">
        <v>0</v>
      </c>
      <c r="G1874" s="9">
        <v>16</v>
      </c>
      <c r="H1874" s="3" t="str">
        <f t="shared" si="87"/>
        <v/>
      </c>
      <c r="I1874" s="3" t="str">
        <f t="shared" si="88"/>
        <v>ITA-zan VETRI-16,00 €</v>
      </c>
      <c r="J1874" s="3" t="str">
        <f t="shared" si="89"/>
        <v>730</v>
      </c>
      <c r="K1874" s="3"/>
    </row>
    <row r="1875" spans="1:11" ht="12.75" customHeight="1" x14ac:dyDescent="0.3">
      <c r="A1875" s="2">
        <v>1877</v>
      </c>
      <c r="B1875" s="2" t="s">
        <v>896</v>
      </c>
      <c r="C1875" s="2" t="s">
        <v>7</v>
      </c>
      <c r="D1875" s="2" t="s">
        <v>8</v>
      </c>
      <c r="E1875" t="s">
        <v>1385</v>
      </c>
      <c r="F1875" s="6">
        <v>10</v>
      </c>
      <c r="G1875" s="9">
        <v>24</v>
      </c>
      <c r="H1875" s="3">
        <f t="shared" si="87"/>
        <v>240</v>
      </c>
      <c r="I1875" s="3" t="str">
        <f t="shared" si="88"/>
        <v>ITA-SG-24,00 €</v>
      </c>
      <c r="J1875" s="3" t="str">
        <f t="shared" si="89"/>
        <v>594</v>
      </c>
      <c r="K1875" s="3"/>
    </row>
    <row r="1876" spans="1:11" ht="12.75" customHeight="1" x14ac:dyDescent="0.3">
      <c r="A1876" s="2">
        <v>1878</v>
      </c>
      <c r="B1876" s="2" t="s">
        <v>896</v>
      </c>
      <c r="C1876" s="2" t="s">
        <v>7</v>
      </c>
      <c r="D1876" s="2" t="s">
        <v>8</v>
      </c>
      <c r="E1876" s="2" t="s">
        <v>9</v>
      </c>
      <c r="F1876" s="6">
        <v>0</v>
      </c>
      <c r="G1876" s="9">
        <v>38</v>
      </c>
      <c r="H1876" s="3" t="str">
        <f t="shared" si="87"/>
        <v/>
      </c>
      <c r="I1876" s="3" t="str">
        <f t="shared" si="88"/>
        <v>ITA-SG-38,00 €</v>
      </c>
      <c r="J1876" s="3" t="str">
        <f t="shared" si="89"/>
        <v>594</v>
      </c>
      <c r="K1876" s="3"/>
    </row>
    <row r="1877" spans="1:11" ht="12.75" customHeight="1" x14ac:dyDescent="0.3">
      <c r="A1877" s="2">
        <v>1879</v>
      </c>
      <c r="B1877" s="2" t="s">
        <v>897</v>
      </c>
      <c r="C1877" s="2" t="s">
        <v>7</v>
      </c>
      <c r="D1877" s="2" t="s">
        <v>42</v>
      </c>
      <c r="E1877" s="2" t="s">
        <v>9</v>
      </c>
      <c r="F1877" s="6">
        <v>0</v>
      </c>
      <c r="G1877" s="9">
        <v>32</v>
      </c>
      <c r="H1877" s="3" t="str">
        <f t="shared" si="87"/>
        <v/>
      </c>
      <c r="I1877" s="3" t="str">
        <f t="shared" si="88"/>
        <v>ITA-zan pin SPA-32,00 €</v>
      </c>
      <c r="J1877" s="3" t="str">
        <f t="shared" si="89"/>
        <v>721</v>
      </c>
      <c r="K1877" s="3"/>
    </row>
    <row r="1878" spans="1:11" ht="12.75" customHeight="1" x14ac:dyDescent="0.3">
      <c r="A1878" s="2">
        <v>1880</v>
      </c>
      <c r="B1878" s="2" t="s">
        <v>898</v>
      </c>
      <c r="C1878" s="2" t="s">
        <v>7</v>
      </c>
      <c r="D1878" s="2" t="s">
        <v>8</v>
      </c>
      <c r="E1878" t="s">
        <v>1385</v>
      </c>
      <c r="F1878" s="6">
        <v>10</v>
      </c>
      <c r="G1878" s="9">
        <v>14</v>
      </c>
      <c r="H1878" s="3">
        <f t="shared" si="87"/>
        <v>140</v>
      </c>
      <c r="I1878" s="3" t="str">
        <f t="shared" si="88"/>
        <v>ITA-SG-14,00 €</v>
      </c>
      <c r="J1878" s="3" t="str">
        <f t="shared" si="89"/>
        <v>473</v>
      </c>
      <c r="K1878" s="3"/>
    </row>
    <row r="1879" spans="1:11" ht="12.75" customHeight="1" x14ac:dyDescent="0.3">
      <c r="A1879" s="2">
        <v>1881</v>
      </c>
      <c r="B1879" s="2" t="s">
        <v>898</v>
      </c>
      <c r="C1879" s="2" t="s">
        <v>7</v>
      </c>
      <c r="D1879" s="2" t="s">
        <v>8</v>
      </c>
      <c r="E1879" s="2" t="s">
        <v>9</v>
      </c>
      <c r="F1879" s="6">
        <v>0</v>
      </c>
      <c r="G1879" s="9">
        <v>30</v>
      </c>
      <c r="H1879" s="3" t="str">
        <f t="shared" si="87"/>
        <v/>
      </c>
      <c r="I1879" s="3" t="str">
        <f t="shared" si="88"/>
        <v>ITA-SG-30,00 €</v>
      </c>
      <c r="J1879" s="3" t="str">
        <f t="shared" si="89"/>
        <v>473</v>
      </c>
      <c r="K1879" s="3"/>
    </row>
    <row r="1880" spans="1:11" ht="12.75" customHeight="1" x14ac:dyDescent="0.3">
      <c r="A1880" s="2">
        <v>1882</v>
      </c>
      <c r="B1880" s="2" t="s">
        <v>899</v>
      </c>
      <c r="C1880" s="2" t="s">
        <v>7</v>
      </c>
      <c r="D1880" s="2" t="s">
        <v>8</v>
      </c>
      <c r="E1880" t="s">
        <v>1385</v>
      </c>
      <c r="F1880" s="6">
        <v>10</v>
      </c>
      <c r="G1880" s="9">
        <v>34</v>
      </c>
      <c r="H1880" s="3">
        <f t="shared" si="87"/>
        <v>340</v>
      </c>
      <c r="I1880" s="3" t="str">
        <f t="shared" si="88"/>
        <v>ITA-SG-34,00 €</v>
      </c>
      <c r="J1880" s="3" t="str">
        <f t="shared" si="89"/>
        <v>339</v>
      </c>
      <c r="K1880" s="3"/>
    </row>
    <row r="1881" spans="1:11" ht="12.75" customHeight="1" x14ac:dyDescent="0.3">
      <c r="A1881" s="2">
        <v>1883</v>
      </c>
      <c r="B1881" s="2" t="s">
        <v>899</v>
      </c>
      <c r="C1881" s="2" t="s">
        <v>7</v>
      </c>
      <c r="D1881" s="2" t="s">
        <v>8</v>
      </c>
      <c r="E1881" s="2" t="s">
        <v>9</v>
      </c>
      <c r="F1881" s="6">
        <v>0</v>
      </c>
      <c r="G1881" s="9">
        <v>21</v>
      </c>
      <c r="H1881" s="3" t="str">
        <f t="shared" si="87"/>
        <v/>
      </c>
      <c r="I1881" s="3" t="str">
        <f t="shared" si="88"/>
        <v>ITA-SG-21,00 €</v>
      </c>
      <c r="J1881" s="3" t="str">
        <f t="shared" si="89"/>
        <v>339</v>
      </c>
      <c r="K1881" s="3"/>
    </row>
    <row r="1882" spans="1:11" ht="12.75" customHeight="1" x14ac:dyDescent="0.3">
      <c r="A1882" s="2">
        <v>1884</v>
      </c>
      <c r="B1882" s="2" t="s">
        <v>900</v>
      </c>
      <c r="C1882" s="2" t="s">
        <v>7</v>
      </c>
      <c r="D1882" s="2" t="s">
        <v>8</v>
      </c>
      <c r="E1882" s="2" t="s">
        <v>9</v>
      </c>
      <c r="F1882" s="6">
        <v>0</v>
      </c>
      <c r="G1882" s="9">
        <v>27</v>
      </c>
      <c r="H1882" s="3" t="str">
        <f t="shared" si="87"/>
        <v/>
      </c>
      <c r="I1882" s="3" t="str">
        <f t="shared" si="88"/>
        <v>ITA-SG-27,00 €</v>
      </c>
      <c r="J1882" s="3" t="str">
        <f t="shared" si="89"/>
        <v>664</v>
      </c>
      <c r="K1882" s="3"/>
    </row>
    <row r="1883" spans="1:11" ht="12.75" customHeight="1" x14ac:dyDescent="0.3">
      <c r="A1883" s="2">
        <v>1885</v>
      </c>
      <c r="B1883" s="2" t="s">
        <v>901</v>
      </c>
      <c r="C1883" s="2" t="s">
        <v>7</v>
      </c>
      <c r="D1883" s="2" t="s">
        <v>31</v>
      </c>
      <c r="E1883" s="2" t="s">
        <v>9</v>
      </c>
      <c r="F1883" s="6">
        <v>0</v>
      </c>
      <c r="G1883" s="9">
        <v>31</v>
      </c>
      <c r="H1883" s="3" t="str">
        <f t="shared" si="87"/>
        <v/>
      </c>
      <c r="I1883" s="3" t="str">
        <f t="shared" si="88"/>
        <v>ITA-zan VETRI-31,00 €</v>
      </c>
      <c r="J1883" s="3" t="str">
        <f t="shared" si="89"/>
        <v>269</v>
      </c>
      <c r="K1883" s="3"/>
    </row>
    <row r="1884" spans="1:11" ht="12.75" customHeight="1" x14ac:dyDescent="0.3">
      <c r="A1884" s="2">
        <v>1886</v>
      </c>
      <c r="B1884" s="2" t="s">
        <v>902</v>
      </c>
      <c r="C1884" s="2" t="s">
        <v>7</v>
      </c>
      <c r="D1884" s="2" t="s">
        <v>60</v>
      </c>
      <c r="E1884" s="2" t="s">
        <v>9</v>
      </c>
      <c r="F1884" s="6">
        <v>0</v>
      </c>
      <c r="G1884" s="9">
        <v>20</v>
      </c>
      <c r="H1884" s="3" t="str">
        <f t="shared" si="87"/>
        <v/>
      </c>
      <c r="I1884" s="3" t="str">
        <f t="shared" si="88"/>
        <v>ITA-zan PAM-20,00 €</v>
      </c>
      <c r="J1884" s="3" t="str">
        <f t="shared" si="89"/>
        <v>650</v>
      </c>
      <c r="K1884" s="3"/>
    </row>
    <row r="1885" spans="1:11" ht="12.75" customHeight="1" x14ac:dyDescent="0.3">
      <c r="A1885" s="2">
        <v>1887</v>
      </c>
      <c r="B1885" s="2" t="s">
        <v>902</v>
      </c>
      <c r="C1885" s="2" t="s">
        <v>7</v>
      </c>
      <c r="D1885" s="2" t="s">
        <v>60</v>
      </c>
      <c r="E1885" t="s">
        <v>1385</v>
      </c>
      <c r="F1885" s="6">
        <v>20</v>
      </c>
      <c r="G1885" s="9">
        <v>40</v>
      </c>
      <c r="H1885" s="3">
        <f t="shared" si="87"/>
        <v>800</v>
      </c>
      <c r="I1885" s="3" t="str">
        <f t="shared" si="88"/>
        <v>ITA-zan PAM-40,00 €</v>
      </c>
      <c r="J1885" s="3" t="str">
        <f t="shared" si="89"/>
        <v>650</v>
      </c>
      <c r="K1885" s="3"/>
    </row>
    <row r="1886" spans="1:11" ht="12.75" customHeight="1" x14ac:dyDescent="0.3">
      <c r="A1886" s="2">
        <v>1888</v>
      </c>
      <c r="B1886" s="2" t="s">
        <v>902</v>
      </c>
      <c r="C1886" s="2" t="s">
        <v>7</v>
      </c>
      <c r="D1886" s="2" t="s">
        <v>60</v>
      </c>
      <c r="E1886" t="s">
        <v>1385</v>
      </c>
      <c r="F1886" s="6">
        <v>10</v>
      </c>
      <c r="G1886" s="9">
        <v>36</v>
      </c>
      <c r="H1886" s="3">
        <f t="shared" si="87"/>
        <v>360</v>
      </c>
      <c r="I1886" s="3" t="str">
        <f t="shared" si="88"/>
        <v>ITA-zan PAM-36,00 €</v>
      </c>
      <c r="J1886" s="3" t="str">
        <f t="shared" si="89"/>
        <v>650</v>
      </c>
      <c r="K1886" s="3"/>
    </row>
    <row r="1887" spans="1:11" ht="12.75" customHeight="1" x14ac:dyDescent="0.3">
      <c r="A1887" s="2">
        <v>1889</v>
      </c>
      <c r="B1887" s="2" t="s">
        <v>902</v>
      </c>
      <c r="C1887" s="2" t="s">
        <v>7</v>
      </c>
      <c r="D1887" s="2" t="s">
        <v>60</v>
      </c>
      <c r="E1887" t="s">
        <v>1385</v>
      </c>
      <c r="F1887" s="6">
        <v>20</v>
      </c>
      <c r="G1887" s="9">
        <v>12</v>
      </c>
      <c r="H1887" s="3">
        <f t="shared" si="87"/>
        <v>240</v>
      </c>
      <c r="I1887" s="3" t="str">
        <f t="shared" si="88"/>
        <v>ITA-zan PAM-12,00 €</v>
      </c>
      <c r="J1887" s="3" t="str">
        <f t="shared" si="89"/>
        <v>650</v>
      </c>
      <c r="K1887" s="3"/>
    </row>
    <row r="1888" spans="1:11" ht="12.75" customHeight="1" x14ac:dyDescent="0.3">
      <c r="A1888" s="2">
        <v>1890</v>
      </c>
      <c r="B1888" s="2" t="s">
        <v>903</v>
      </c>
      <c r="C1888" s="2" t="s">
        <v>7</v>
      </c>
      <c r="D1888" s="2" t="s">
        <v>42</v>
      </c>
      <c r="E1888" s="2" t="s">
        <v>9</v>
      </c>
      <c r="F1888" s="6">
        <v>0</v>
      </c>
      <c r="G1888" s="9">
        <v>12</v>
      </c>
      <c r="H1888" s="3" t="str">
        <f t="shared" si="87"/>
        <v/>
      </c>
      <c r="I1888" s="3" t="str">
        <f t="shared" si="88"/>
        <v>ITA-zan pin SPA-12,00 €</v>
      </c>
      <c r="J1888" s="3" t="str">
        <f t="shared" si="89"/>
        <v>939</v>
      </c>
      <c r="K1888" s="3"/>
    </row>
    <row r="1889" spans="1:11" ht="12.75" customHeight="1" x14ac:dyDescent="0.3">
      <c r="A1889" s="2">
        <v>1891</v>
      </c>
      <c r="B1889" s="2" t="s">
        <v>903</v>
      </c>
      <c r="C1889" s="2" t="s">
        <v>7</v>
      </c>
      <c r="D1889" s="2" t="s">
        <v>42</v>
      </c>
      <c r="E1889" t="s">
        <v>1385</v>
      </c>
      <c r="F1889" s="6">
        <v>10</v>
      </c>
      <c r="G1889" s="9">
        <v>16</v>
      </c>
      <c r="H1889" s="3">
        <f t="shared" si="87"/>
        <v>160</v>
      </c>
      <c r="I1889" s="3" t="str">
        <f t="shared" si="88"/>
        <v>ITA-zan pin SPA-16,00 €</v>
      </c>
      <c r="J1889" s="3" t="str">
        <f t="shared" si="89"/>
        <v>939</v>
      </c>
      <c r="K1889" s="3"/>
    </row>
    <row r="1890" spans="1:11" ht="12.75" customHeight="1" x14ac:dyDescent="0.3">
      <c r="A1890" s="2">
        <v>1892</v>
      </c>
      <c r="B1890" s="2" t="s">
        <v>903</v>
      </c>
      <c r="C1890" s="2" t="s">
        <v>7</v>
      </c>
      <c r="D1890" s="2" t="s">
        <v>42</v>
      </c>
      <c r="E1890" t="s">
        <v>1385</v>
      </c>
      <c r="F1890" s="6">
        <v>20</v>
      </c>
      <c r="G1890" s="9">
        <v>13</v>
      </c>
      <c r="H1890" s="3">
        <f t="shared" si="87"/>
        <v>260</v>
      </c>
      <c r="I1890" s="3" t="str">
        <f t="shared" si="88"/>
        <v>ITA-zan pin SPA-13,00 €</v>
      </c>
      <c r="J1890" s="3" t="str">
        <f t="shared" si="89"/>
        <v>939</v>
      </c>
      <c r="K1890" s="3"/>
    </row>
    <row r="1891" spans="1:11" ht="12.75" customHeight="1" x14ac:dyDescent="0.3">
      <c r="A1891" s="2">
        <v>1893</v>
      </c>
      <c r="B1891" s="2" t="s">
        <v>904</v>
      </c>
      <c r="C1891" s="2" t="s">
        <v>7</v>
      </c>
      <c r="D1891" s="2" t="s">
        <v>60</v>
      </c>
      <c r="E1891" t="s">
        <v>1385</v>
      </c>
      <c r="F1891" s="6">
        <v>20</v>
      </c>
      <c r="G1891" s="9">
        <v>31</v>
      </c>
      <c r="H1891" s="3">
        <f t="shared" si="87"/>
        <v>620</v>
      </c>
      <c r="I1891" s="3" t="str">
        <f t="shared" si="88"/>
        <v>ITA-zan PAM-31,00 €</v>
      </c>
      <c r="J1891" s="3" t="str">
        <f t="shared" si="89"/>
        <v>039</v>
      </c>
      <c r="K1891" s="3"/>
    </row>
    <row r="1892" spans="1:11" ht="12.75" customHeight="1" x14ac:dyDescent="0.3">
      <c r="A1892" s="2">
        <v>1894</v>
      </c>
      <c r="B1892" s="2" t="s">
        <v>904</v>
      </c>
      <c r="C1892" s="2" t="s">
        <v>7</v>
      </c>
      <c r="D1892" s="2" t="s">
        <v>60</v>
      </c>
      <c r="E1892" s="2" t="s">
        <v>9</v>
      </c>
      <c r="F1892" s="6">
        <v>0</v>
      </c>
      <c r="G1892" s="9">
        <v>29</v>
      </c>
      <c r="H1892" s="3" t="str">
        <f t="shared" si="87"/>
        <v/>
      </c>
      <c r="I1892" s="3" t="str">
        <f t="shared" si="88"/>
        <v>ITA-zan PAM-29,00 €</v>
      </c>
      <c r="J1892" s="3" t="str">
        <f t="shared" si="89"/>
        <v>039</v>
      </c>
      <c r="K1892" s="3"/>
    </row>
    <row r="1893" spans="1:11" ht="12.75" customHeight="1" x14ac:dyDescent="0.3">
      <c r="A1893" s="2">
        <v>1895</v>
      </c>
      <c r="B1893" s="2" t="s">
        <v>904</v>
      </c>
      <c r="C1893" s="2" t="s">
        <v>7</v>
      </c>
      <c r="D1893" s="2" t="s">
        <v>60</v>
      </c>
      <c r="E1893" t="s">
        <v>1385</v>
      </c>
      <c r="F1893" s="6">
        <v>10</v>
      </c>
      <c r="G1893" s="9">
        <v>31</v>
      </c>
      <c r="H1893" s="3">
        <f t="shared" si="87"/>
        <v>310</v>
      </c>
      <c r="I1893" s="3" t="str">
        <f t="shared" si="88"/>
        <v>ITA-zan PAM-31,00 €</v>
      </c>
      <c r="J1893" s="3" t="str">
        <f t="shared" si="89"/>
        <v>039</v>
      </c>
      <c r="K1893" s="3"/>
    </row>
    <row r="1894" spans="1:11" ht="12.75" customHeight="1" x14ac:dyDescent="0.3">
      <c r="A1894" s="2">
        <v>1896</v>
      </c>
      <c r="B1894" s="2" t="s">
        <v>905</v>
      </c>
      <c r="C1894" s="2" t="s">
        <v>7</v>
      </c>
      <c r="D1894" s="2" t="s">
        <v>92</v>
      </c>
      <c r="E1894" t="s">
        <v>1385</v>
      </c>
      <c r="F1894" s="6">
        <v>10</v>
      </c>
      <c r="G1894" s="9">
        <v>11</v>
      </c>
      <c r="H1894" s="3">
        <f t="shared" si="87"/>
        <v>110</v>
      </c>
      <c r="I1894" s="3" t="str">
        <f t="shared" si="88"/>
        <v>ITA-zan SPA-11,00 €</v>
      </c>
      <c r="J1894" s="3" t="str">
        <f t="shared" si="89"/>
        <v>053</v>
      </c>
      <c r="K1894" s="3"/>
    </row>
    <row r="1895" spans="1:11" ht="12.75" customHeight="1" x14ac:dyDescent="0.3">
      <c r="A1895" s="2">
        <v>1897</v>
      </c>
      <c r="B1895" s="2" t="s">
        <v>906</v>
      </c>
      <c r="C1895" s="2" t="s">
        <v>7</v>
      </c>
      <c r="D1895" s="2" t="s">
        <v>89</v>
      </c>
      <c r="E1895" t="s">
        <v>1385</v>
      </c>
      <c r="F1895" s="6">
        <v>20</v>
      </c>
      <c r="G1895" s="9">
        <v>38</v>
      </c>
      <c r="H1895" s="3">
        <f t="shared" si="87"/>
        <v>760</v>
      </c>
      <c r="I1895" s="3" t="str">
        <f t="shared" si="88"/>
        <v>ITA-SG palla S.R.L.-38,00 €</v>
      </c>
      <c r="J1895" s="3" t="str">
        <f t="shared" si="89"/>
        <v>186</v>
      </c>
      <c r="K1895" s="3"/>
    </row>
    <row r="1896" spans="1:11" ht="12.75" customHeight="1" x14ac:dyDescent="0.3">
      <c r="A1896" s="2">
        <v>1898</v>
      </c>
      <c r="B1896" s="2" t="s">
        <v>906</v>
      </c>
      <c r="C1896" s="2" t="s">
        <v>7</v>
      </c>
      <c r="D1896" s="2" t="s">
        <v>89</v>
      </c>
      <c r="E1896" t="s">
        <v>1385</v>
      </c>
      <c r="F1896" s="6">
        <v>10</v>
      </c>
      <c r="G1896" s="9">
        <v>15</v>
      </c>
      <c r="H1896" s="3">
        <f t="shared" si="87"/>
        <v>150</v>
      </c>
      <c r="I1896" s="3" t="str">
        <f t="shared" si="88"/>
        <v>ITA-SG palla S.R.L.-15,00 €</v>
      </c>
      <c r="J1896" s="3" t="str">
        <f t="shared" si="89"/>
        <v>186</v>
      </c>
      <c r="K1896" s="3"/>
    </row>
    <row r="1897" spans="1:11" ht="12.75" customHeight="1" x14ac:dyDescent="0.3">
      <c r="A1897" s="2">
        <v>1899</v>
      </c>
      <c r="B1897" s="2" t="s">
        <v>907</v>
      </c>
      <c r="C1897" s="2" t="s">
        <v>7</v>
      </c>
      <c r="D1897" s="2" t="s">
        <v>175</v>
      </c>
      <c r="E1897" t="s">
        <v>1385</v>
      </c>
      <c r="F1897" s="6">
        <v>10</v>
      </c>
      <c r="G1897" s="9">
        <v>27</v>
      </c>
      <c r="H1897" s="3">
        <f t="shared" si="87"/>
        <v>270</v>
      </c>
      <c r="I1897" s="3" t="str">
        <f t="shared" si="88"/>
        <v>ITA-mull-27,00 €</v>
      </c>
      <c r="J1897" s="3" t="str">
        <f t="shared" si="89"/>
        <v>352</v>
      </c>
      <c r="K1897" s="3"/>
    </row>
    <row r="1898" spans="1:11" ht="12.75" customHeight="1" x14ac:dyDescent="0.3">
      <c r="A1898" s="2">
        <v>1900</v>
      </c>
      <c r="B1898" s="2" t="s">
        <v>907</v>
      </c>
      <c r="C1898" s="2" t="s">
        <v>7</v>
      </c>
      <c r="D1898" s="2" t="s">
        <v>175</v>
      </c>
      <c r="E1898" s="2" t="s">
        <v>9</v>
      </c>
      <c r="F1898" s="6">
        <v>0</v>
      </c>
      <c r="G1898" s="9">
        <v>17</v>
      </c>
      <c r="H1898" s="3" t="str">
        <f t="shared" si="87"/>
        <v/>
      </c>
      <c r="I1898" s="3" t="str">
        <f t="shared" si="88"/>
        <v>ITA-mull-17,00 €</v>
      </c>
      <c r="J1898" s="3" t="str">
        <f t="shared" si="89"/>
        <v>352</v>
      </c>
      <c r="K1898" s="3"/>
    </row>
    <row r="1899" spans="1:11" ht="12.75" customHeight="1" x14ac:dyDescent="0.3">
      <c r="A1899" s="2">
        <v>1901</v>
      </c>
      <c r="B1899" s="2" t="s">
        <v>907</v>
      </c>
      <c r="C1899" s="2" t="s">
        <v>7</v>
      </c>
      <c r="D1899" s="2" t="s">
        <v>175</v>
      </c>
      <c r="E1899" t="s">
        <v>1385</v>
      </c>
      <c r="F1899" s="6">
        <v>20</v>
      </c>
      <c r="G1899" s="9">
        <v>31</v>
      </c>
      <c r="H1899" s="3">
        <f t="shared" si="87"/>
        <v>620</v>
      </c>
      <c r="I1899" s="3" t="str">
        <f t="shared" si="88"/>
        <v>ITA-mull-31,00 €</v>
      </c>
      <c r="J1899" s="3" t="str">
        <f t="shared" si="89"/>
        <v>352</v>
      </c>
      <c r="K1899" s="3"/>
    </row>
    <row r="1900" spans="1:11" ht="12.75" customHeight="1" x14ac:dyDescent="0.3">
      <c r="A1900" s="2">
        <v>1902</v>
      </c>
      <c r="B1900" s="2" t="s">
        <v>908</v>
      </c>
      <c r="C1900" s="2" t="s">
        <v>7</v>
      </c>
      <c r="D1900" s="2" t="s">
        <v>8</v>
      </c>
      <c r="E1900" s="2" t="s">
        <v>9</v>
      </c>
      <c r="F1900" s="6">
        <v>0</v>
      </c>
      <c r="G1900" s="9">
        <v>37</v>
      </c>
      <c r="H1900" s="3" t="str">
        <f t="shared" si="87"/>
        <v/>
      </c>
      <c r="I1900" s="3" t="str">
        <f t="shared" si="88"/>
        <v>ITA-SG-37,00 €</v>
      </c>
      <c r="J1900" s="3" t="str">
        <f t="shared" si="89"/>
        <v>253</v>
      </c>
      <c r="K1900" s="3"/>
    </row>
    <row r="1901" spans="1:11" ht="12.75" customHeight="1" x14ac:dyDescent="0.3">
      <c r="A1901" s="2">
        <v>1903</v>
      </c>
      <c r="B1901" s="2" t="s">
        <v>909</v>
      </c>
      <c r="C1901" s="24" t="s">
        <v>13</v>
      </c>
      <c r="D1901" s="2" t="s">
        <v>15</v>
      </c>
      <c r="E1901" s="2" t="s">
        <v>9</v>
      </c>
      <c r="F1901" s="6">
        <v>0</v>
      </c>
      <c r="G1901" s="9">
        <v>10</v>
      </c>
      <c r="H1901" s="3" t="str">
        <f t="shared" si="87"/>
        <v/>
      </c>
      <c r="I1901" s="3" t="str">
        <f t="shared" si="88"/>
        <v>EGY-EGYPTIAN SAE-10,00 €</v>
      </c>
      <c r="J1901" s="3" t="str">
        <f t="shared" si="89"/>
        <v>067</v>
      </c>
      <c r="K1901" s="3"/>
    </row>
    <row r="1902" spans="1:11" ht="12.75" customHeight="1" x14ac:dyDescent="0.3">
      <c r="A1902" s="2">
        <v>1904</v>
      </c>
      <c r="B1902" s="2" t="s">
        <v>910</v>
      </c>
      <c r="C1902" s="2" t="s">
        <v>7</v>
      </c>
      <c r="D1902" s="2" t="s">
        <v>31</v>
      </c>
      <c r="E1902" s="2" t="s">
        <v>9</v>
      </c>
      <c r="F1902" s="6">
        <v>0</v>
      </c>
      <c r="G1902" s="9">
        <v>23</v>
      </c>
      <c r="H1902" s="3" t="str">
        <f t="shared" si="87"/>
        <v/>
      </c>
      <c r="I1902" s="3" t="str">
        <f t="shared" si="88"/>
        <v>ITA-zan VETRI-23,00 €</v>
      </c>
      <c r="J1902" s="3" t="str">
        <f t="shared" si="89"/>
        <v>123</v>
      </c>
      <c r="K1902" s="3"/>
    </row>
    <row r="1903" spans="1:11" ht="12.75" customHeight="1" x14ac:dyDescent="0.3">
      <c r="A1903" s="2">
        <v>1905</v>
      </c>
      <c r="B1903" s="2" t="s">
        <v>910</v>
      </c>
      <c r="C1903" s="2" t="s">
        <v>7</v>
      </c>
      <c r="D1903" s="2" t="s">
        <v>31</v>
      </c>
      <c r="E1903" t="s">
        <v>1385</v>
      </c>
      <c r="F1903" s="6">
        <v>20</v>
      </c>
      <c r="G1903" s="9">
        <v>13</v>
      </c>
      <c r="H1903" s="3">
        <f t="shared" si="87"/>
        <v>260</v>
      </c>
      <c r="I1903" s="3" t="str">
        <f t="shared" si="88"/>
        <v>ITA-zan VETRI-13,00 €</v>
      </c>
      <c r="J1903" s="3" t="str">
        <f t="shared" si="89"/>
        <v>123</v>
      </c>
      <c r="K1903" s="3"/>
    </row>
    <row r="1904" spans="1:11" ht="12.75" customHeight="1" x14ac:dyDescent="0.3">
      <c r="A1904" s="2">
        <v>1906</v>
      </c>
      <c r="B1904" s="2" t="s">
        <v>910</v>
      </c>
      <c r="C1904" s="2" t="s">
        <v>7</v>
      </c>
      <c r="D1904" s="2" t="s">
        <v>31</v>
      </c>
      <c r="E1904" t="s">
        <v>1385</v>
      </c>
      <c r="F1904" s="6">
        <v>10</v>
      </c>
      <c r="G1904" s="9">
        <v>31</v>
      </c>
      <c r="H1904" s="3">
        <f t="shared" si="87"/>
        <v>310</v>
      </c>
      <c r="I1904" s="3" t="str">
        <f t="shared" si="88"/>
        <v>ITA-zan VETRI-31,00 €</v>
      </c>
      <c r="J1904" s="3" t="str">
        <f t="shared" si="89"/>
        <v>123</v>
      </c>
      <c r="K1904" s="3"/>
    </row>
    <row r="1905" spans="1:11" ht="12.75" customHeight="1" x14ac:dyDescent="0.3">
      <c r="A1905" s="2">
        <v>1907</v>
      </c>
      <c r="B1905" s="2" t="s">
        <v>911</v>
      </c>
      <c r="C1905" s="2" t="s">
        <v>13</v>
      </c>
      <c r="D1905" s="2" t="s">
        <v>12</v>
      </c>
      <c r="E1905" t="s">
        <v>1385</v>
      </c>
      <c r="F1905" s="6">
        <v>20</v>
      </c>
      <c r="G1905" s="9">
        <v>28</v>
      </c>
      <c r="H1905" s="3">
        <f t="shared" si="87"/>
        <v>560</v>
      </c>
      <c r="I1905" s="3" t="str">
        <f t="shared" si="88"/>
        <v>EGY-ccc order-28,00 €</v>
      </c>
      <c r="J1905" s="3" t="str">
        <f t="shared" si="89"/>
        <v>029</v>
      </c>
      <c r="K1905" s="3"/>
    </row>
    <row r="1906" spans="1:11" ht="12.75" customHeight="1" x14ac:dyDescent="0.3">
      <c r="A1906" s="2">
        <v>1908</v>
      </c>
      <c r="B1906" s="2" t="s">
        <v>912</v>
      </c>
      <c r="C1906" s="24" t="s">
        <v>13</v>
      </c>
      <c r="D1906" s="2" t="s">
        <v>15</v>
      </c>
      <c r="E1906" t="s">
        <v>1385</v>
      </c>
      <c r="F1906" s="6">
        <v>10</v>
      </c>
      <c r="G1906" s="9">
        <v>30</v>
      </c>
      <c r="H1906" s="3">
        <f t="shared" si="87"/>
        <v>300</v>
      </c>
      <c r="I1906" s="3" t="str">
        <f t="shared" si="88"/>
        <v>EGY-EGYPTIAN SAE-30,00 €</v>
      </c>
      <c r="J1906" s="3" t="str">
        <f t="shared" si="89"/>
        <v>783</v>
      </c>
      <c r="K1906" s="3"/>
    </row>
    <row r="1907" spans="1:11" ht="12.75" customHeight="1" x14ac:dyDescent="0.3">
      <c r="A1907" s="2">
        <v>1909</v>
      </c>
      <c r="B1907" s="2" t="s">
        <v>912</v>
      </c>
      <c r="C1907" s="24" t="s">
        <v>13</v>
      </c>
      <c r="D1907" s="2" t="s">
        <v>15</v>
      </c>
      <c r="E1907" t="s">
        <v>1385</v>
      </c>
      <c r="F1907" s="6">
        <v>20</v>
      </c>
      <c r="G1907" s="9">
        <v>21</v>
      </c>
      <c r="H1907" s="3">
        <f t="shared" si="87"/>
        <v>420</v>
      </c>
      <c r="I1907" s="3" t="str">
        <f t="shared" si="88"/>
        <v>EGY-EGYPTIAN SAE-21,00 €</v>
      </c>
      <c r="J1907" s="3" t="str">
        <f t="shared" si="89"/>
        <v>783</v>
      </c>
      <c r="K1907" s="3"/>
    </row>
    <row r="1908" spans="1:11" ht="12.75" customHeight="1" x14ac:dyDescent="0.3">
      <c r="A1908" s="2">
        <v>1910</v>
      </c>
      <c r="B1908" s="2" t="s">
        <v>912</v>
      </c>
      <c r="C1908" s="24" t="s">
        <v>13</v>
      </c>
      <c r="D1908" s="2" t="s">
        <v>15</v>
      </c>
      <c r="E1908" s="2" t="s">
        <v>9</v>
      </c>
      <c r="F1908" s="6">
        <v>0</v>
      </c>
      <c r="G1908" s="9">
        <v>30</v>
      </c>
      <c r="H1908" s="3" t="str">
        <f t="shared" si="87"/>
        <v/>
      </c>
      <c r="I1908" s="3" t="str">
        <f t="shared" si="88"/>
        <v>EGY-EGYPTIAN SAE-30,00 €</v>
      </c>
      <c r="J1908" s="3" t="str">
        <f t="shared" si="89"/>
        <v>783</v>
      </c>
      <c r="K1908" s="3"/>
    </row>
    <row r="1909" spans="1:11" ht="12.75" customHeight="1" x14ac:dyDescent="0.3">
      <c r="A1909" s="2">
        <v>1911</v>
      </c>
      <c r="B1909" s="2" t="s">
        <v>913</v>
      </c>
      <c r="C1909" s="2" t="s">
        <v>7</v>
      </c>
      <c r="D1909" s="2" t="s">
        <v>92</v>
      </c>
      <c r="E1909" t="s">
        <v>1385</v>
      </c>
      <c r="F1909" s="6">
        <v>10</v>
      </c>
      <c r="G1909" s="9">
        <v>24</v>
      </c>
      <c r="H1909" s="3">
        <f t="shared" si="87"/>
        <v>240</v>
      </c>
      <c r="I1909" s="3" t="str">
        <f t="shared" si="88"/>
        <v>ITA-zan SPA-24,00 €</v>
      </c>
      <c r="J1909" s="3" t="str">
        <f t="shared" si="89"/>
        <v>089</v>
      </c>
      <c r="K1909" s="3"/>
    </row>
    <row r="1910" spans="1:11" ht="12.75" customHeight="1" x14ac:dyDescent="0.3">
      <c r="A1910" s="2">
        <v>1912</v>
      </c>
      <c r="B1910" s="2" t="s">
        <v>914</v>
      </c>
      <c r="C1910" s="2" t="s">
        <v>7</v>
      </c>
      <c r="D1910" s="2" t="s">
        <v>49</v>
      </c>
      <c r="E1910" t="s">
        <v>1385</v>
      </c>
      <c r="F1910" s="6">
        <v>10</v>
      </c>
      <c r="G1910" s="9">
        <v>38</v>
      </c>
      <c r="H1910" s="3">
        <f t="shared" si="87"/>
        <v>380</v>
      </c>
      <c r="I1910" s="3" t="str">
        <f t="shared" si="88"/>
        <v>ITA-zan S.R.L.-38,00 €</v>
      </c>
      <c r="J1910" s="3" t="str">
        <f t="shared" si="89"/>
        <v>929</v>
      </c>
      <c r="K1910" s="3"/>
    </row>
    <row r="1911" spans="1:11" ht="12.75" customHeight="1" x14ac:dyDescent="0.3">
      <c r="A1911" s="2">
        <v>1913</v>
      </c>
      <c r="B1911" s="2" t="s">
        <v>914</v>
      </c>
      <c r="C1911" s="2" t="s">
        <v>7</v>
      </c>
      <c r="D1911" s="2" t="s">
        <v>49</v>
      </c>
      <c r="E1911" t="s">
        <v>1385</v>
      </c>
      <c r="F1911" s="6">
        <v>20</v>
      </c>
      <c r="G1911" s="9">
        <v>34</v>
      </c>
      <c r="H1911" s="3">
        <f t="shared" si="87"/>
        <v>680</v>
      </c>
      <c r="I1911" s="3" t="str">
        <f t="shared" si="88"/>
        <v>ITA-zan S.R.L.-34,00 €</v>
      </c>
      <c r="J1911" s="3" t="str">
        <f t="shared" si="89"/>
        <v>929</v>
      </c>
      <c r="K1911" s="3"/>
    </row>
    <row r="1912" spans="1:11" ht="12.75" customHeight="1" x14ac:dyDescent="0.3">
      <c r="A1912" s="2">
        <v>1914</v>
      </c>
      <c r="B1912" s="2" t="s">
        <v>915</v>
      </c>
      <c r="C1912" s="2" t="s">
        <v>13</v>
      </c>
      <c r="D1912" s="2" t="s">
        <v>19</v>
      </c>
      <c r="E1912" s="2" t="s">
        <v>9</v>
      </c>
      <c r="F1912" s="6">
        <v>0</v>
      </c>
      <c r="G1912" s="9">
        <v>27</v>
      </c>
      <c r="H1912" s="3" t="str">
        <f t="shared" si="87"/>
        <v/>
      </c>
      <c r="I1912" s="3" t="str">
        <f t="shared" si="88"/>
        <v>EGY-zan pin assuf S.A.E.-27,00 €</v>
      </c>
      <c r="J1912" s="3" t="str">
        <f t="shared" si="89"/>
        <v>084</v>
      </c>
      <c r="K1912" s="3"/>
    </row>
    <row r="1913" spans="1:11" ht="12.75" customHeight="1" x14ac:dyDescent="0.3">
      <c r="A1913" s="2">
        <v>1915</v>
      </c>
      <c r="B1913" s="2" t="s">
        <v>915</v>
      </c>
      <c r="C1913" s="2" t="s">
        <v>13</v>
      </c>
      <c r="D1913" s="2" t="s">
        <v>19</v>
      </c>
      <c r="E1913" t="s">
        <v>1385</v>
      </c>
      <c r="F1913" s="6">
        <v>20</v>
      </c>
      <c r="G1913" s="9">
        <v>12</v>
      </c>
      <c r="H1913" s="3">
        <f t="shared" si="87"/>
        <v>240</v>
      </c>
      <c r="I1913" s="3" t="str">
        <f t="shared" si="88"/>
        <v>EGY-zan pin assuf S.A.E.-12,00 €</v>
      </c>
      <c r="J1913" s="3" t="str">
        <f t="shared" si="89"/>
        <v>084</v>
      </c>
      <c r="K1913" s="3"/>
    </row>
    <row r="1914" spans="1:11" ht="12.75" customHeight="1" x14ac:dyDescent="0.3">
      <c r="A1914" s="2">
        <v>1916</v>
      </c>
      <c r="B1914" s="2" t="s">
        <v>915</v>
      </c>
      <c r="C1914" s="2" t="s">
        <v>13</v>
      </c>
      <c r="D1914" s="2" t="s">
        <v>19</v>
      </c>
      <c r="E1914" t="s">
        <v>1385</v>
      </c>
      <c r="F1914" s="6">
        <v>10</v>
      </c>
      <c r="G1914" s="9">
        <v>19</v>
      </c>
      <c r="H1914" s="3">
        <f t="shared" si="87"/>
        <v>190</v>
      </c>
      <c r="I1914" s="3" t="str">
        <f t="shared" si="88"/>
        <v>EGY-zan pin assuf S.A.E.-19,00 €</v>
      </c>
      <c r="J1914" s="3" t="str">
        <f t="shared" si="89"/>
        <v>084</v>
      </c>
      <c r="K1914" s="3"/>
    </row>
    <row r="1915" spans="1:11" ht="12.75" customHeight="1" x14ac:dyDescent="0.3">
      <c r="A1915" s="2">
        <v>1917</v>
      </c>
      <c r="B1915" s="2" t="s">
        <v>916</v>
      </c>
      <c r="C1915" s="2" t="s">
        <v>13</v>
      </c>
      <c r="D1915" s="2" t="s">
        <v>19</v>
      </c>
      <c r="E1915" s="2" t="s">
        <v>9</v>
      </c>
      <c r="F1915" s="6">
        <v>0</v>
      </c>
      <c r="G1915" s="9">
        <v>10</v>
      </c>
      <c r="H1915" s="3" t="str">
        <f t="shared" si="87"/>
        <v/>
      </c>
      <c r="I1915" s="3" t="str">
        <f t="shared" si="88"/>
        <v>EGY-zan pin assuf S.A.E.-10,00 €</v>
      </c>
      <c r="J1915" s="3" t="str">
        <f t="shared" si="89"/>
        <v>023</v>
      </c>
      <c r="K1915" s="3"/>
    </row>
    <row r="1916" spans="1:11" ht="12.75" customHeight="1" x14ac:dyDescent="0.3">
      <c r="A1916" s="2">
        <v>1918</v>
      </c>
      <c r="B1916" s="2" t="s">
        <v>916</v>
      </c>
      <c r="C1916" s="2" t="s">
        <v>13</v>
      </c>
      <c r="D1916" s="2" t="s">
        <v>19</v>
      </c>
      <c r="E1916" t="s">
        <v>1385</v>
      </c>
      <c r="F1916" s="6">
        <v>10</v>
      </c>
      <c r="G1916" s="9">
        <v>17</v>
      </c>
      <c r="H1916" s="3">
        <f t="shared" si="87"/>
        <v>170</v>
      </c>
      <c r="I1916" s="3" t="str">
        <f t="shared" si="88"/>
        <v>EGY-zan pin assuf S.A.E.-17,00 €</v>
      </c>
      <c r="J1916" s="3" t="str">
        <f t="shared" si="89"/>
        <v>023</v>
      </c>
      <c r="K1916" s="3"/>
    </row>
    <row r="1917" spans="1:11" ht="12.75" customHeight="1" x14ac:dyDescent="0.3">
      <c r="A1917" s="2">
        <v>1919</v>
      </c>
      <c r="B1917" s="2" t="s">
        <v>916</v>
      </c>
      <c r="C1917" s="2" t="s">
        <v>13</v>
      </c>
      <c r="D1917" s="2" t="s">
        <v>19</v>
      </c>
      <c r="E1917" t="s">
        <v>1385</v>
      </c>
      <c r="F1917" s="6">
        <v>20</v>
      </c>
      <c r="G1917" s="9">
        <v>31</v>
      </c>
      <c r="H1917" s="3">
        <f t="shared" si="87"/>
        <v>620</v>
      </c>
      <c r="I1917" s="3" t="str">
        <f t="shared" si="88"/>
        <v>EGY-zan pin assuf S.A.E.-31,00 €</v>
      </c>
      <c r="J1917" s="3" t="str">
        <f t="shared" si="89"/>
        <v>023</v>
      </c>
      <c r="K1917" s="3"/>
    </row>
    <row r="1918" spans="1:11" ht="12.75" customHeight="1" x14ac:dyDescent="0.3">
      <c r="A1918" s="2">
        <v>1920</v>
      </c>
      <c r="B1918" s="2" t="s">
        <v>917</v>
      </c>
      <c r="C1918" s="24" t="s">
        <v>13</v>
      </c>
      <c r="D1918" s="2" t="s">
        <v>15</v>
      </c>
      <c r="E1918" s="2" t="s">
        <v>9</v>
      </c>
      <c r="F1918" s="6">
        <v>0</v>
      </c>
      <c r="G1918" s="9">
        <v>15</v>
      </c>
      <c r="H1918" s="3" t="str">
        <f t="shared" si="87"/>
        <v/>
      </c>
      <c r="I1918" s="3" t="str">
        <f t="shared" si="88"/>
        <v>EGY-EGYPTIAN SAE-15,00 €</v>
      </c>
      <c r="J1918" s="3" t="str">
        <f t="shared" si="89"/>
        <v>071</v>
      </c>
      <c r="K1918" s="3"/>
    </row>
    <row r="1919" spans="1:11" ht="12.75" customHeight="1" x14ac:dyDescent="0.3">
      <c r="A1919" s="2">
        <v>1921</v>
      </c>
      <c r="B1919" s="2" t="s">
        <v>917</v>
      </c>
      <c r="C1919" s="24" t="s">
        <v>13</v>
      </c>
      <c r="D1919" s="2" t="s">
        <v>15</v>
      </c>
      <c r="E1919" t="s">
        <v>1385</v>
      </c>
      <c r="F1919" s="6">
        <v>10</v>
      </c>
      <c r="G1919" s="9">
        <v>16</v>
      </c>
      <c r="H1919" s="3">
        <f t="shared" si="87"/>
        <v>160</v>
      </c>
      <c r="I1919" s="3" t="str">
        <f t="shared" si="88"/>
        <v>EGY-EGYPTIAN SAE-16,00 €</v>
      </c>
      <c r="J1919" s="3" t="str">
        <f t="shared" si="89"/>
        <v>071</v>
      </c>
      <c r="K1919" s="3"/>
    </row>
    <row r="1920" spans="1:11" ht="12.75" customHeight="1" x14ac:dyDescent="0.3">
      <c r="A1920" s="2">
        <v>1922</v>
      </c>
      <c r="B1920" s="2" t="s">
        <v>917</v>
      </c>
      <c r="C1920" s="24" t="s">
        <v>13</v>
      </c>
      <c r="D1920" s="2" t="s">
        <v>15</v>
      </c>
      <c r="E1920" t="s">
        <v>1385</v>
      </c>
      <c r="F1920" s="6">
        <v>20</v>
      </c>
      <c r="G1920" s="9">
        <v>16</v>
      </c>
      <c r="H1920" s="3">
        <f t="shared" si="87"/>
        <v>320</v>
      </c>
      <c r="I1920" s="3" t="str">
        <f t="shared" si="88"/>
        <v>EGY-EGYPTIAN SAE-16,00 €</v>
      </c>
      <c r="J1920" s="3" t="str">
        <f t="shared" si="89"/>
        <v>071</v>
      </c>
      <c r="K1920" s="3"/>
    </row>
    <row r="1921" spans="1:11" ht="12.75" customHeight="1" x14ac:dyDescent="0.3">
      <c r="A1921" s="2">
        <v>1923</v>
      </c>
      <c r="B1921" s="2" t="s">
        <v>918</v>
      </c>
      <c r="C1921" s="2" t="s">
        <v>7</v>
      </c>
      <c r="D1921" s="2" t="s">
        <v>8</v>
      </c>
      <c r="E1921" t="s">
        <v>1385</v>
      </c>
      <c r="F1921" s="6">
        <v>10</v>
      </c>
      <c r="G1921" s="9">
        <v>34</v>
      </c>
      <c r="H1921" s="3">
        <f t="shared" si="87"/>
        <v>340</v>
      </c>
      <c r="I1921" s="3" t="str">
        <f t="shared" si="88"/>
        <v>ITA-SG-34,00 €</v>
      </c>
      <c r="J1921" s="3" t="str">
        <f t="shared" si="89"/>
        <v>175</v>
      </c>
      <c r="K1921" s="3"/>
    </row>
    <row r="1922" spans="1:11" ht="12.75" customHeight="1" x14ac:dyDescent="0.3">
      <c r="A1922" s="2">
        <v>1924</v>
      </c>
      <c r="B1922" s="2" t="s">
        <v>918</v>
      </c>
      <c r="C1922" s="2" t="s">
        <v>7</v>
      </c>
      <c r="D1922" s="2" t="s">
        <v>8</v>
      </c>
      <c r="E1922" s="2" t="s">
        <v>9</v>
      </c>
      <c r="F1922" s="6">
        <v>0</v>
      </c>
      <c r="G1922" s="9">
        <v>35</v>
      </c>
      <c r="H1922" s="3" t="str">
        <f t="shared" si="87"/>
        <v/>
      </c>
      <c r="I1922" s="3" t="str">
        <f t="shared" si="88"/>
        <v>ITA-SG-35,00 €</v>
      </c>
      <c r="J1922" s="3" t="str">
        <f t="shared" si="89"/>
        <v>175</v>
      </c>
      <c r="K1922" s="3"/>
    </row>
    <row r="1923" spans="1:11" ht="12.75" customHeight="1" x14ac:dyDescent="0.3">
      <c r="A1923" s="2">
        <v>1925</v>
      </c>
      <c r="B1923" s="2" t="s">
        <v>919</v>
      </c>
      <c r="C1923" s="2" t="s">
        <v>7</v>
      </c>
      <c r="D1923" s="2" t="s">
        <v>8</v>
      </c>
      <c r="E1923" t="s">
        <v>1385</v>
      </c>
      <c r="F1923" s="6">
        <v>10</v>
      </c>
      <c r="G1923" s="9">
        <v>37</v>
      </c>
      <c r="H1923" s="3">
        <f t="shared" ref="H1923:H1986" si="90">IF(G1923*F1923=0,"",G1923*F1923)</f>
        <v>370</v>
      </c>
      <c r="I1923" s="3" t="str">
        <f t="shared" ref="I1923:I1986" si="91">CONCATENATE(C1923,"-",D1923,"-",DOLLAR(G1923))</f>
        <v>ITA-SG-37,00 €</v>
      </c>
      <c r="J1923" s="3" t="str">
        <f t="shared" ref="J1923:J1986" si="92">MID(B1923,3,3)</f>
        <v>658</v>
      </c>
      <c r="K1923" s="3"/>
    </row>
    <row r="1924" spans="1:11" ht="12.75" customHeight="1" x14ac:dyDescent="0.3">
      <c r="A1924" s="2">
        <v>1926</v>
      </c>
      <c r="B1924" s="2" t="s">
        <v>919</v>
      </c>
      <c r="C1924" s="2" t="s">
        <v>7</v>
      </c>
      <c r="D1924" s="2" t="s">
        <v>8</v>
      </c>
      <c r="E1924" s="2" t="s">
        <v>9</v>
      </c>
      <c r="F1924" s="6">
        <v>0</v>
      </c>
      <c r="G1924" s="9">
        <v>39</v>
      </c>
      <c r="H1924" s="3" t="str">
        <f t="shared" si="90"/>
        <v/>
      </c>
      <c r="I1924" s="3" t="str">
        <f t="shared" si="91"/>
        <v>ITA-SG-39,00 €</v>
      </c>
      <c r="J1924" s="3" t="str">
        <f t="shared" si="92"/>
        <v>658</v>
      </c>
      <c r="K1924" s="3"/>
    </row>
    <row r="1925" spans="1:11" ht="12.75" customHeight="1" x14ac:dyDescent="0.3">
      <c r="A1925" s="2">
        <v>1927</v>
      </c>
      <c r="B1925" s="2" t="s">
        <v>919</v>
      </c>
      <c r="C1925" s="2" t="s">
        <v>7</v>
      </c>
      <c r="D1925" s="2" t="s">
        <v>8</v>
      </c>
      <c r="E1925" t="s">
        <v>1385</v>
      </c>
      <c r="F1925" s="6">
        <v>20</v>
      </c>
      <c r="G1925" s="9">
        <v>31</v>
      </c>
      <c r="H1925" s="3">
        <f t="shared" si="90"/>
        <v>620</v>
      </c>
      <c r="I1925" s="3" t="str">
        <f t="shared" si="91"/>
        <v>ITA-SG-31,00 €</v>
      </c>
      <c r="J1925" s="3" t="str">
        <f t="shared" si="92"/>
        <v>658</v>
      </c>
      <c r="K1925" s="3"/>
    </row>
    <row r="1926" spans="1:11" ht="12.75" customHeight="1" x14ac:dyDescent="0.3">
      <c r="A1926" s="2">
        <v>1928</v>
      </c>
      <c r="B1926" s="2" t="s">
        <v>920</v>
      </c>
      <c r="C1926" s="2" t="s">
        <v>7</v>
      </c>
      <c r="D1926" s="2" t="s">
        <v>8</v>
      </c>
      <c r="E1926" s="2" t="s">
        <v>9</v>
      </c>
      <c r="F1926" s="6">
        <v>0</v>
      </c>
      <c r="G1926" s="9">
        <v>10</v>
      </c>
      <c r="H1926" s="3" t="str">
        <f t="shared" si="90"/>
        <v/>
      </c>
      <c r="I1926" s="3" t="str">
        <f t="shared" si="91"/>
        <v>ITA-SG-10,00 €</v>
      </c>
      <c r="J1926" s="3" t="str">
        <f t="shared" si="92"/>
        <v>253</v>
      </c>
      <c r="K1926" s="3"/>
    </row>
    <row r="1927" spans="1:11" ht="12.75" customHeight="1" x14ac:dyDescent="0.3">
      <c r="A1927" s="2">
        <v>1929</v>
      </c>
      <c r="B1927" s="2" t="s">
        <v>921</v>
      </c>
      <c r="C1927" s="2" t="s">
        <v>7</v>
      </c>
      <c r="D1927" s="2" t="s">
        <v>8</v>
      </c>
      <c r="E1927" s="2" t="s">
        <v>9</v>
      </c>
      <c r="F1927" s="6">
        <v>0</v>
      </c>
      <c r="G1927" s="9">
        <v>10</v>
      </c>
      <c r="H1927" s="3" t="str">
        <f t="shared" si="90"/>
        <v/>
      </c>
      <c r="I1927" s="3" t="str">
        <f t="shared" si="91"/>
        <v>ITA-SG-10,00 €</v>
      </c>
      <c r="J1927" s="3" t="str">
        <f t="shared" si="92"/>
        <v>931</v>
      </c>
      <c r="K1927" s="3"/>
    </row>
    <row r="1928" spans="1:11" ht="12.75" customHeight="1" x14ac:dyDescent="0.3">
      <c r="A1928" s="2">
        <v>1930</v>
      </c>
      <c r="B1928" s="2" t="s">
        <v>921</v>
      </c>
      <c r="C1928" s="2" t="s">
        <v>7</v>
      </c>
      <c r="D1928" s="2" t="s">
        <v>8</v>
      </c>
      <c r="E1928" t="s">
        <v>1385</v>
      </c>
      <c r="F1928" s="6">
        <v>10</v>
      </c>
      <c r="G1928" s="9">
        <v>24</v>
      </c>
      <c r="H1928" s="3">
        <f t="shared" si="90"/>
        <v>240</v>
      </c>
      <c r="I1928" s="3" t="str">
        <f t="shared" si="91"/>
        <v>ITA-SG-24,00 €</v>
      </c>
      <c r="J1928" s="3" t="str">
        <f t="shared" si="92"/>
        <v>931</v>
      </c>
      <c r="K1928" s="3"/>
    </row>
    <row r="1929" spans="1:11" ht="12.75" customHeight="1" x14ac:dyDescent="0.3">
      <c r="A1929" s="2">
        <v>1931</v>
      </c>
      <c r="B1929" s="2" t="s">
        <v>922</v>
      </c>
      <c r="C1929" s="2" t="s">
        <v>13</v>
      </c>
      <c r="D1929" s="2" t="s">
        <v>26</v>
      </c>
      <c r="E1929" t="s">
        <v>1385</v>
      </c>
      <c r="F1929" s="6">
        <v>10</v>
      </c>
      <c r="G1929" s="9">
        <v>13</v>
      </c>
      <c r="H1929" s="3">
        <f t="shared" si="90"/>
        <v>130</v>
      </c>
      <c r="I1929" s="3" t="str">
        <f t="shared" si="91"/>
        <v>EGY-order For Trading SARL-13,00 €</v>
      </c>
      <c r="J1929" s="3" t="str">
        <f t="shared" si="92"/>
        <v>497</v>
      </c>
      <c r="K1929" s="3"/>
    </row>
    <row r="1930" spans="1:11" ht="12.75" customHeight="1" x14ac:dyDescent="0.3">
      <c r="A1930" s="2">
        <v>1932</v>
      </c>
      <c r="B1930" s="2" t="s">
        <v>922</v>
      </c>
      <c r="C1930" s="2" t="s">
        <v>13</v>
      </c>
      <c r="D1930" s="2" t="s">
        <v>26</v>
      </c>
      <c r="E1930" t="s">
        <v>1385</v>
      </c>
      <c r="F1930" s="6">
        <v>20</v>
      </c>
      <c r="G1930" s="9">
        <v>15</v>
      </c>
      <c r="H1930" s="3">
        <f t="shared" si="90"/>
        <v>300</v>
      </c>
      <c r="I1930" s="3" t="str">
        <f t="shared" si="91"/>
        <v>EGY-order For Trading SARL-15,00 €</v>
      </c>
      <c r="J1930" s="3" t="str">
        <f t="shared" si="92"/>
        <v>497</v>
      </c>
      <c r="K1930" s="3"/>
    </row>
    <row r="1931" spans="1:11" ht="12.75" customHeight="1" x14ac:dyDescent="0.3">
      <c r="A1931" s="2">
        <v>1933</v>
      </c>
      <c r="B1931" s="2" t="s">
        <v>922</v>
      </c>
      <c r="C1931" s="2" t="s">
        <v>13</v>
      </c>
      <c r="D1931" s="2" t="s">
        <v>26</v>
      </c>
      <c r="E1931" s="2" t="s">
        <v>9</v>
      </c>
      <c r="F1931" s="6">
        <v>0</v>
      </c>
      <c r="G1931" s="9">
        <v>26</v>
      </c>
      <c r="H1931" s="3" t="str">
        <f t="shared" si="90"/>
        <v/>
      </c>
      <c r="I1931" s="3" t="str">
        <f t="shared" si="91"/>
        <v>EGY-order For Trading SARL-26,00 €</v>
      </c>
      <c r="J1931" s="3" t="str">
        <f t="shared" si="92"/>
        <v>497</v>
      </c>
      <c r="K1931" s="3"/>
    </row>
    <row r="1932" spans="1:11" ht="12.75" customHeight="1" x14ac:dyDescent="0.3">
      <c r="A1932" s="2">
        <v>1934</v>
      </c>
      <c r="B1932" s="2" t="s">
        <v>923</v>
      </c>
      <c r="C1932" s="2" t="s">
        <v>7</v>
      </c>
      <c r="D1932" s="2" t="s">
        <v>8</v>
      </c>
      <c r="E1932" s="2" t="s">
        <v>9</v>
      </c>
      <c r="F1932" s="6">
        <v>0</v>
      </c>
      <c r="G1932" s="9">
        <v>27</v>
      </c>
      <c r="H1932" s="3" t="str">
        <f t="shared" si="90"/>
        <v/>
      </c>
      <c r="I1932" s="3" t="str">
        <f t="shared" si="91"/>
        <v>ITA-SG-27,00 €</v>
      </c>
      <c r="J1932" s="3" t="str">
        <f t="shared" si="92"/>
        <v>636</v>
      </c>
      <c r="K1932" s="3"/>
    </row>
    <row r="1933" spans="1:11" ht="12.75" customHeight="1" x14ac:dyDescent="0.3">
      <c r="A1933" s="2">
        <v>1935</v>
      </c>
      <c r="B1933" s="2" t="s">
        <v>923</v>
      </c>
      <c r="C1933" s="2" t="s">
        <v>7</v>
      </c>
      <c r="D1933" s="2" t="s">
        <v>8</v>
      </c>
      <c r="E1933" t="s">
        <v>1385</v>
      </c>
      <c r="F1933" s="6">
        <v>20</v>
      </c>
      <c r="G1933" s="9">
        <v>35</v>
      </c>
      <c r="H1933" s="3">
        <f t="shared" si="90"/>
        <v>700</v>
      </c>
      <c r="I1933" s="3" t="str">
        <f t="shared" si="91"/>
        <v>ITA-SG-35,00 €</v>
      </c>
      <c r="J1933" s="3" t="str">
        <f t="shared" si="92"/>
        <v>636</v>
      </c>
      <c r="K1933" s="3"/>
    </row>
    <row r="1934" spans="1:11" ht="12.75" customHeight="1" x14ac:dyDescent="0.3">
      <c r="A1934" s="2">
        <v>1936</v>
      </c>
      <c r="B1934" s="2" t="s">
        <v>923</v>
      </c>
      <c r="C1934" s="2" t="s">
        <v>7</v>
      </c>
      <c r="D1934" s="2" t="s">
        <v>8</v>
      </c>
      <c r="E1934" t="s">
        <v>1385</v>
      </c>
      <c r="F1934" s="6">
        <v>10</v>
      </c>
      <c r="G1934" s="9">
        <v>34</v>
      </c>
      <c r="H1934" s="3">
        <f t="shared" si="90"/>
        <v>340</v>
      </c>
      <c r="I1934" s="3" t="str">
        <f t="shared" si="91"/>
        <v>ITA-SG-34,00 €</v>
      </c>
      <c r="J1934" s="3" t="str">
        <f t="shared" si="92"/>
        <v>636</v>
      </c>
      <c r="K1934" s="3"/>
    </row>
    <row r="1935" spans="1:11" ht="12.75" customHeight="1" x14ac:dyDescent="0.3">
      <c r="A1935" s="2">
        <v>1937</v>
      </c>
      <c r="B1935" s="2" t="s">
        <v>924</v>
      </c>
      <c r="C1935" s="2" t="s">
        <v>7</v>
      </c>
      <c r="D1935" s="2" t="s">
        <v>8</v>
      </c>
      <c r="E1935" t="s">
        <v>1385</v>
      </c>
      <c r="F1935" s="6">
        <v>20</v>
      </c>
      <c r="G1935" s="9">
        <v>26</v>
      </c>
      <c r="H1935" s="3">
        <f t="shared" si="90"/>
        <v>520</v>
      </c>
      <c r="I1935" s="3" t="str">
        <f t="shared" si="91"/>
        <v>ITA-SG-26,00 €</v>
      </c>
      <c r="J1935" s="3" t="str">
        <f t="shared" si="92"/>
        <v>288</v>
      </c>
      <c r="K1935" s="3"/>
    </row>
    <row r="1936" spans="1:11" ht="12.75" customHeight="1" x14ac:dyDescent="0.3">
      <c r="A1936" s="2">
        <v>1938</v>
      </c>
      <c r="B1936" s="2" t="s">
        <v>924</v>
      </c>
      <c r="C1936" s="2" t="s">
        <v>7</v>
      </c>
      <c r="D1936" s="2" t="s">
        <v>8</v>
      </c>
      <c r="E1936" t="s">
        <v>1385</v>
      </c>
      <c r="F1936" s="6">
        <v>10</v>
      </c>
      <c r="G1936" s="9">
        <v>39</v>
      </c>
      <c r="H1936" s="3">
        <f t="shared" si="90"/>
        <v>390</v>
      </c>
      <c r="I1936" s="3" t="str">
        <f t="shared" si="91"/>
        <v>ITA-SG-39,00 €</v>
      </c>
      <c r="J1936" s="3" t="str">
        <f t="shared" si="92"/>
        <v>288</v>
      </c>
      <c r="K1936" s="3"/>
    </row>
    <row r="1937" spans="1:11" ht="12.75" customHeight="1" x14ac:dyDescent="0.3">
      <c r="A1937" s="2">
        <v>1939</v>
      </c>
      <c r="B1937" s="2" t="s">
        <v>925</v>
      </c>
      <c r="C1937" s="2" t="s">
        <v>7</v>
      </c>
      <c r="D1937" s="2" t="s">
        <v>44</v>
      </c>
      <c r="E1937" t="s">
        <v>1385</v>
      </c>
      <c r="F1937" s="6">
        <v>20</v>
      </c>
      <c r="G1937" s="9">
        <v>30</v>
      </c>
      <c r="H1937" s="3">
        <f t="shared" si="90"/>
        <v>600</v>
      </c>
      <c r="I1937" s="3" t="str">
        <f t="shared" si="91"/>
        <v>ITA-SICURpin SUD S.r.l-30,00 €</v>
      </c>
      <c r="J1937" s="3" t="str">
        <f t="shared" si="92"/>
        <v>504</v>
      </c>
      <c r="K1937" s="3"/>
    </row>
    <row r="1938" spans="1:11" ht="12.75" customHeight="1" x14ac:dyDescent="0.3">
      <c r="A1938" s="2">
        <v>1940</v>
      </c>
      <c r="B1938" s="2" t="s">
        <v>926</v>
      </c>
      <c r="C1938" s="2" t="s">
        <v>7</v>
      </c>
      <c r="D1938" s="2" t="s">
        <v>42</v>
      </c>
      <c r="E1938" s="2" t="s">
        <v>9</v>
      </c>
      <c r="F1938" s="6">
        <v>0</v>
      </c>
      <c r="G1938" s="9">
        <v>37</v>
      </c>
      <c r="H1938" s="3" t="str">
        <f t="shared" si="90"/>
        <v/>
      </c>
      <c r="I1938" s="3" t="str">
        <f t="shared" si="91"/>
        <v>ITA-zan pin SPA-37,00 €</v>
      </c>
      <c r="J1938" s="3" t="str">
        <f t="shared" si="92"/>
        <v>766</v>
      </c>
      <c r="K1938" s="3"/>
    </row>
    <row r="1939" spans="1:11" ht="12.75" customHeight="1" x14ac:dyDescent="0.3">
      <c r="A1939" s="2">
        <v>1941</v>
      </c>
      <c r="B1939" s="2" t="s">
        <v>927</v>
      </c>
      <c r="C1939" s="2" t="s">
        <v>7</v>
      </c>
      <c r="D1939" s="2" t="s">
        <v>92</v>
      </c>
      <c r="E1939" t="s">
        <v>1385</v>
      </c>
      <c r="F1939" s="6">
        <v>10</v>
      </c>
      <c r="G1939" s="9">
        <v>17</v>
      </c>
      <c r="H1939" s="3">
        <f t="shared" si="90"/>
        <v>170</v>
      </c>
      <c r="I1939" s="3" t="str">
        <f t="shared" si="91"/>
        <v>ITA-zan SPA-17,00 €</v>
      </c>
      <c r="J1939" s="3" t="str">
        <f t="shared" si="92"/>
        <v>029</v>
      </c>
      <c r="K1939" s="3"/>
    </row>
    <row r="1940" spans="1:11" ht="12.75" customHeight="1" x14ac:dyDescent="0.3">
      <c r="A1940" s="2">
        <v>1942</v>
      </c>
      <c r="B1940" s="2" t="s">
        <v>927</v>
      </c>
      <c r="C1940" s="2" t="s">
        <v>7</v>
      </c>
      <c r="D1940" s="2" t="s">
        <v>92</v>
      </c>
      <c r="E1940" t="s">
        <v>1385</v>
      </c>
      <c r="F1940" s="6">
        <v>20</v>
      </c>
      <c r="G1940" s="9">
        <v>26</v>
      </c>
      <c r="H1940" s="3">
        <f t="shared" si="90"/>
        <v>520</v>
      </c>
      <c r="I1940" s="3" t="str">
        <f t="shared" si="91"/>
        <v>ITA-zan SPA-26,00 €</v>
      </c>
      <c r="J1940" s="3" t="str">
        <f t="shared" si="92"/>
        <v>029</v>
      </c>
      <c r="K1940" s="3"/>
    </row>
    <row r="1941" spans="1:11" ht="12.75" customHeight="1" x14ac:dyDescent="0.3">
      <c r="A1941" s="2">
        <v>1943</v>
      </c>
      <c r="B1941" s="2" t="s">
        <v>928</v>
      </c>
      <c r="C1941" s="2" t="s">
        <v>7</v>
      </c>
      <c r="D1941" s="2" t="s">
        <v>8</v>
      </c>
      <c r="E1941" s="2" t="s">
        <v>9</v>
      </c>
      <c r="F1941" s="6">
        <v>0</v>
      </c>
      <c r="G1941" s="9">
        <v>39</v>
      </c>
      <c r="H1941" s="3" t="str">
        <f t="shared" si="90"/>
        <v/>
      </c>
      <c r="I1941" s="3" t="str">
        <f t="shared" si="91"/>
        <v>ITA-SG-39,00 €</v>
      </c>
      <c r="J1941" s="3" t="str">
        <f t="shared" si="92"/>
        <v>467</v>
      </c>
      <c r="K1941" s="3"/>
    </row>
    <row r="1942" spans="1:11" ht="12.75" customHeight="1" x14ac:dyDescent="0.3">
      <c r="A1942" s="2">
        <v>1944</v>
      </c>
      <c r="B1942" s="2" t="s">
        <v>929</v>
      </c>
      <c r="C1942" s="24" t="s">
        <v>13</v>
      </c>
      <c r="D1942" s="2" t="s">
        <v>15</v>
      </c>
      <c r="E1942" s="2" t="s">
        <v>9</v>
      </c>
      <c r="F1942" s="6">
        <v>0</v>
      </c>
      <c r="G1942" s="9">
        <v>23</v>
      </c>
      <c r="H1942" s="3" t="str">
        <f t="shared" si="90"/>
        <v/>
      </c>
      <c r="I1942" s="3" t="str">
        <f t="shared" si="91"/>
        <v>EGY-EGYPTIAN SAE-23,00 €</v>
      </c>
      <c r="J1942" s="3" t="str">
        <f t="shared" si="92"/>
        <v>102</v>
      </c>
      <c r="K1942" s="3"/>
    </row>
    <row r="1943" spans="1:11" ht="12.75" customHeight="1" x14ac:dyDescent="0.3">
      <c r="A1943" s="2">
        <v>1945</v>
      </c>
      <c r="B1943" s="2" t="s">
        <v>930</v>
      </c>
      <c r="C1943" s="2" t="s">
        <v>13</v>
      </c>
      <c r="D1943" s="2" t="s">
        <v>19</v>
      </c>
      <c r="E1943" t="s">
        <v>1385</v>
      </c>
      <c r="F1943" s="6">
        <v>10</v>
      </c>
      <c r="G1943" s="9">
        <v>25</v>
      </c>
      <c r="H1943" s="3">
        <f t="shared" si="90"/>
        <v>250</v>
      </c>
      <c r="I1943" s="3" t="str">
        <f t="shared" si="91"/>
        <v>EGY-zan pin assuf S.A.E.-25,00 €</v>
      </c>
      <c r="J1943" s="3" t="str">
        <f t="shared" si="92"/>
        <v>531</v>
      </c>
      <c r="K1943" s="3"/>
    </row>
    <row r="1944" spans="1:11" ht="12.75" customHeight="1" x14ac:dyDescent="0.3">
      <c r="A1944" s="2">
        <v>1946</v>
      </c>
      <c r="B1944" s="2" t="s">
        <v>931</v>
      </c>
      <c r="C1944" s="2" t="s">
        <v>7</v>
      </c>
      <c r="D1944" s="2" t="s">
        <v>31</v>
      </c>
      <c r="E1944" s="2" t="s">
        <v>9</v>
      </c>
      <c r="F1944" s="6">
        <v>0</v>
      </c>
      <c r="G1944" s="9">
        <v>31</v>
      </c>
      <c r="H1944" s="3" t="str">
        <f t="shared" si="90"/>
        <v/>
      </c>
      <c r="I1944" s="3" t="str">
        <f t="shared" si="91"/>
        <v>ITA-zan VETRI-31,00 €</v>
      </c>
      <c r="J1944" s="3" t="str">
        <f t="shared" si="92"/>
        <v>938</v>
      </c>
      <c r="K1944" s="3"/>
    </row>
    <row r="1945" spans="1:11" ht="12.75" customHeight="1" x14ac:dyDescent="0.3">
      <c r="A1945" s="2">
        <v>1947</v>
      </c>
      <c r="B1945" s="2" t="s">
        <v>931</v>
      </c>
      <c r="C1945" s="2" t="s">
        <v>7</v>
      </c>
      <c r="D1945" s="2" t="s">
        <v>31</v>
      </c>
      <c r="E1945" t="s">
        <v>1385</v>
      </c>
      <c r="F1945" s="6">
        <v>10</v>
      </c>
      <c r="G1945" s="9">
        <v>36</v>
      </c>
      <c r="H1945" s="3">
        <f t="shared" si="90"/>
        <v>360</v>
      </c>
      <c r="I1945" s="3" t="str">
        <f t="shared" si="91"/>
        <v>ITA-zan VETRI-36,00 €</v>
      </c>
      <c r="J1945" s="3" t="str">
        <f t="shared" si="92"/>
        <v>938</v>
      </c>
      <c r="K1945" s="3"/>
    </row>
    <row r="1946" spans="1:11" ht="12.75" customHeight="1" x14ac:dyDescent="0.3">
      <c r="A1946" s="2">
        <v>1948</v>
      </c>
      <c r="B1946" s="2" t="s">
        <v>931</v>
      </c>
      <c r="C1946" s="2" t="s">
        <v>7</v>
      </c>
      <c r="D1946" s="2" t="s">
        <v>31</v>
      </c>
      <c r="E1946" t="s">
        <v>1385</v>
      </c>
      <c r="F1946" s="6">
        <v>20</v>
      </c>
      <c r="G1946" s="9">
        <v>40</v>
      </c>
      <c r="H1946" s="3">
        <f t="shared" si="90"/>
        <v>800</v>
      </c>
      <c r="I1946" s="3" t="str">
        <f t="shared" si="91"/>
        <v>ITA-zan VETRI-40,00 €</v>
      </c>
      <c r="J1946" s="3" t="str">
        <f t="shared" si="92"/>
        <v>938</v>
      </c>
      <c r="K1946" s="3"/>
    </row>
    <row r="1947" spans="1:11" ht="12.75" customHeight="1" x14ac:dyDescent="0.3">
      <c r="A1947" s="2">
        <v>1949</v>
      </c>
      <c r="B1947" s="2" t="s">
        <v>932</v>
      </c>
      <c r="C1947" s="2" t="s">
        <v>7</v>
      </c>
      <c r="D1947" s="2" t="s">
        <v>92</v>
      </c>
      <c r="E1947" t="s">
        <v>1385</v>
      </c>
      <c r="F1947" s="6">
        <v>20</v>
      </c>
      <c r="G1947" s="9">
        <v>15</v>
      </c>
      <c r="H1947" s="3">
        <f t="shared" si="90"/>
        <v>300</v>
      </c>
      <c r="I1947" s="3" t="str">
        <f t="shared" si="91"/>
        <v>ITA-zan SPA-15,00 €</v>
      </c>
      <c r="J1947" s="3" t="str">
        <f t="shared" si="92"/>
        <v>753</v>
      </c>
      <c r="K1947" s="3"/>
    </row>
    <row r="1948" spans="1:11" ht="12.75" customHeight="1" x14ac:dyDescent="0.3">
      <c r="A1948" s="2">
        <v>1950</v>
      </c>
      <c r="B1948" s="2" t="s">
        <v>932</v>
      </c>
      <c r="C1948" s="2" t="s">
        <v>7</v>
      </c>
      <c r="D1948" s="2" t="s">
        <v>92</v>
      </c>
      <c r="E1948" t="s">
        <v>1385</v>
      </c>
      <c r="F1948" s="6">
        <v>10</v>
      </c>
      <c r="G1948" s="9">
        <v>37</v>
      </c>
      <c r="H1948" s="3">
        <f t="shared" si="90"/>
        <v>370</v>
      </c>
      <c r="I1948" s="3" t="str">
        <f t="shared" si="91"/>
        <v>ITA-zan SPA-37,00 €</v>
      </c>
      <c r="J1948" s="3" t="str">
        <f t="shared" si="92"/>
        <v>753</v>
      </c>
      <c r="K1948" s="3"/>
    </row>
    <row r="1949" spans="1:11" ht="12.75" customHeight="1" x14ac:dyDescent="0.3">
      <c r="A1949" s="2">
        <v>1951</v>
      </c>
      <c r="B1949" s="2" t="s">
        <v>933</v>
      </c>
      <c r="C1949" s="2" t="s">
        <v>7</v>
      </c>
      <c r="D1949" s="2" t="s">
        <v>60</v>
      </c>
      <c r="E1949" t="s">
        <v>1385</v>
      </c>
      <c r="F1949" s="6">
        <v>20</v>
      </c>
      <c r="G1949" s="9">
        <v>34</v>
      </c>
      <c r="H1949" s="3">
        <f t="shared" si="90"/>
        <v>680</v>
      </c>
      <c r="I1949" s="3" t="str">
        <f t="shared" si="91"/>
        <v>ITA-zan PAM-34,00 €</v>
      </c>
      <c r="J1949" s="3" t="str">
        <f t="shared" si="92"/>
        <v>568</v>
      </c>
      <c r="K1949" s="3"/>
    </row>
    <row r="1950" spans="1:11" ht="12.75" customHeight="1" x14ac:dyDescent="0.3">
      <c r="A1950" s="2">
        <v>1952</v>
      </c>
      <c r="B1950" s="2" t="s">
        <v>933</v>
      </c>
      <c r="C1950" s="2" t="s">
        <v>7</v>
      </c>
      <c r="D1950" s="2" t="s">
        <v>60</v>
      </c>
      <c r="E1950" s="2" t="s">
        <v>9</v>
      </c>
      <c r="F1950" s="6">
        <v>0</v>
      </c>
      <c r="G1950" s="9">
        <v>11</v>
      </c>
      <c r="H1950" s="3" t="str">
        <f t="shared" si="90"/>
        <v/>
      </c>
      <c r="I1950" s="3" t="str">
        <f t="shared" si="91"/>
        <v>ITA-zan PAM-11,00 €</v>
      </c>
      <c r="J1950" s="3" t="str">
        <f t="shared" si="92"/>
        <v>568</v>
      </c>
      <c r="K1950" s="3"/>
    </row>
    <row r="1951" spans="1:11" ht="12.75" customHeight="1" x14ac:dyDescent="0.3">
      <c r="A1951" s="2">
        <v>1953</v>
      </c>
      <c r="B1951" s="2" t="s">
        <v>934</v>
      </c>
      <c r="C1951" s="2" t="s">
        <v>7</v>
      </c>
      <c r="D1951" s="2" t="s">
        <v>44</v>
      </c>
      <c r="E1951" t="s">
        <v>1385</v>
      </c>
      <c r="F1951" s="6">
        <v>10</v>
      </c>
      <c r="G1951" s="9">
        <v>22</v>
      </c>
      <c r="H1951" s="3">
        <f t="shared" si="90"/>
        <v>220</v>
      </c>
      <c r="I1951" s="3" t="str">
        <f t="shared" si="91"/>
        <v>ITA-SICURpin SUD S.r.l-22,00 €</v>
      </c>
      <c r="J1951" s="3" t="str">
        <f t="shared" si="92"/>
        <v>244</v>
      </c>
      <c r="K1951" s="3"/>
    </row>
    <row r="1952" spans="1:11" ht="12.75" customHeight="1" x14ac:dyDescent="0.3">
      <c r="A1952" s="2">
        <v>1954</v>
      </c>
      <c r="B1952" s="2" t="s">
        <v>935</v>
      </c>
      <c r="C1952" s="2" t="s">
        <v>7</v>
      </c>
      <c r="D1952" s="2" t="s">
        <v>49</v>
      </c>
      <c r="E1952" s="2" t="s">
        <v>9</v>
      </c>
      <c r="F1952" s="6">
        <v>0</v>
      </c>
      <c r="G1952" s="9">
        <v>34</v>
      </c>
      <c r="H1952" s="3" t="str">
        <f t="shared" si="90"/>
        <v/>
      </c>
      <c r="I1952" s="3" t="str">
        <f t="shared" si="91"/>
        <v>ITA-zan S.R.L.-34,00 €</v>
      </c>
      <c r="J1952" s="3" t="str">
        <f t="shared" si="92"/>
        <v>008</v>
      </c>
      <c r="K1952" s="3"/>
    </row>
    <row r="1953" spans="1:11" ht="12.75" customHeight="1" x14ac:dyDescent="0.3">
      <c r="A1953" s="2">
        <v>1955</v>
      </c>
      <c r="B1953" s="2" t="s">
        <v>936</v>
      </c>
      <c r="C1953" s="2" t="s">
        <v>7</v>
      </c>
      <c r="D1953" s="2" t="s">
        <v>42</v>
      </c>
      <c r="E1953" t="s">
        <v>1385</v>
      </c>
      <c r="F1953" s="6">
        <v>10</v>
      </c>
      <c r="G1953" s="9">
        <v>19</v>
      </c>
      <c r="H1953" s="3">
        <f t="shared" si="90"/>
        <v>190</v>
      </c>
      <c r="I1953" s="3" t="str">
        <f t="shared" si="91"/>
        <v>ITA-zan pin SPA-19,00 €</v>
      </c>
      <c r="J1953" s="3" t="str">
        <f t="shared" si="92"/>
        <v>346</v>
      </c>
      <c r="K1953" s="3"/>
    </row>
    <row r="1954" spans="1:11" ht="12.75" customHeight="1" x14ac:dyDescent="0.3">
      <c r="A1954" s="2">
        <v>1956</v>
      </c>
      <c r="B1954" s="2" t="s">
        <v>936</v>
      </c>
      <c r="C1954" s="2" t="s">
        <v>7</v>
      </c>
      <c r="D1954" s="2" t="s">
        <v>42</v>
      </c>
      <c r="E1954" s="2" t="s">
        <v>9</v>
      </c>
      <c r="F1954" s="6">
        <v>0</v>
      </c>
      <c r="G1954" s="9">
        <v>10</v>
      </c>
      <c r="H1954" s="3" t="str">
        <f t="shared" si="90"/>
        <v/>
      </c>
      <c r="I1954" s="3" t="str">
        <f t="shared" si="91"/>
        <v>ITA-zan pin SPA-10,00 €</v>
      </c>
      <c r="J1954" s="3" t="str">
        <f t="shared" si="92"/>
        <v>346</v>
      </c>
      <c r="K1954" s="3"/>
    </row>
    <row r="1955" spans="1:11" ht="12.75" customHeight="1" x14ac:dyDescent="0.3">
      <c r="A1955" s="2">
        <v>1957</v>
      </c>
      <c r="B1955" s="2" t="s">
        <v>937</v>
      </c>
      <c r="C1955" s="2" t="s">
        <v>7</v>
      </c>
      <c r="D1955" s="2" t="s">
        <v>31</v>
      </c>
      <c r="E1955" t="s">
        <v>1385</v>
      </c>
      <c r="F1955" s="6">
        <v>20</v>
      </c>
      <c r="G1955" s="9">
        <v>26</v>
      </c>
      <c r="H1955" s="3">
        <f t="shared" si="90"/>
        <v>520</v>
      </c>
      <c r="I1955" s="3" t="str">
        <f t="shared" si="91"/>
        <v>ITA-zan VETRI-26,00 €</v>
      </c>
      <c r="J1955" s="3" t="str">
        <f t="shared" si="92"/>
        <v>614</v>
      </c>
      <c r="K1955" s="3"/>
    </row>
    <row r="1956" spans="1:11" ht="12.75" customHeight="1" x14ac:dyDescent="0.3">
      <c r="A1956" s="2">
        <v>1958</v>
      </c>
      <c r="B1956" s="2" t="s">
        <v>937</v>
      </c>
      <c r="C1956" s="2" t="s">
        <v>7</v>
      </c>
      <c r="D1956" s="2" t="s">
        <v>31</v>
      </c>
      <c r="E1956" t="s">
        <v>1385</v>
      </c>
      <c r="F1956" s="6">
        <v>10</v>
      </c>
      <c r="G1956" s="9">
        <v>35</v>
      </c>
      <c r="H1956" s="3">
        <f t="shared" si="90"/>
        <v>350</v>
      </c>
      <c r="I1956" s="3" t="str">
        <f t="shared" si="91"/>
        <v>ITA-zan VETRI-35,00 €</v>
      </c>
      <c r="J1956" s="3" t="str">
        <f t="shared" si="92"/>
        <v>614</v>
      </c>
      <c r="K1956" s="3"/>
    </row>
    <row r="1957" spans="1:11" ht="12.75" customHeight="1" x14ac:dyDescent="0.3">
      <c r="A1957" s="2">
        <v>1959</v>
      </c>
      <c r="B1957" s="2" t="s">
        <v>937</v>
      </c>
      <c r="C1957" s="2" t="s">
        <v>7</v>
      </c>
      <c r="D1957" s="2" t="s">
        <v>31</v>
      </c>
      <c r="E1957" s="2" t="s">
        <v>9</v>
      </c>
      <c r="F1957" s="6">
        <v>0</v>
      </c>
      <c r="G1957" s="9">
        <v>32</v>
      </c>
      <c r="H1957" s="3" t="str">
        <f t="shared" si="90"/>
        <v/>
      </c>
      <c r="I1957" s="3" t="str">
        <f t="shared" si="91"/>
        <v>ITA-zan VETRI-32,00 €</v>
      </c>
      <c r="J1957" s="3" t="str">
        <f t="shared" si="92"/>
        <v>614</v>
      </c>
      <c r="K1957" s="3"/>
    </row>
    <row r="1958" spans="1:11" ht="12.75" customHeight="1" x14ac:dyDescent="0.3">
      <c r="A1958" s="2">
        <v>1960</v>
      </c>
      <c r="B1958" s="2" t="s">
        <v>938</v>
      </c>
      <c r="C1958" s="2" t="s">
        <v>7</v>
      </c>
      <c r="D1958" s="2" t="s">
        <v>42</v>
      </c>
      <c r="E1958" t="s">
        <v>1385</v>
      </c>
      <c r="F1958" s="6">
        <v>20</v>
      </c>
      <c r="G1958" s="9">
        <v>25</v>
      </c>
      <c r="H1958" s="3">
        <f t="shared" si="90"/>
        <v>500</v>
      </c>
      <c r="I1958" s="3" t="str">
        <f t="shared" si="91"/>
        <v>ITA-zan pin SPA-25,00 €</v>
      </c>
      <c r="J1958" s="3" t="str">
        <f t="shared" si="92"/>
        <v>477</v>
      </c>
      <c r="K1958" s="3"/>
    </row>
    <row r="1959" spans="1:11" ht="12.75" customHeight="1" x14ac:dyDescent="0.3">
      <c r="A1959" s="2">
        <v>1961</v>
      </c>
      <c r="B1959" s="2" t="s">
        <v>938</v>
      </c>
      <c r="C1959" s="2" t="s">
        <v>7</v>
      </c>
      <c r="D1959" s="2" t="s">
        <v>42</v>
      </c>
      <c r="E1959" s="2" t="s">
        <v>9</v>
      </c>
      <c r="F1959" s="6">
        <v>0</v>
      </c>
      <c r="G1959" s="9">
        <v>13</v>
      </c>
      <c r="H1959" s="3" t="str">
        <f t="shared" si="90"/>
        <v/>
      </c>
      <c r="I1959" s="3" t="str">
        <f t="shared" si="91"/>
        <v>ITA-zan pin SPA-13,00 €</v>
      </c>
      <c r="J1959" s="3" t="str">
        <f t="shared" si="92"/>
        <v>477</v>
      </c>
      <c r="K1959" s="3"/>
    </row>
    <row r="1960" spans="1:11" ht="12.75" customHeight="1" x14ac:dyDescent="0.3">
      <c r="A1960" s="2">
        <v>1962</v>
      </c>
      <c r="B1960" s="2" t="s">
        <v>938</v>
      </c>
      <c r="C1960" s="2" t="s">
        <v>7</v>
      </c>
      <c r="D1960" s="2" t="s">
        <v>42</v>
      </c>
      <c r="E1960" t="s">
        <v>1385</v>
      </c>
      <c r="F1960" s="6">
        <v>10</v>
      </c>
      <c r="G1960" s="9">
        <v>38</v>
      </c>
      <c r="H1960" s="3">
        <f t="shared" si="90"/>
        <v>380</v>
      </c>
      <c r="I1960" s="3" t="str">
        <f t="shared" si="91"/>
        <v>ITA-zan pin SPA-38,00 €</v>
      </c>
      <c r="J1960" s="3" t="str">
        <f t="shared" si="92"/>
        <v>477</v>
      </c>
      <c r="K1960" s="3"/>
    </row>
    <row r="1961" spans="1:11" ht="12.75" customHeight="1" x14ac:dyDescent="0.3">
      <c r="A1961" s="2">
        <v>1963</v>
      </c>
      <c r="B1961" s="2" t="s">
        <v>939</v>
      </c>
      <c r="C1961" s="2" t="s">
        <v>7</v>
      </c>
      <c r="D1961" s="2" t="s">
        <v>8</v>
      </c>
      <c r="E1961" s="2" t="s">
        <v>9</v>
      </c>
      <c r="F1961" s="6">
        <v>0</v>
      </c>
      <c r="G1961" s="9">
        <v>33</v>
      </c>
      <c r="H1961" s="3" t="str">
        <f t="shared" si="90"/>
        <v/>
      </c>
      <c r="I1961" s="3" t="str">
        <f t="shared" si="91"/>
        <v>ITA-SG-33,00 €</v>
      </c>
      <c r="J1961" s="3" t="str">
        <f t="shared" si="92"/>
        <v>017</v>
      </c>
      <c r="K1961" s="3"/>
    </row>
    <row r="1962" spans="1:11" ht="12.75" customHeight="1" x14ac:dyDescent="0.3">
      <c r="A1962" s="2">
        <v>1964</v>
      </c>
      <c r="B1962" s="2" t="s">
        <v>940</v>
      </c>
      <c r="C1962" s="2" t="s">
        <v>7</v>
      </c>
      <c r="D1962" s="2" t="s">
        <v>49</v>
      </c>
      <c r="E1962" s="2" t="s">
        <v>9</v>
      </c>
      <c r="F1962" s="6">
        <v>0</v>
      </c>
      <c r="G1962" s="9">
        <v>27</v>
      </c>
      <c r="H1962" s="3" t="str">
        <f t="shared" si="90"/>
        <v/>
      </c>
      <c r="I1962" s="3" t="str">
        <f t="shared" si="91"/>
        <v>ITA-zan S.R.L.-27,00 €</v>
      </c>
      <c r="J1962" s="3" t="str">
        <f t="shared" si="92"/>
        <v>303</v>
      </c>
      <c r="K1962" s="3"/>
    </row>
    <row r="1963" spans="1:11" ht="12.75" customHeight="1" x14ac:dyDescent="0.3">
      <c r="A1963" s="2">
        <v>1965</v>
      </c>
      <c r="B1963" s="2" t="s">
        <v>940</v>
      </c>
      <c r="C1963" s="2" t="s">
        <v>7</v>
      </c>
      <c r="D1963" s="2" t="s">
        <v>49</v>
      </c>
      <c r="E1963" t="s">
        <v>1385</v>
      </c>
      <c r="F1963" s="6">
        <v>20</v>
      </c>
      <c r="G1963" s="9">
        <v>32</v>
      </c>
      <c r="H1963" s="3">
        <f t="shared" si="90"/>
        <v>640</v>
      </c>
      <c r="I1963" s="3" t="str">
        <f t="shared" si="91"/>
        <v>ITA-zan S.R.L.-32,00 €</v>
      </c>
      <c r="J1963" s="3" t="str">
        <f t="shared" si="92"/>
        <v>303</v>
      </c>
      <c r="K1963" s="3"/>
    </row>
    <row r="1964" spans="1:11" ht="12.75" customHeight="1" x14ac:dyDescent="0.3">
      <c r="A1964" s="2">
        <v>1966</v>
      </c>
      <c r="B1964" s="2" t="s">
        <v>940</v>
      </c>
      <c r="C1964" s="2" t="s">
        <v>7</v>
      </c>
      <c r="D1964" s="2" t="s">
        <v>49</v>
      </c>
      <c r="E1964" t="s">
        <v>1385</v>
      </c>
      <c r="F1964" s="6">
        <v>10</v>
      </c>
      <c r="G1964" s="9">
        <v>27</v>
      </c>
      <c r="H1964" s="3">
        <f t="shared" si="90"/>
        <v>270</v>
      </c>
      <c r="I1964" s="3" t="str">
        <f t="shared" si="91"/>
        <v>ITA-zan S.R.L.-27,00 €</v>
      </c>
      <c r="J1964" s="3" t="str">
        <f t="shared" si="92"/>
        <v>303</v>
      </c>
      <c r="K1964" s="3"/>
    </row>
    <row r="1965" spans="1:11" ht="12.75" customHeight="1" x14ac:dyDescent="0.3">
      <c r="A1965" s="2">
        <v>1967</v>
      </c>
      <c r="B1965" s="2" t="s">
        <v>941</v>
      </c>
      <c r="C1965" s="2" t="s">
        <v>78</v>
      </c>
      <c r="D1965" s="2" t="s">
        <v>194</v>
      </c>
      <c r="E1965" s="2" t="s">
        <v>9</v>
      </c>
      <c r="F1965" s="6">
        <v>0</v>
      </c>
      <c r="G1965" s="9">
        <v>20</v>
      </c>
      <c r="H1965" s="3" t="str">
        <f t="shared" si="90"/>
        <v/>
      </c>
      <c r="I1965" s="3" t="str">
        <f t="shared" si="91"/>
        <v>GRC-zan palla SA-20,00 €</v>
      </c>
      <c r="J1965" s="3" t="str">
        <f t="shared" si="92"/>
        <v>058</v>
      </c>
      <c r="K1965" s="3"/>
    </row>
    <row r="1966" spans="1:11" ht="12.75" customHeight="1" x14ac:dyDescent="0.3">
      <c r="A1966" s="2">
        <v>1968</v>
      </c>
      <c r="B1966" s="2" t="s">
        <v>941</v>
      </c>
      <c r="C1966" s="2" t="s">
        <v>78</v>
      </c>
      <c r="D1966" s="2" t="s">
        <v>194</v>
      </c>
      <c r="E1966" t="s">
        <v>1385</v>
      </c>
      <c r="F1966" s="6">
        <v>10</v>
      </c>
      <c r="G1966" s="9">
        <v>23</v>
      </c>
      <c r="H1966" s="3">
        <f t="shared" si="90"/>
        <v>230</v>
      </c>
      <c r="I1966" s="3" t="str">
        <f t="shared" si="91"/>
        <v>GRC-zan palla SA-23,00 €</v>
      </c>
      <c r="J1966" s="3" t="str">
        <f t="shared" si="92"/>
        <v>058</v>
      </c>
      <c r="K1966" s="3"/>
    </row>
    <row r="1967" spans="1:11" ht="12.75" customHeight="1" x14ac:dyDescent="0.3">
      <c r="A1967" s="2">
        <v>1969</v>
      </c>
      <c r="B1967" s="2" t="s">
        <v>941</v>
      </c>
      <c r="C1967" s="2" t="s">
        <v>78</v>
      </c>
      <c r="D1967" s="2" t="s">
        <v>194</v>
      </c>
      <c r="E1967" t="s">
        <v>1385</v>
      </c>
      <c r="F1967" s="6">
        <v>20</v>
      </c>
      <c r="G1967" s="9">
        <v>18</v>
      </c>
      <c r="H1967" s="3">
        <f t="shared" si="90"/>
        <v>360</v>
      </c>
      <c r="I1967" s="3" t="str">
        <f t="shared" si="91"/>
        <v>GRC-zan palla SA-18,00 €</v>
      </c>
      <c r="J1967" s="3" t="str">
        <f t="shared" si="92"/>
        <v>058</v>
      </c>
      <c r="K1967" s="3"/>
    </row>
    <row r="1968" spans="1:11" ht="12.75" customHeight="1" x14ac:dyDescent="0.3">
      <c r="A1968" s="2">
        <v>1970</v>
      </c>
      <c r="B1968" s="2" t="s">
        <v>942</v>
      </c>
      <c r="C1968" s="2" t="s">
        <v>7</v>
      </c>
      <c r="D1968" s="2" t="s">
        <v>42</v>
      </c>
      <c r="E1968" s="2" t="s">
        <v>9</v>
      </c>
      <c r="F1968" s="6">
        <v>0</v>
      </c>
      <c r="G1968" s="9">
        <v>20</v>
      </c>
      <c r="H1968" s="3" t="str">
        <f t="shared" si="90"/>
        <v/>
      </c>
      <c r="I1968" s="3" t="str">
        <f t="shared" si="91"/>
        <v>ITA-zan pin SPA-20,00 €</v>
      </c>
      <c r="J1968" s="3" t="str">
        <f t="shared" si="92"/>
        <v>322</v>
      </c>
      <c r="K1968" s="3"/>
    </row>
    <row r="1969" spans="1:11" ht="12.75" customHeight="1" x14ac:dyDescent="0.3">
      <c r="A1969" s="2">
        <v>1971</v>
      </c>
      <c r="B1969" s="2" t="s">
        <v>942</v>
      </c>
      <c r="C1969" s="2" t="s">
        <v>7</v>
      </c>
      <c r="D1969" s="2" t="s">
        <v>42</v>
      </c>
      <c r="E1969" t="s">
        <v>1385</v>
      </c>
      <c r="F1969" s="6">
        <v>20</v>
      </c>
      <c r="G1969" s="9">
        <v>32</v>
      </c>
      <c r="H1969" s="3">
        <f t="shared" si="90"/>
        <v>640</v>
      </c>
      <c r="I1969" s="3" t="str">
        <f t="shared" si="91"/>
        <v>ITA-zan pin SPA-32,00 €</v>
      </c>
      <c r="J1969" s="3" t="str">
        <f t="shared" si="92"/>
        <v>322</v>
      </c>
      <c r="K1969" s="3"/>
    </row>
    <row r="1970" spans="1:11" ht="12.75" customHeight="1" x14ac:dyDescent="0.3">
      <c r="A1970" s="2">
        <v>1972</v>
      </c>
      <c r="B1970" s="2" t="s">
        <v>943</v>
      </c>
      <c r="C1970" s="2" t="s">
        <v>7</v>
      </c>
      <c r="D1970" s="2" t="s">
        <v>8</v>
      </c>
      <c r="E1970" s="2" t="s">
        <v>9</v>
      </c>
      <c r="F1970" s="6">
        <v>0</v>
      </c>
      <c r="G1970" s="9">
        <v>28</v>
      </c>
      <c r="H1970" s="3" t="str">
        <f t="shared" si="90"/>
        <v/>
      </c>
      <c r="I1970" s="3" t="str">
        <f t="shared" si="91"/>
        <v>ITA-SG-28,00 €</v>
      </c>
      <c r="J1970" s="3" t="str">
        <f t="shared" si="92"/>
        <v>163</v>
      </c>
      <c r="K1970" s="3"/>
    </row>
    <row r="1971" spans="1:11" ht="12.75" customHeight="1" x14ac:dyDescent="0.3">
      <c r="A1971" s="2">
        <v>1973</v>
      </c>
      <c r="B1971" s="2" t="s">
        <v>943</v>
      </c>
      <c r="C1971" s="2" t="s">
        <v>7</v>
      </c>
      <c r="D1971" s="2" t="s">
        <v>8</v>
      </c>
      <c r="E1971" t="s">
        <v>1385</v>
      </c>
      <c r="F1971" s="6">
        <v>10</v>
      </c>
      <c r="G1971" s="9">
        <v>27</v>
      </c>
      <c r="H1971" s="3">
        <f t="shared" si="90"/>
        <v>270</v>
      </c>
      <c r="I1971" s="3" t="str">
        <f t="shared" si="91"/>
        <v>ITA-SG-27,00 €</v>
      </c>
      <c r="J1971" s="3" t="str">
        <f t="shared" si="92"/>
        <v>163</v>
      </c>
      <c r="K1971" s="3"/>
    </row>
    <row r="1972" spans="1:11" ht="12.75" customHeight="1" x14ac:dyDescent="0.3">
      <c r="A1972" s="2">
        <v>1974</v>
      </c>
      <c r="B1972" s="2" t="s">
        <v>944</v>
      </c>
      <c r="C1972" s="2" t="s">
        <v>78</v>
      </c>
      <c r="D1972" s="2" t="s">
        <v>194</v>
      </c>
      <c r="E1972" s="2" t="s">
        <v>9</v>
      </c>
      <c r="F1972" s="6">
        <v>0</v>
      </c>
      <c r="G1972" s="9">
        <v>28</v>
      </c>
      <c r="H1972" s="3" t="str">
        <f t="shared" si="90"/>
        <v/>
      </c>
      <c r="I1972" s="3" t="str">
        <f t="shared" si="91"/>
        <v>GRC-zan palla SA-28,00 €</v>
      </c>
      <c r="J1972" s="3" t="str">
        <f t="shared" si="92"/>
        <v>003</v>
      </c>
      <c r="K1972" s="3"/>
    </row>
    <row r="1973" spans="1:11" ht="12.75" customHeight="1" x14ac:dyDescent="0.3">
      <c r="A1973" s="2">
        <v>1975</v>
      </c>
      <c r="B1973" s="2" t="s">
        <v>944</v>
      </c>
      <c r="C1973" s="2" t="s">
        <v>78</v>
      </c>
      <c r="D1973" s="2" t="s">
        <v>194</v>
      </c>
      <c r="E1973" t="s">
        <v>1385</v>
      </c>
      <c r="F1973" s="6">
        <v>20</v>
      </c>
      <c r="G1973" s="9">
        <v>17</v>
      </c>
      <c r="H1973" s="3">
        <f t="shared" si="90"/>
        <v>340</v>
      </c>
      <c r="I1973" s="3" t="str">
        <f t="shared" si="91"/>
        <v>GRC-zan palla SA-17,00 €</v>
      </c>
      <c r="J1973" s="3" t="str">
        <f t="shared" si="92"/>
        <v>003</v>
      </c>
      <c r="K1973" s="3"/>
    </row>
    <row r="1974" spans="1:11" ht="12.75" customHeight="1" x14ac:dyDescent="0.3">
      <c r="A1974" s="2">
        <v>1976</v>
      </c>
      <c r="B1974" s="2" t="s">
        <v>944</v>
      </c>
      <c r="C1974" s="2" t="s">
        <v>78</v>
      </c>
      <c r="D1974" s="2" t="s">
        <v>194</v>
      </c>
      <c r="E1974" t="s">
        <v>1385</v>
      </c>
      <c r="F1974" s="6">
        <v>10</v>
      </c>
      <c r="G1974" s="9">
        <v>25</v>
      </c>
      <c r="H1974" s="3">
        <f t="shared" si="90"/>
        <v>250</v>
      </c>
      <c r="I1974" s="3" t="str">
        <f t="shared" si="91"/>
        <v>GRC-zan palla SA-25,00 €</v>
      </c>
      <c r="J1974" s="3" t="str">
        <f t="shared" si="92"/>
        <v>003</v>
      </c>
      <c r="K1974" s="3"/>
    </row>
    <row r="1975" spans="1:11" ht="12.75" customHeight="1" x14ac:dyDescent="0.3">
      <c r="A1975" s="2">
        <v>1977</v>
      </c>
      <c r="B1975" s="2" t="s">
        <v>945</v>
      </c>
      <c r="C1975" s="2" t="s">
        <v>7</v>
      </c>
      <c r="D1975" s="2" t="s">
        <v>60</v>
      </c>
      <c r="E1975" t="s">
        <v>1385</v>
      </c>
      <c r="F1975" s="6">
        <v>10</v>
      </c>
      <c r="G1975" s="9">
        <v>26</v>
      </c>
      <c r="H1975" s="3">
        <f t="shared" si="90"/>
        <v>260</v>
      </c>
      <c r="I1975" s="3" t="str">
        <f t="shared" si="91"/>
        <v>ITA-zan PAM-26,00 €</v>
      </c>
      <c r="J1975" s="3" t="str">
        <f t="shared" si="92"/>
        <v>167</v>
      </c>
      <c r="K1975" s="3"/>
    </row>
    <row r="1976" spans="1:11" ht="12.75" customHeight="1" x14ac:dyDescent="0.3">
      <c r="A1976" s="2">
        <v>1978</v>
      </c>
      <c r="B1976" s="2" t="s">
        <v>945</v>
      </c>
      <c r="C1976" s="2" t="s">
        <v>7</v>
      </c>
      <c r="D1976" s="2" t="s">
        <v>60</v>
      </c>
      <c r="E1976" s="2" t="s">
        <v>9</v>
      </c>
      <c r="F1976" s="6">
        <v>0</v>
      </c>
      <c r="G1976" s="9">
        <v>39</v>
      </c>
      <c r="H1976" s="3" t="str">
        <f t="shared" si="90"/>
        <v/>
      </c>
      <c r="I1976" s="3" t="str">
        <f t="shared" si="91"/>
        <v>ITA-zan PAM-39,00 €</v>
      </c>
      <c r="J1976" s="3" t="str">
        <f t="shared" si="92"/>
        <v>167</v>
      </c>
      <c r="K1976" s="3"/>
    </row>
    <row r="1977" spans="1:11" ht="12.75" customHeight="1" x14ac:dyDescent="0.3">
      <c r="A1977" s="2">
        <v>1979</v>
      </c>
      <c r="B1977" s="2" t="s">
        <v>945</v>
      </c>
      <c r="C1977" s="2" t="s">
        <v>7</v>
      </c>
      <c r="D1977" s="2" t="s">
        <v>60</v>
      </c>
      <c r="E1977" t="s">
        <v>1385</v>
      </c>
      <c r="F1977" s="6">
        <v>20</v>
      </c>
      <c r="G1977" s="9">
        <v>17</v>
      </c>
      <c r="H1977" s="3">
        <f t="shared" si="90"/>
        <v>340</v>
      </c>
      <c r="I1977" s="3" t="str">
        <f t="shared" si="91"/>
        <v>ITA-zan PAM-17,00 €</v>
      </c>
      <c r="J1977" s="3" t="str">
        <f t="shared" si="92"/>
        <v>167</v>
      </c>
      <c r="K1977" s="3"/>
    </row>
    <row r="1978" spans="1:11" ht="12.75" customHeight="1" x14ac:dyDescent="0.3">
      <c r="A1978" s="2">
        <v>1980</v>
      </c>
      <c r="B1978" s="2" t="s">
        <v>946</v>
      </c>
      <c r="C1978" s="24" t="s">
        <v>13</v>
      </c>
      <c r="D1978" s="2" t="s">
        <v>15</v>
      </c>
      <c r="E1978" s="2" t="s">
        <v>9</v>
      </c>
      <c r="F1978" s="6">
        <v>0</v>
      </c>
      <c r="G1978" s="9">
        <v>36</v>
      </c>
      <c r="H1978" s="3" t="str">
        <f t="shared" si="90"/>
        <v/>
      </c>
      <c r="I1978" s="3" t="str">
        <f t="shared" si="91"/>
        <v>EGY-EGYPTIAN SAE-36,00 €</v>
      </c>
      <c r="J1978" s="3" t="str">
        <f t="shared" si="92"/>
        <v>614</v>
      </c>
      <c r="K1978" s="3"/>
    </row>
    <row r="1979" spans="1:11" ht="12.75" customHeight="1" x14ac:dyDescent="0.3">
      <c r="A1979" s="2">
        <v>1981</v>
      </c>
      <c r="B1979" s="2" t="s">
        <v>947</v>
      </c>
      <c r="C1979" s="24" t="s">
        <v>13</v>
      </c>
      <c r="D1979" s="2" t="s">
        <v>15</v>
      </c>
      <c r="E1979" s="2" t="s">
        <v>9</v>
      </c>
      <c r="F1979" s="6">
        <v>0</v>
      </c>
      <c r="G1979" s="9">
        <v>23</v>
      </c>
      <c r="H1979" s="3" t="str">
        <f t="shared" si="90"/>
        <v/>
      </c>
      <c r="I1979" s="3" t="str">
        <f t="shared" si="91"/>
        <v>EGY-EGYPTIAN SAE-23,00 €</v>
      </c>
      <c r="J1979" s="3" t="str">
        <f t="shared" si="92"/>
        <v>359</v>
      </c>
      <c r="K1979" s="3"/>
    </row>
    <row r="1980" spans="1:11" ht="12.75" customHeight="1" x14ac:dyDescent="0.3">
      <c r="A1980" s="2">
        <v>1982</v>
      </c>
      <c r="B1980" s="2" t="s">
        <v>947</v>
      </c>
      <c r="C1980" s="24" t="s">
        <v>13</v>
      </c>
      <c r="D1980" s="2" t="s">
        <v>15</v>
      </c>
      <c r="E1980" t="s">
        <v>1385</v>
      </c>
      <c r="F1980" s="6">
        <v>10</v>
      </c>
      <c r="G1980" s="9">
        <v>20</v>
      </c>
      <c r="H1980" s="3">
        <f t="shared" si="90"/>
        <v>200</v>
      </c>
      <c r="I1980" s="3" t="str">
        <f t="shared" si="91"/>
        <v>EGY-EGYPTIAN SAE-20,00 €</v>
      </c>
      <c r="J1980" s="3" t="str">
        <f t="shared" si="92"/>
        <v>359</v>
      </c>
      <c r="K1980" s="3"/>
    </row>
    <row r="1981" spans="1:11" ht="12.75" customHeight="1" x14ac:dyDescent="0.3">
      <c r="A1981" s="2">
        <v>1983</v>
      </c>
      <c r="B1981" s="2" t="s">
        <v>947</v>
      </c>
      <c r="C1981" s="24" t="s">
        <v>13</v>
      </c>
      <c r="D1981" s="2" t="s">
        <v>15</v>
      </c>
      <c r="E1981" t="s">
        <v>1385</v>
      </c>
      <c r="F1981" s="6">
        <v>20</v>
      </c>
      <c r="G1981" s="9">
        <v>20</v>
      </c>
      <c r="H1981" s="3">
        <f t="shared" si="90"/>
        <v>400</v>
      </c>
      <c r="I1981" s="3" t="str">
        <f t="shared" si="91"/>
        <v>EGY-EGYPTIAN SAE-20,00 €</v>
      </c>
      <c r="J1981" s="3" t="str">
        <f t="shared" si="92"/>
        <v>359</v>
      </c>
      <c r="K1981" s="3"/>
    </row>
    <row r="1982" spans="1:11" ht="12.75" customHeight="1" x14ac:dyDescent="0.3">
      <c r="A1982" s="2">
        <v>1984</v>
      </c>
      <c r="B1982" s="2" t="s">
        <v>948</v>
      </c>
      <c r="C1982" s="2" t="s">
        <v>7</v>
      </c>
      <c r="D1982" s="2" t="s">
        <v>31</v>
      </c>
      <c r="E1982" s="2" t="s">
        <v>9</v>
      </c>
      <c r="F1982" s="6">
        <v>0</v>
      </c>
      <c r="G1982" s="9">
        <v>35</v>
      </c>
      <c r="H1982" s="3" t="str">
        <f t="shared" si="90"/>
        <v/>
      </c>
      <c r="I1982" s="3" t="str">
        <f t="shared" si="91"/>
        <v>ITA-zan VETRI-35,00 €</v>
      </c>
      <c r="J1982" s="3" t="str">
        <f t="shared" si="92"/>
        <v>926</v>
      </c>
      <c r="K1982" s="3"/>
    </row>
    <row r="1983" spans="1:11" ht="12.75" customHeight="1" x14ac:dyDescent="0.3">
      <c r="A1983" s="2">
        <v>1985</v>
      </c>
      <c r="B1983" s="2" t="s">
        <v>949</v>
      </c>
      <c r="C1983" s="2" t="s">
        <v>7</v>
      </c>
      <c r="D1983" s="2" t="s">
        <v>8</v>
      </c>
      <c r="E1983" t="s">
        <v>1385</v>
      </c>
      <c r="F1983" s="6">
        <v>20</v>
      </c>
      <c r="G1983" s="9">
        <v>14</v>
      </c>
      <c r="H1983" s="3">
        <f t="shared" si="90"/>
        <v>280</v>
      </c>
      <c r="I1983" s="3" t="str">
        <f t="shared" si="91"/>
        <v>ITA-SG-14,00 €</v>
      </c>
      <c r="J1983" s="3" t="str">
        <f t="shared" si="92"/>
        <v>046</v>
      </c>
      <c r="K1983" s="3"/>
    </row>
    <row r="1984" spans="1:11" ht="12.75" customHeight="1" x14ac:dyDescent="0.3">
      <c r="A1984" s="2">
        <v>1986</v>
      </c>
      <c r="B1984" s="2" t="s">
        <v>949</v>
      </c>
      <c r="C1984" s="2" t="s">
        <v>7</v>
      </c>
      <c r="D1984" s="2" t="s">
        <v>8</v>
      </c>
      <c r="E1984" s="2" t="s">
        <v>9</v>
      </c>
      <c r="F1984" s="6">
        <v>0</v>
      </c>
      <c r="G1984" s="9">
        <v>18</v>
      </c>
      <c r="H1984" s="3" t="str">
        <f t="shared" si="90"/>
        <v/>
      </c>
      <c r="I1984" s="3" t="str">
        <f t="shared" si="91"/>
        <v>ITA-SG-18,00 €</v>
      </c>
      <c r="J1984" s="3" t="str">
        <f t="shared" si="92"/>
        <v>046</v>
      </c>
      <c r="K1984" s="3"/>
    </row>
    <row r="1985" spans="1:11" ht="12.75" customHeight="1" x14ac:dyDescent="0.3">
      <c r="A1985" s="2">
        <v>1987</v>
      </c>
      <c r="B1985" s="2" t="s">
        <v>949</v>
      </c>
      <c r="C1985" s="2" t="s">
        <v>7</v>
      </c>
      <c r="D1985" s="2" t="s">
        <v>8</v>
      </c>
      <c r="E1985" t="s">
        <v>1385</v>
      </c>
      <c r="F1985" s="6">
        <v>10</v>
      </c>
      <c r="G1985" s="9">
        <v>25</v>
      </c>
      <c r="H1985" s="3">
        <f t="shared" si="90"/>
        <v>250</v>
      </c>
      <c r="I1985" s="3" t="str">
        <f t="shared" si="91"/>
        <v>ITA-SG-25,00 €</v>
      </c>
      <c r="J1985" s="3" t="str">
        <f t="shared" si="92"/>
        <v>046</v>
      </c>
      <c r="K1985" s="3"/>
    </row>
    <row r="1986" spans="1:11" ht="12.75" customHeight="1" x14ac:dyDescent="0.3">
      <c r="A1986" s="2">
        <v>1988</v>
      </c>
      <c r="B1986" s="2" t="s">
        <v>950</v>
      </c>
      <c r="C1986" s="2" t="s">
        <v>7</v>
      </c>
      <c r="D1986" s="2" t="s">
        <v>49</v>
      </c>
      <c r="E1986" t="s">
        <v>1385</v>
      </c>
      <c r="F1986" s="6">
        <v>20</v>
      </c>
      <c r="G1986" s="9">
        <v>33</v>
      </c>
      <c r="H1986" s="3">
        <f t="shared" si="90"/>
        <v>660</v>
      </c>
      <c r="I1986" s="3" t="str">
        <f t="shared" si="91"/>
        <v>ITA-zan S.R.L.-33,00 €</v>
      </c>
      <c r="J1986" s="3" t="str">
        <f t="shared" si="92"/>
        <v>524</v>
      </c>
      <c r="K1986" s="3"/>
    </row>
    <row r="1987" spans="1:11" ht="12.75" customHeight="1" x14ac:dyDescent="0.3">
      <c r="A1987" s="2">
        <v>1989</v>
      </c>
      <c r="B1987" s="2" t="s">
        <v>951</v>
      </c>
      <c r="C1987" s="2" t="s">
        <v>7</v>
      </c>
      <c r="D1987" s="2" t="s">
        <v>8</v>
      </c>
      <c r="E1987" t="s">
        <v>1385</v>
      </c>
      <c r="F1987" s="6">
        <v>20</v>
      </c>
      <c r="G1987" s="9">
        <v>36</v>
      </c>
      <c r="H1987" s="3">
        <f t="shared" ref="H1987:H2050" si="93">IF(G1987*F1987=0,"",G1987*F1987)</f>
        <v>720</v>
      </c>
      <c r="I1987" s="3" t="str">
        <f t="shared" ref="I1987:I2050" si="94">CONCATENATE(C1987,"-",D1987,"-",DOLLAR(G1987))</f>
        <v>ITA-SG-36,00 €</v>
      </c>
      <c r="J1987" s="3" t="str">
        <f t="shared" ref="J1987:J2050" si="95">MID(B1987,3,3)</f>
        <v>608</v>
      </c>
      <c r="K1987" s="3"/>
    </row>
    <row r="1988" spans="1:11" ht="12.75" customHeight="1" x14ac:dyDescent="0.3">
      <c r="A1988" s="2">
        <v>1990</v>
      </c>
      <c r="B1988" s="2" t="s">
        <v>951</v>
      </c>
      <c r="C1988" s="2" t="s">
        <v>7</v>
      </c>
      <c r="D1988" s="2" t="s">
        <v>8</v>
      </c>
      <c r="E1988" s="2" t="s">
        <v>9</v>
      </c>
      <c r="F1988" s="6">
        <v>0</v>
      </c>
      <c r="G1988" s="9">
        <v>29</v>
      </c>
      <c r="H1988" s="3" t="str">
        <f t="shared" si="93"/>
        <v/>
      </c>
      <c r="I1988" s="3" t="str">
        <f t="shared" si="94"/>
        <v>ITA-SG-29,00 €</v>
      </c>
      <c r="J1988" s="3" t="str">
        <f t="shared" si="95"/>
        <v>608</v>
      </c>
      <c r="K1988" s="3"/>
    </row>
    <row r="1989" spans="1:11" ht="12.75" customHeight="1" x14ac:dyDescent="0.3">
      <c r="A1989" s="2">
        <v>1991</v>
      </c>
      <c r="B1989" s="2" t="s">
        <v>951</v>
      </c>
      <c r="C1989" s="2" t="s">
        <v>7</v>
      </c>
      <c r="D1989" s="2" t="s">
        <v>8</v>
      </c>
      <c r="E1989" t="s">
        <v>1385</v>
      </c>
      <c r="F1989" s="6">
        <v>20</v>
      </c>
      <c r="G1989" s="9">
        <v>13</v>
      </c>
      <c r="H1989" s="3">
        <f t="shared" si="93"/>
        <v>260</v>
      </c>
      <c r="I1989" s="3" t="str">
        <f t="shared" si="94"/>
        <v>ITA-SG-13,00 €</v>
      </c>
      <c r="J1989" s="3" t="str">
        <f t="shared" si="95"/>
        <v>608</v>
      </c>
      <c r="K1989" s="3"/>
    </row>
    <row r="1990" spans="1:11" ht="12.75" customHeight="1" x14ac:dyDescent="0.3">
      <c r="A1990" s="2">
        <v>1992</v>
      </c>
      <c r="B1990" s="2" t="s">
        <v>951</v>
      </c>
      <c r="C1990" s="2" t="s">
        <v>7</v>
      </c>
      <c r="D1990" s="2" t="s">
        <v>8</v>
      </c>
      <c r="E1990" t="s">
        <v>1385</v>
      </c>
      <c r="F1990" s="6">
        <v>10</v>
      </c>
      <c r="G1990" s="9">
        <v>13</v>
      </c>
      <c r="H1990" s="3">
        <f t="shared" si="93"/>
        <v>130</v>
      </c>
      <c r="I1990" s="3" t="str">
        <f t="shared" si="94"/>
        <v>ITA-SG-13,00 €</v>
      </c>
      <c r="J1990" s="3" t="str">
        <f t="shared" si="95"/>
        <v>608</v>
      </c>
      <c r="K1990" s="3"/>
    </row>
    <row r="1991" spans="1:11" ht="12.75" customHeight="1" x14ac:dyDescent="0.3">
      <c r="A1991" s="2">
        <v>1993</v>
      </c>
      <c r="B1991" s="2" t="s">
        <v>952</v>
      </c>
      <c r="C1991" s="2" t="s">
        <v>7</v>
      </c>
      <c r="D1991" s="2" t="s">
        <v>31</v>
      </c>
      <c r="E1991" s="2" t="s">
        <v>9</v>
      </c>
      <c r="F1991" s="6">
        <v>0</v>
      </c>
      <c r="G1991" s="9">
        <v>39</v>
      </c>
      <c r="H1991" s="3" t="str">
        <f t="shared" si="93"/>
        <v/>
      </c>
      <c r="I1991" s="3" t="str">
        <f t="shared" si="94"/>
        <v>ITA-zan VETRI-39,00 €</v>
      </c>
      <c r="J1991" s="3" t="str">
        <f t="shared" si="95"/>
        <v>772</v>
      </c>
      <c r="K1991" s="3"/>
    </row>
    <row r="1992" spans="1:11" ht="12.75" customHeight="1" x14ac:dyDescent="0.3">
      <c r="A1992" s="2">
        <v>1994</v>
      </c>
      <c r="B1992" s="2" t="s">
        <v>953</v>
      </c>
      <c r="C1992" s="2" t="s">
        <v>7</v>
      </c>
      <c r="D1992" s="2" t="s">
        <v>49</v>
      </c>
      <c r="E1992" s="2" t="s">
        <v>9</v>
      </c>
      <c r="F1992" s="6">
        <v>0</v>
      </c>
      <c r="G1992" s="9">
        <v>16</v>
      </c>
      <c r="H1992" s="3" t="str">
        <f t="shared" si="93"/>
        <v/>
      </c>
      <c r="I1992" s="3" t="str">
        <f t="shared" si="94"/>
        <v>ITA-zan S.R.L.-16,00 €</v>
      </c>
      <c r="J1992" s="3" t="str">
        <f t="shared" si="95"/>
        <v>940</v>
      </c>
      <c r="K1992" s="3"/>
    </row>
    <row r="1993" spans="1:11" ht="12.75" customHeight="1" x14ac:dyDescent="0.3">
      <c r="A1993" s="2">
        <v>1995</v>
      </c>
      <c r="B1993" s="2" t="s">
        <v>954</v>
      </c>
      <c r="C1993" s="2" t="s">
        <v>7</v>
      </c>
      <c r="D1993" s="2" t="s">
        <v>42</v>
      </c>
      <c r="E1993" s="2" t="s">
        <v>9</v>
      </c>
      <c r="F1993" s="6">
        <v>0</v>
      </c>
      <c r="G1993" s="9">
        <v>21</v>
      </c>
      <c r="H1993" s="3" t="str">
        <f t="shared" si="93"/>
        <v/>
      </c>
      <c r="I1993" s="3" t="str">
        <f t="shared" si="94"/>
        <v>ITA-zan pin SPA-21,00 €</v>
      </c>
      <c r="J1993" s="3" t="str">
        <f t="shared" si="95"/>
        <v>647</v>
      </c>
      <c r="K1993" s="3"/>
    </row>
    <row r="1994" spans="1:11" ht="12.75" customHeight="1" x14ac:dyDescent="0.3">
      <c r="A1994" s="2">
        <v>1996</v>
      </c>
      <c r="B1994" s="2" t="s">
        <v>955</v>
      </c>
      <c r="C1994" s="2" t="s">
        <v>7</v>
      </c>
      <c r="D1994" s="2" t="s">
        <v>92</v>
      </c>
      <c r="E1994" t="s">
        <v>1385</v>
      </c>
      <c r="F1994" s="6">
        <v>10</v>
      </c>
      <c r="G1994" s="9">
        <v>27</v>
      </c>
      <c r="H1994" s="3">
        <f t="shared" si="93"/>
        <v>270</v>
      </c>
      <c r="I1994" s="3" t="str">
        <f t="shared" si="94"/>
        <v>ITA-zan SPA-27,00 €</v>
      </c>
      <c r="J1994" s="3" t="str">
        <f t="shared" si="95"/>
        <v>978</v>
      </c>
      <c r="K1994" s="3"/>
    </row>
    <row r="1995" spans="1:11" ht="12.75" customHeight="1" x14ac:dyDescent="0.3">
      <c r="A1995" s="2">
        <v>1997</v>
      </c>
      <c r="B1995" s="2" t="s">
        <v>955</v>
      </c>
      <c r="C1995" s="2" t="s">
        <v>7</v>
      </c>
      <c r="D1995" s="2" t="s">
        <v>92</v>
      </c>
      <c r="E1995" t="s">
        <v>1385</v>
      </c>
      <c r="F1995" s="6">
        <v>20</v>
      </c>
      <c r="G1995" s="9">
        <v>16</v>
      </c>
      <c r="H1995" s="3">
        <f t="shared" si="93"/>
        <v>320</v>
      </c>
      <c r="I1995" s="3" t="str">
        <f t="shared" si="94"/>
        <v>ITA-zan SPA-16,00 €</v>
      </c>
      <c r="J1995" s="3" t="str">
        <f t="shared" si="95"/>
        <v>978</v>
      </c>
      <c r="K1995" s="3"/>
    </row>
    <row r="1996" spans="1:11" ht="12.75" customHeight="1" x14ac:dyDescent="0.3">
      <c r="A1996" s="2">
        <v>1998</v>
      </c>
      <c r="B1996" s="2" t="s">
        <v>955</v>
      </c>
      <c r="C1996" s="2" t="s">
        <v>7</v>
      </c>
      <c r="D1996" s="2" t="s">
        <v>92</v>
      </c>
      <c r="E1996" s="2" t="s">
        <v>9</v>
      </c>
      <c r="F1996" s="6">
        <v>0</v>
      </c>
      <c r="G1996" s="9">
        <v>39</v>
      </c>
      <c r="H1996" s="3" t="str">
        <f t="shared" si="93"/>
        <v/>
      </c>
      <c r="I1996" s="3" t="str">
        <f t="shared" si="94"/>
        <v>ITA-zan SPA-39,00 €</v>
      </c>
      <c r="J1996" s="3" t="str">
        <f t="shared" si="95"/>
        <v>978</v>
      </c>
      <c r="K1996" s="3"/>
    </row>
    <row r="1997" spans="1:11" ht="12.75" customHeight="1" x14ac:dyDescent="0.3">
      <c r="A1997" s="2">
        <v>1999</v>
      </c>
      <c r="B1997" s="2" t="s">
        <v>955</v>
      </c>
      <c r="C1997" s="2" t="s">
        <v>7</v>
      </c>
      <c r="D1997" s="2" t="s">
        <v>92</v>
      </c>
      <c r="E1997" t="s">
        <v>1385</v>
      </c>
      <c r="F1997" s="6">
        <v>20</v>
      </c>
      <c r="G1997" s="9">
        <v>35</v>
      </c>
      <c r="H1997" s="3">
        <f t="shared" si="93"/>
        <v>700</v>
      </c>
      <c r="I1997" s="3" t="str">
        <f t="shared" si="94"/>
        <v>ITA-zan SPA-35,00 €</v>
      </c>
      <c r="J1997" s="3" t="str">
        <f t="shared" si="95"/>
        <v>978</v>
      </c>
      <c r="K1997" s="3"/>
    </row>
    <row r="1998" spans="1:11" ht="12.75" customHeight="1" x14ac:dyDescent="0.3">
      <c r="A1998" s="2">
        <v>2000</v>
      </c>
      <c r="B1998" s="2" t="s">
        <v>956</v>
      </c>
      <c r="C1998" s="2" t="s">
        <v>7</v>
      </c>
      <c r="D1998" s="2" t="s">
        <v>60</v>
      </c>
      <c r="E1998" t="s">
        <v>1385</v>
      </c>
      <c r="F1998" s="6">
        <v>20</v>
      </c>
      <c r="G1998" s="9">
        <v>22</v>
      </c>
      <c r="H1998" s="3">
        <f t="shared" si="93"/>
        <v>440</v>
      </c>
      <c r="I1998" s="3" t="str">
        <f t="shared" si="94"/>
        <v>ITA-zan PAM-22,00 €</v>
      </c>
      <c r="J1998" s="3" t="str">
        <f t="shared" si="95"/>
        <v>979</v>
      </c>
      <c r="K1998" s="3"/>
    </row>
    <row r="1999" spans="1:11" ht="12.75" customHeight="1" x14ac:dyDescent="0.3">
      <c r="A1999" s="2">
        <v>2001</v>
      </c>
      <c r="B1999" s="2" t="s">
        <v>956</v>
      </c>
      <c r="C1999" s="2" t="s">
        <v>7</v>
      </c>
      <c r="D1999" s="2" t="s">
        <v>60</v>
      </c>
      <c r="E1999" s="2" t="s">
        <v>9</v>
      </c>
      <c r="F1999" s="6">
        <v>0</v>
      </c>
      <c r="G1999" s="9">
        <v>29</v>
      </c>
      <c r="H1999" s="3" t="str">
        <f t="shared" si="93"/>
        <v/>
      </c>
      <c r="I1999" s="3" t="str">
        <f t="shared" si="94"/>
        <v>ITA-zan PAM-29,00 €</v>
      </c>
      <c r="J1999" s="3" t="str">
        <f t="shared" si="95"/>
        <v>979</v>
      </c>
      <c r="K1999" s="3"/>
    </row>
    <row r="2000" spans="1:11" ht="12.75" customHeight="1" x14ac:dyDescent="0.3">
      <c r="A2000" s="2">
        <v>2002</v>
      </c>
      <c r="B2000" s="2" t="s">
        <v>956</v>
      </c>
      <c r="C2000" s="2" t="s">
        <v>7</v>
      </c>
      <c r="D2000" s="2" t="s">
        <v>60</v>
      </c>
      <c r="E2000" t="s">
        <v>1385</v>
      </c>
      <c r="F2000" s="6">
        <v>10</v>
      </c>
      <c r="G2000" s="9">
        <v>24</v>
      </c>
      <c r="H2000" s="3">
        <f t="shared" si="93"/>
        <v>240</v>
      </c>
      <c r="I2000" s="3" t="str">
        <f t="shared" si="94"/>
        <v>ITA-zan PAM-24,00 €</v>
      </c>
      <c r="J2000" s="3" t="str">
        <f t="shared" si="95"/>
        <v>979</v>
      </c>
      <c r="K2000" s="3"/>
    </row>
    <row r="2001" spans="1:11" ht="12.75" customHeight="1" x14ac:dyDescent="0.3">
      <c r="A2001" s="2">
        <v>2003</v>
      </c>
      <c r="B2001" s="2" t="s">
        <v>957</v>
      </c>
      <c r="C2001" s="2" t="s">
        <v>7</v>
      </c>
      <c r="D2001" s="2" t="s">
        <v>31</v>
      </c>
      <c r="E2001" s="2" t="s">
        <v>9</v>
      </c>
      <c r="F2001" s="6">
        <v>0</v>
      </c>
      <c r="G2001" s="9">
        <v>18</v>
      </c>
      <c r="H2001" s="3" t="str">
        <f t="shared" si="93"/>
        <v/>
      </c>
      <c r="I2001" s="3" t="str">
        <f t="shared" si="94"/>
        <v>ITA-zan VETRI-18,00 €</v>
      </c>
      <c r="J2001" s="3" t="str">
        <f t="shared" si="95"/>
        <v>421</v>
      </c>
      <c r="K2001" s="3"/>
    </row>
    <row r="2002" spans="1:11" ht="12.75" customHeight="1" x14ac:dyDescent="0.3">
      <c r="A2002" s="2">
        <v>2004</v>
      </c>
      <c r="B2002" s="2" t="s">
        <v>958</v>
      </c>
      <c r="C2002" s="2" t="s">
        <v>7</v>
      </c>
      <c r="D2002" s="2" t="s">
        <v>49</v>
      </c>
      <c r="E2002" t="s">
        <v>1385</v>
      </c>
      <c r="F2002" s="6">
        <v>10</v>
      </c>
      <c r="G2002" s="9">
        <v>31</v>
      </c>
      <c r="H2002" s="3">
        <f t="shared" si="93"/>
        <v>310</v>
      </c>
      <c r="I2002" s="3" t="str">
        <f t="shared" si="94"/>
        <v>ITA-zan S.R.L.-31,00 €</v>
      </c>
      <c r="J2002" s="3" t="str">
        <f t="shared" si="95"/>
        <v>931</v>
      </c>
      <c r="K2002" s="3"/>
    </row>
    <row r="2003" spans="1:11" ht="12.75" customHeight="1" x14ac:dyDescent="0.3">
      <c r="A2003" s="2">
        <v>2005</v>
      </c>
      <c r="B2003" s="2" t="s">
        <v>958</v>
      </c>
      <c r="C2003" s="2" t="s">
        <v>7</v>
      </c>
      <c r="D2003" s="2" t="s">
        <v>49</v>
      </c>
      <c r="E2003" s="2" t="s">
        <v>9</v>
      </c>
      <c r="F2003" s="6">
        <v>0</v>
      </c>
      <c r="G2003" s="9">
        <v>36</v>
      </c>
      <c r="H2003" s="3" t="str">
        <f t="shared" si="93"/>
        <v/>
      </c>
      <c r="I2003" s="3" t="str">
        <f t="shared" si="94"/>
        <v>ITA-zan S.R.L.-36,00 €</v>
      </c>
      <c r="J2003" s="3" t="str">
        <f t="shared" si="95"/>
        <v>931</v>
      </c>
      <c r="K2003" s="3"/>
    </row>
    <row r="2004" spans="1:11" ht="12.75" customHeight="1" x14ac:dyDescent="0.3">
      <c r="A2004" s="2">
        <v>2006</v>
      </c>
      <c r="B2004" s="2" t="s">
        <v>958</v>
      </c>
      <c r="C2004" s="2" t="s">
        <v>7</v>
      </c>
      <c r="D2004" s="2" t="s">
        <v>49</v>
      </c>
      <c r="E2004" t="s">
        <v>1385</v>
      </c>
      <c r="F2004" s="6">
        <v>20</v>
      </c>
      <c r="G2004" s="9">
        <v>18</v>
      </c>
      <c r="H2004" s="3">
        <f t="shared" si="93"/>
        <v>360</v>
      </c>
      <c r="I2004" s="3" t="str">
        <f t="shared" si="94"/>
        <v>ITA-zan S.R.L.-18,00 €</v>
      </c>
      <c r="J2004" s="3" t="str">
        <f t="shared" si="95"/>
        <v>931</v>
      </c>
      <c r="K2004" s="3"/>
    </row>
    <row r="2005" spans="1:11" ht="12.75" customHeight="1" x14ac:dyDescent="0.3">
      <c r="A2005" s="2">
        <v>2007</v>
      </c>
      <c r="B2005" s="2" t="s">
        <v>959</v>
      </c>
      <c r="C2005" s="2" t="s">
        <v>7</v>
      </c>
      <c r="D2005" s="2" t="s">
        <v>8</v>
      </c>
      <c r="E2005" s="2" t="s">
        <v>9</v>
      </c>
      <c r="F2005" s="6">
        <v>0</v>
      </c>
      <c r="G2005" s="9">
        <v>17</v>
      </c>
      <c r="H2005" s="3" t="str">
        <f t="shared" si="93"/>
        <v/>
      </c>
      <c r="I2005" s="3" t="str">
        <f t="shared" si="94"/>
        <v>ITA-SG-17,00 €</v>
      </c>
      <c r="J2005" s="3" t="str">
        <f t="shared" si="95"/>
        <v>860</v>
      </c>
      <c r="K2005" s="3"/>
    </row>
    <row r="2006" spans="1:11" ht="12.75" customHeight="1" x14ac:dyDescent="0.3">
      <c r="A2006" s="2">
        <v>2008</v>
      </c>
      <c r="B2006" s="2" t="s">
        <v>959</v>
      </c>
      <c r="C2006" s="2" t="s">
        <v>7</v>
      </c>
      <c r="D2006" s="2" t="s">
        <v>8</v>
      </c>
      <c r="E2006" t="s">
        <v>1385</v>
      </c>
      <c r="F2006" s="6">
        <v>20</v>
      </c>
      <c r="G2006" s="9">
        <v>36</v>
      </c>
      <c r="H2006" s="3">
        <f t="shared" si="93"/>
        <v>720</v>
      </c>
      <c r="I2006" s="3" t="str">
        <f t="shared" si="94"/>
        <v>ITA-SG-36,00 €</v>
      </c>
      <c r="J2006" s="3" t="str">
        <f t="shared" si="95"/>
        <v>860</v>
      </c>
      <c r="K2006" s="3"/>
    </row>
    <row r="2007" spans="1:11" ht="12.75" customHeight="1" x14ac:dyDescent="0.3">
      <c r="A2007" s="2">
        <v>2009</v>
      </c>
      <c r="B2007" s="2" t="s">
        <v>959</v>
      </c>
      <c r="C2007" s="2" t="s">
        <v>7</v>
      </c>
      <c r="D2007" s="2" t="s">
        <v>8</v>
      </c>
      <c r="E2007" t="s">
        <v>1385</v>
      </c>
      <c r="F2007" s="6">
        <v>10</v>
      </c>
      <c r="G2007" s="9">
        <v>35</v>
      </c>
      <c r="H2007" s="3">
        <f t="shared" si="93"/>
        <v>350</v>
      </c>
      <c r="I2007" s="3" t="str">
        <f t="shared" si="94"/>
        <v>ITA-SG-35,00 €</v>
      </c>
      <c r="J2007" s="3" t="str">
        <f t="shared" si="95"/>
        <v>860</v>
      </c>
      <c r="K2007" s="3"/>
    </row>
    <row r="2008" spans="1:11" ht="12.75" customHeight="1" x14ac:dyDescent="0.3">
      <c r="A2008" s="2">
        <v>2010</v>
      </c>
      <c r="B2008" s="2" t="s">
        <v>960</v>
      </c>
      <c r="C2008" s="2" t="s">
        <v>7</v>
      </c>
      <c r="D2008" s="2" t="s">
        <v>31</v>
      </c>
      <c r="E2008" t="s">
        <v>1385</v>
      </c>
      <c r="F2008" s="6">
        <v>20</v>
      </c>
      <c r="G2008" s="9">
        <v>10</v>
      </c>
      <c r="H2008" s="3">
        <f t="shared" si="93"/>
        <v>200</v>
      </c>
      <c r="I2008" s="3" t="str">
        <f t="shared" si="94"/>
        <v>ITA-zan VETRI-10,00 €</v>
      </c>
      <c r="J2008" s="3" t="str">
        <f t="shared" si="95"/>
        <v>672</v>
      </c>
      <c r="K2008" s="3"/>
    </row>
    <row r="2009" spans="1:11" ht="12.75" customHeight="1" x14ac:dyDescent="0.3">
      <c r="A2009" s="2">
        <v>2011</v>
      </c>
      <c r="B2009" s="2" t="s">
        <v>960</v>
      </c>
      <c r="C2009" s="2" t="s">
        <v>7</v>
      </c>
      <c r="D2009" s="2" t="s">
        <v>31</v>
      </c>
      <c r="E2009" s="2" t="s">
        <v>9</v>
      </c>
      <c r="F2009" s="6">
        <v>0</v>
      </c>
      <c r="G2009" s="9">
        <v>17</v>
      </c>
      <c r="H2009" s="3" t="str">
        <f t="shared" si="93"/>
        <v/>
      </c>
      <c r="I2009" s="3" t="str">
        <f t="shared" si="94"/>
        <v>ITA-zan VETRI-17,00 €</v>
      </c>
      <c r="J2009" s="3" t="str">
        <f t="shared" si="95"/>
        <v>672</v>
      </c>
      <c r="K2009" s="3"/>
    </row>
    <row r="2010" spans="1:11" ht="12.75" customHeight="1" x14ac:dyDescent="0.3">
      <c r="A2010" s="2">
        <v>2012</v>
      </c>
      <c r="B2010" s="2" t="s">
        <v>960</v>
      </c>
      <c r="C2010" s="2" t="s">
        <v>7</v>
      </c>
      <c r="D2010" s="2" t="s">
        <v>31</v>
      </c>
      <c r="E2010" t="s">
        <v>1385</v>
      </c>
      <c r="F2010" s="6">
        <v>10</v>
      </c>
      <c r="G2010" s="9">
        <v>22</v>
      </c>
      <c r="H2010" s="3">
        <f t="shared" si="93"/>
        <v>220</v>
      </c>
      <c r="I2010" s="3" t="str">
        <f t="shared" si="94"/>
        <v>ITA-zan VETRI-22,00 €</v>
      </c>
      <c r="J2010" s="3" t="str">
        <f t="shared" si="95"/>
        <v>672</v>
      </c>
      <c r="K2010" s="3"/>
    </row>
    <row r="2011" spans="1:11" ht="12.75" customHeight="1" x14ac:dyDescent="0.3">
      <c r="A2011" s="2">
        <v>2013</v>
      </c>
      <c r="B2011" s="2" t="s">
        <v>961</v>
      </c>
      <c r="C2011" s="2" t="s">
        <v>7</v>
      </c>
      <c r="D2011" s="2" t="s">
        <v>31</v>
      </c>
      <c r="E2011" t="s">
        <v>1385</v>
      </c>
      <c r="F2011" s="6">
        <v>10</v>
      </c>
      <c r="G2011" s="9">
        <v>40</v>
      </c>
      <c r="H2011" s="3">
        <f t="shared" si="93"/>
        <v>400</v>
      </c>
      <c r="I2011" s="3" t="str">
        <f t="shared" si="94"/>
        <v>ITA-zan VETRI-40,00 €</v>
      </c>
      <c r="J2011" s="3" t="str">
        <f t="shared" si="95"/>
        <v>784</v>
      </c>
      <c r="K2011" s="3"/>
    </row>
    <row r="2012" spans="1:11" ht="12.75" customHeight="1" x14ac:dyDescent="0.3">
      <c r="A2012" s="2">
        <v>2014</v>
      </c>
      <c r="B2012" s="2" t="s">
        <v>961</v>
      </c>
      <c r="C2012" s="2" t="s">
        <v>7</v>
      </c>
      <c r="D2012" s="2" t="s">
        <v>31</v>
      </c>
      <c r="E2012" s="2" t="s">
        <v>9</v>
      </c>
      <c r="F2012" s="6">
        <v>0</v>
      </c>
      <c r="G2012" s="9">
        <v>33</v>
      </c>
      <c r="H2012" s="3" t="str">
        <f t="shared" si="93"/>
        <v/>
      </c>
      <c r="I2012" s="3" t="str">
        <f t="shared" si="94"/>
        <v>ITA-zan VETRI-33,00 €</v>
      </c>
      <c r="J2012" s="3" t="str">
        <f t="shared" si="95"/>
        <v>784</v>
      </c>
      <c r="K2012" s="3"/>
    </row>
    <row r="2013" spans="1:11" ht="12.75" customHeight="1" x14ac:dyDescent="0.3">
      <c r="A2013" s="2">
        <v>2015</v>
      </c>
      <c r="B2013" s="2" t="s">
        <v>961</v>
      </c>
      <c r="C2013" s="2" t="s">
        <v>7</v>
      </c>
      <c r="D2013" s="2" t="s">
        <v>31</v>
      </c>
      <c r="E2013" t="s">
        <v>1385</v>
      </c>
      <c r="F2013" s="6">
        <v>20</v>
      </c>
      <c r="G2013" s="9">
        <v>30</v>
      </c>
      <c r="H2013" s="3">
        <f t="shared" si="93"/>
        <v>600</v>
      </c>
      <c r="I2013" s="3" t="str">
        <f t="shared" si="94"/>
        <v>ITA-zan VETRI-30,00 €</v>
      </c>
      <c r="J2013" s="3" t="str">
        <f t="shared" si="95"/>
        <v>784</v>
      </c>
      <c r="K2013" s="3"/>
    </row>
    <row r="2014" spans="1:11" ht="12.75" customHeight="1" x14ac:dyDescent="0.3">
      <c r="A2014" s="2">
        <v>2016</v>
      </c>
      <c r="B2014" s="2" t="s">
        <v>962</v>
      </c>
      <c r="C2014" s="2" t="s">
        <v>7</v>
      </c>
      <c r="D2014" s="2" t="s">
        <v>42</v>
      </c>
      <c r="E2014" t="s">
        <v>1385</v>
      </c>
      <c r="F2014" s="6">
        <v>20</v>
      </c>
      <c r="G2014" s="9">
        <v>12</v>
      </c>
      <c r="H2014" s="3">
        <f t="shared" si="93"/>
        <v>240</v>
      </c>
      <c r="I2014" s="3" t="str">
        <f t="shared" si="94"/>
        <v>ITA-zan pin SPA-12,00 €</v>
      </c>
      <c r="J2014" s="3" t="str">
        <f t="shared" si="95"/>
        <v>094</v>
      </c>
      <c r="K2014" s="3"/>
    </row>
    <row r="2015" spans="1:11" ht="12.75" customHeight="1" x14ac:dyDescent="0.3">
      <c r="A2015" s="2">
        <v>2017</v>
      </c>
      <c r="B2015" s="2" t="s">
        <v>962</v>
      </c>
      <c r="C2015" s="2" t="s">
        <v>7</v>
      </c>
      <c r="D2015" s="2" t="s">
        <v>42</v>
      </c>
      <c r="E2015" s="2" t="s">
        <v>9</v>
      </c>
      <c r="F2015" s="6">
        <v>0</v>
      </c>
      <c r="G2015" s="9">
        <v>32</v>
      </c>
      <c r="H2015" s="3" t="str">
        <f t="shared" si="93"/>
        <v/>
      </c>
      <c r="I2015" s="3" t="str">
        <f t="shared" si="94"/>
        <v>ITA-zan pin SPA-32,00 €</v>
      </c>
      <c r="J2015" s="3" t="str">
        <f t="shared" si="95"/>
        <v>094</v>
      </c>
      <c r="K2015" s="3"/>
    </row>
    <row r="2016" spans="1:11" ht="12.75" customHeight="1" x14ac:dyDescent="0.3">
      <c r="A2016" s="2">
        <v>2018</v>
      </c>
      <c r="B2016" s="2" t="s">
        <v>963</v>
      </c>
      <c r="C2016" s="2" t="s">
        <v>7</v>
      </c>
      <c r="D2016" s="2" t="s">
        <v>60</v>
      </c>
      <c r="E2016" t="s">
        <v>1385</v>
      </c>
      <c r="F2016" s="6">
        <v>20</v>
      </c>
      <c r="G2016" s="9">
        <v>33</v>
      </c>
      <c r="H2016" s="3">
        <f t="shared" si="93"/>
        <v>660</v>
      </c>
      <c r="I2016" s="3" t="str">
        <f t="shared" si="94"/>
        <v>ITA-zan PAM-33,00 €</v>
      </c>
      <c r="J2016" s="3" t="str">
        <f t="shared" si="95"/>
        <v>945</v>
      </c>
      <c r="K2016" s="3"/>
    </row>
    <row r="2017" spans="1:11" ht="12.75" customHeight="1" x14ac:dyDescent="0.3">
      <c r="A2017" s="2">
        <v>2019</v>
      </c>
      <c r="B2017" s="2" t="s">
        <v>963</v>
      </c>
      <c r="C2017" s="2" t="s">
        <v>7</v>
      </c>
      <c r="D2017" s="2" t="s">
        <v>60</v>
      </c>
      <c r="E2017" t="s">
        <v>1385</v>
      </c>
      <c r="F2017" s="6">
        <v>10</v>
      </c>
      <c r="G2017" s="9">
        <v>33</v>
      </c>
      <c r="H2017" s="3">
        <f t="shared" si="93"/>
        <v>330</v>
      </c>
      <c r="I2017" s="3" t="str">
        <f t="shared" si="94"/>
        <v>ITA-zan PAM-33,00 €</v>
      </c>
      <c r="J2017" s="3" t="str">
        <f t="shared" si="95"/>
        <v>945</v>
      </c>
      <c r="K2017" s="3"/>
    </row>
    <row r="2018" spans="1:11" ht="12.75" customHeight="1" x14ac:dyDescent="0.3">
      <c r="A2018" s="2">
        <v>2020</v>
      </c>
      <c r="B2018" s="2" t="s">
        <v>963</v>
      </c>
      <c r="C2018" s="2" t="s">
        <v>7</v>
      </c>
      <c r="D2018" s="2" t="s">
        <v>60</v>
      </c>
      <c r="E2018" s="2" t="s">
        <v>9</v>
      </c>
      <c r="F2018" s="6">
        <v>0</v>
      </c>
      <c r="G2018" s="9">
        <v>29</v>
      </c>
      <c r="H2018" s="3" t="str">
        <f t="shared" si="93"/>
        <v/>
      </c>
      <c r="I2018" s="3" t="str">
        <f t="shared" si="94"/>
        <v>ITA-zan PAM-29,00 €</v>
      </c>
      <c r="J2018" s="3" t="str">
        <f t="shared" si="95"/>
        <v>945</v>
      </c>
      <c r="K2018" s="3"/>
    </row>
    <row r="2019" spans="1:11" ht="12.75" customHeight="1" x14ac:dyDescent="0.3">
      <c r="A2019" s="2">
        <v>2021</v>
      </c>
      <c r="B2019" s="2" t="s">
        <v>964</v>
      </c>
      <c r="C2019" s="2" t="s">
        <v>7</v>
      </c>
      <c r="D2019" s="2" t="s">
        <v>49</v>
      </c>
      <c r="E2019" s="2" t="s">
        <v>9</v>
      </c>
      <c r="F2019" s="6">
        <v>0</v>
      </c>
      <c r="G2019" s="9">
        <v>29</v>
      </c>
      <c r="H2019" s="3" t="str">
        <f t="shared" si="93"/>
        <v/>
      </c>
      <c r="I2019" s="3" t="str">
        <f t="shared" si="94"/>
        <v>ITA-zan S.R.L.-29,00 €</v>
      </c>
      <c r="J2019" s="3" t="str">
        <f t="shared" si="95"/>
        <v>768</v>
      </c>
      <c r="K2019" s="3"/>
    </row>
    <row r="2020" spans="1:11" ht="12.75" customHeight="1" x14ac:dyDescent="0.3">
      <c r="A2020" s="2">
        <v>2022</v>
      </c>
      <c r="B2020" s="2" t="s">
        <v>964</v>
      </c>
      <c r="C2020" s="2" t="s">
        <v>7</v>
      </c>
      <c r="D2020" s="2" t="s">
        <v>49</v>
      </c>
      <c r="E2020" t="s">
        <v>1385</v>
      </c>
      <c r="F2020" s="6">
        <v>20</v>
      </c>
      <c r="G2020" s="9">
        <v>33</v>
      </c>
      <c r="H2020" s="3">
        <f t="shared" si="93"/>
        <v>660</v>
      </c>
      <c r="I2020" s="3" t="str">
        <f t="shared" si="94"/>
        <v>ITA-zan S.R.L.-33,00 €</v>
      </c>
      <c r="J2020" s="3" t="str">
        <f t="shared" si="95"/>
        <v>768</v>
      </c>
      <c r="K2020" s="3"/>
    </row>
    <row r="2021" spans="1:11" ht="12.75" customHeight="1" x14ac:dyDescent="0.3">
      <c r="A2021" s="2">
        <v>2023</v>
      </c>
      <c r="B2021" s="2" t="s">
        <v>965</v>
      </c>
      <c r="C2021" s="2" t="s">
        <v>13</v>
      </c>
      <c r="D2021" s="2" t="s">
        <v>19</v>
      </c>
      <c r="E2021" t="s">
        <v>1385</v>
      </c>
      <c r="F2021" s="6">
        <v>20</v>
      </c>
      <c r="G2021" s="9">
        <v>16</v>
      </c>
      <c r="H2021" s="3">
        <f t="shared" si="93"/>
        <v>320</v>
      </c>
      <c r="I2021" s="3" t="str">
        <f t="shared" si="94"/>
        <v>EGY-zan pin assuf S.A.E.-16,00 €</v>
      </c>
      <c r="J2021" s="3" t="str">
        <f t="shared" si="95"/>
        <v>962</v>
      </c>
      <c r="K2021" s="3"/>
    </row>
    <row r="2022" spans="1:11" ht="12.75" customHeight="1" x14ac:dyDescent="0.3">
      <c r="A2022" s="2">
        <v>2024</v>
      </c>
      <c r="B2022" s="2" t="s">
        <v>965</v>
      </c>
      <c r="C2022" s="2" t="s">
        <v>13</v>
      </c>
      <c r="D2022" s="2" t="s">
        <v>19</v>
      </c>
      <c r="E2022" s="2" t="s">
        <v>9</v>
      </c>
      <c r="F2022" s="6">
        <v>0</v>
      </c>
      <c r="G2022" s="9">
        <v>14</v>
      </c>
      <c r="H2022" s="3" t="str">
        <f t="shared" si="93"/>
        <v/>
      </c>
      <c r="I2022" s="3" t="str">
        <f t="shared" si="94"/>
        <v>EGY-zan pin assuf S.A.E.-14,00 €</v>
      </c>
      <c r="J2022" s="3" t="str">
        <f t="shared" si="95"/>
        <v>962</v>
      </c>
      <c r="K2022" s="3"/>
    </row>
    <row r="2023" spans="1:11" ht="12.75" customHeight="1" x14ac:dyDescent="0.3">
      <c r="A2023" s="2">
        <v>2025</v>
      </c>
      <c r="B2023" s="2" t="s">
        <v>965</v>
      </c>
      <c r="C2023" s="2" t="s">
        <v>13</v>
      </c>
      <c r="D2023" s="2" t="s">
        <v>19</v>
      </c>
      <c r="E2023" t="s">
        <v>1385</v>
      </c>
      <c r="F2023" s="6">
        <v>20</v>
      </c>
      <c r="G2023" s="9">
        <v>10</v>
      </c>
      <c r="H2023" s="3">
        <f t="shared" si="93"/>
        <v>200</v>
      </c>
      <c r="I2023" s="3" t="str">
        <f t="shared" si="94"/>
        <v>EGY-zan pin assuf S.A.E.-10,00 €</v>
      </c>
      <c r="J2023" s="3" t="str">
        <f t="shared" si="95"/>
        <v>962</v>
      </c>
      <c r="K2023" s="3"/>
    </row>
    <row r="2024" spans="1:11" ht="12.75" customHeight="1" x14ac:dyDescent="0.3">
      <c r="A2024" s="2">
        <v>2026</v>
      </c>
      <c r="B2024" s="2" t="s">
        <v>966</v>
      </c>
      <c r="C2024" s="2" t="s">
        <v>7</v>
      </c>
      <c r="D2024" s="2" t="s">
        <v>42</v>
      </c>
      <c r="E2024" t="s">
        <v>1385</v>
      </c>
      <c r="F2024" s="6">
        <v>20</v>
      </c>
      <c r="G2024" s="9">
        <v>37</v>
      </c>
      <c r="H2024" s="3">
        <f t="shared" si="93"/>
        <v>740</v>
      </c>
      <c r="I2024" s="3" t="str">
        <f t="shared" si="94"/>
        <v>ITA-zan pin SPA-37,00 €</v>
      </c>
      <c r="J2024" s="3" t="str">
        <f t="shared" si="95"/>
        <v>417</v>
      </c>
      <c r="K2024" s="3"/>
    </row>
    <row r="2025" spans="1:11" ht="12.75" customHeight="1" x14ac:dyDescent="0.3">
      <c r="A2025" s="2">
        <v>2027</v>
      </c>
      <c r="B2025" s="2" t="s">
        <v>967</v>
      </c>
      <c r="C2025" s="2" t="s">
        <v>7</v>
      </c>
      <c r="D2025" s="2" t="s">
        <v>49</v>
      </c>
      <c r="E2025" s="2" t="s">
        <v>9</v>
      </c>
      <c r="F2025" s="6">
        <v>0</v>
      </c>
      <c r="G2025" s="9">
        <v>24</v>
      </c>
      <c r="H2025" s="3" t="str">
        <f t="shared" si="93"/>
        <v/>
      </c>
      <c r="I2025" s="3" t="str">
        <f t="shared" si="94"/>
        <v>ITA-zan S.R.L.-24,00 €</v>
      </c>
      <c r="J2025" s="3" t="str">
        <f t="shared" si="95"/>
        <v>613</v>
      </c>
      <c r="K2025" s="3"/>
    </row>
    <row r="2026" spans="1:11" ht="12.75" customHeight="1" x14ac:dyDescent="0.3">
      <c r="A2026" s="2">
        <v>2028</v>
      </c>
      <c r="B2026" s="2" t="s">
        <v>967</v>
      </c>
      <c r="C2026" s="2" t="s">
        <v>7</v>
      </c>
      <c r="D2026" s="2" t="s">
        <v>49</v>
      </c>
      <c r="E2026" t="s">
        <v>1385</v>
      </c>
      <c r="F2026" s="6">
        <v>20</v>
      </c>
      <c r="G2026" s="9">
        <v>13</v>
      </c>
      <c r="H2026" s="3">
        <f t="shared" si="93"/>
        <v>260</v>
      </c>
      <c r="I2026" s="3" t="str">
        <f t="shared" si="94"/>
        <v>ITA-zan S.R.L.-13,00 €</v>
      </c>
      <c r="J2026" s="3" t="str">
        <f t="shared" si="95"/>
        <v>613</v>
      </c>
      <c r="K2026" s="3"/>
    </row>
    <row r="2027" spans="1:11" ht="12.75" customHeight="1" x14ac:dyDescent="0.3">
      <c r="A2027" s="2">
        <v>2029</v>
      </c>
      <c r="B2027" s="2" t="s">
        <v>967</v>
      </c>
      <c r="C2027" s="2" t="s">
        <v>7</v>
      </c>
      <c r="D2027" s="2" t="s">
        <v>49</v>
      </c>
      <c r="E2027" t="s">
        <v>1385</v>
      </c>
      <c r="F2027" s="6">
        <v>10</v>
      </c>
      <c r="G2027" s="9">
        <v>37</v>
      </c>
      <c r="H2027" s="3">
        <f t="shared" si="93"/>
        <v>370</v>
      </c>
      <c r="I2027" s="3" t="str">
        <f t="shared" si="94"/>
        <v>ITA-zan S.R.L.-37,00 €</v>
      </c>
      <c r="J2027" s="3" t="str">
        <f t="shared" si="95"/>
        <v>613</v>
      </c>
      <c r="K2027" s="3"/>
    </row>
    <row r="2028" spans="1:11" ht="12.75" customHeight="1" x14ac:dyDescent="0.3">
      <c r="A2028" s="2">
        <v>2030</v>
      </c>
      <c r="B2028" s="2" t="s">
        <v>967</v>
      </c>
      <c r="C2028" s="2" t="s">
        <v>7</v>
      </c>
      <c r="D2028" s="2" t="s">
        <v>49</v>
      </c>
      <c r="E2028" t="s">
        <v>1385</v>
      </c>
      <c r="F2028" s="6">
        <v>20</v>
      </c>
      <c r="G2028" s="9">
        <v>34</v>
      </c>
      <c r="H2028" s="3">
        <f t="shared" si="93"/>
        <v>680</v>
      </c>
      <c r="I2028" s="3" t="str">
        <f t="shared" si="94"/>
        <v>ITA-zan S.R.L.-34,00 €</v>
      </c>
      <c r="J2028" s="3" t="str">
        <f t="shared" si="95"/>
        <v>613</v>
      </c>
      <c r="K2028" s="3"/>
    </row>
    <row r="2029" spans="1:11" ht="12.75" customHeight="1" x14ac:dyDescent="0.3">
      <c r="A2029" s="2">
        <v>2031</v>
      </c>
      <c r="B2029" s="2" t="s">
        <v>968</v>
      </c>
      <c r="C2029" s="2" t="s">
        <v>7</v>
      </c>
      <c r="D2029" s="2" t="s">
        <v>42</v>
      </c>
      <c r="E2029" t="s">
        <v>1385</v>
      </c>
      <c r="F2029" s="6">
        <v>10</v>
      </c>
      <c r="G2029" s="9">
        <v>18</v>
      </c>
      <c r="H2029" s="3">
        <f t="shared" si="93"/>
        <v>180</v>
      </c>
      <c r="I2029" s="3" t="str">
        <f t="shared" si="94"/>
        <v>ITA-zan pin SPA-18,00 €</v>
      </c>
      <c r="J2029" s="3" t="str">
        <f t="shared" si="95"/>
        <v>186</v>
      </c>
      <c r="K2029" s="3"/>
    </row>
    <row r="2030" spans="1:11" ht="12.75" customHeight="1" x14ac:dyDescent="0.3">
      <c r="A2030" s="2">
        <v>2032</v>
      </c>
      <c r="B2030" s="2" t="s">
        <v>969</v>
      </c>
      <c r="C2030" s="2" t="s">
        <v>7</v>
      </c>
      <c r="D2030" s="2" t="s">
        <v>175</v>
      </c>
      <c r="E2030" s="2" t="s">
        <v>9</v>
      </c>
      <c r="F2030" s="6">
        <v>0</v>
      </c>
      <c r="G2030" s="9">
        <v>33</v>
      </c>
      <c r="H2030" s="3" t="str">
        <f t="shared" si="93"/>
        <v/>
      </c>
      <c r="I2030" s="3" t="str">
        <f t="shared" si="94"/>
        <v>ITA-mull-33,00 €</v>
      </c>
      <c r="J2030" s="3" t="str">
        <f t="shared" si="95"/>
        <v>030</v>
      </c>
      <c r="K2030" s="3"/>
    </row>
    <row r="2031" spans="1:11" ht="12.75" customHeight="1" x14ac:dyDescent="0.3">
      <c r="A2031" s="2">
        <v>2033</v>
      </c>
      <c r="B2031" s="2" t="s">
        <v>970</v>
      </c>
      <c r="C2031" s="2" t="s">
        <v>7</v>
      </c>
      <c r="D2031" s="2" t="s">
        <v>31</v>
      </c>
      <c r="E2031" t="s">
        <v>1385</v>
      </c>
      <c r="F2031" s="6">
        <v>20</v>
      </c>
      <c r="G2031" s="9">
        <v>23</v>
      </c>
      <c r="H2031" s="3">
        <f t="shared" si="93"/>
        <v>460</v>
      </c>
      <c r="I2031" s="3" t="str">
        <f t="shared" si="94"/>
        <v>ITA-zan VETRI-23,00 €</v>
      </c>
      <c r="J2031" s="3" t="str">
        <f t="shared" si="95"/>
        <v>649</v>
      </c>
      <c r="K2031" s="3"/>
    </row>
    <row r="2032" spans="1:11" ht="12.75" customHeight="1" x14ac:dyDescent="0.3">
      <c r="A2032" s="2">
        <v>2034</v>
      </c>
      <c r="B2032" s="2" t="s">
        <v>970</v>
      </c>
      <c r="C2032" s="2" t="s">
        <v>7</v>
      </c>
      <c r="D2032" s="2" t="s">
        <v>31</v>
      </c>
      <c r="E2032" s="2" t="s">
        <v>9</v>
      </c>
      <c r="F2032" s="6">
        <v>0</v>
      </c>
      <c r="G2032" s="9">
        <v>40</v>
      </c>
      <c r="H2032" s="3" t="str">
        <f t="shared" si="93"/>
        <v/>
      </c>
      <c r="I2032" s="3" t="str">
        <f t="shared" si="94"/>
        <v>ITA-zan VETRI-40,00 €</v>
      </c>
      <c r="J2032" s="3" t="str">
        <f t="shared" si="95"/>
        <v>649</v>
      </c>
      <c r="K2032" s="3"/>
    </row>
    <row r="2033" spans="1:11" ht="12.75" customHeight="1" x14ac:dyDescent="0.3">
      <c r="A2033" s="2">
        <v>2035</v>
      </c>
      <c r="B2033" s="2" t="s">
        <v>970</v>
      </c>
      <c r="C2033" s="2" t="s">
        <v>7</v>
      </c>
      <c r="D2033" s="2" t="s">
        <v>31</v>
      </c>
      <c r="E2033" t="s">
        <v>1385</v>
      </c>
      <c r="F2033" s="6">
        <v>10</v>
      </c>
      <c r="G2033" s="9">
        <v>11</v>
      </c>
      <c r="H2033" s="3">
        <f t="shared" si="93"/>
        <v>110</v>
      </c>
      <c r="I2033" s="3" t="str">
        <f t="shared" si="94"/>
        <v>ITA-zan VETRI-11,00 €</v>
      </c>
      <c r="J2033" s="3" t="str">
        <f t="shared" si="95"/>
        <v>649</v>
      </c>
      <c r="K2033" s="3"/>
    </row>
    <row r="2034" spans="1:11" ht="12.75" customHeight="1" x14ac:dyDescent="0.3">
      <c r="A2034" s="2">
        <v>2036</v>
      </c>
      <c r="B2034" s="2" t="s">
        <v>971</v>
      </c>
      <c r="C2034" s="2" t="s">
        <v>7</v>
      </c>
      <c r="D2034" s="2" t="s">
        <v>42</v>
      </c>
      <c r="E2034" s="2" t="s">
        <v>9</v>
      </c>
      <c r="F2034" s="6">
        <v>0</v>
      </c>
      <c r="G2034" s="9">
        <v>33</v>
      </c>
      <c r="H2034" s="3" t="str">
        <f t="shared" si="93"/>
        <v/>
      </c>
      <c r="I2034" s="3" t="str">
        <f t="shared" si="94"/>
        <v>ITA-zan pin SPA-33,00 €</v>
      </c>
      <c r="J2034" s="3" t="str">
        <f t="shared" si="95"/>
        <v>223</v>
      </c>
      <c r="K2034" s="3"/>
    </row>
    <row r="2035" spans="1:11" ht="12.75" customHeight="1" x14ac:dyDescent="0.3">
      <c r="A2035" s="2">
        <v>2037</v>
      </c>
      <c r="B2035" s="2" t="s">
        <v>971</v>
      </c>
      <c r="C2035" s="2" t="s">
        <v>7</v>
      </c>
      <c r="D2035" s="2" t="s">
        <v>42</v>
      </c>
      <c r="E2035" t="s">
        <v>1385</v>
      </c>
      <c r="F2035" s="6">
        <v>10</v>
      </c>
      <c r="G2035" s="9">
        <v>13</v>
      </c>
      <c r="H2035" s="3">
        <f t="shared" si="93"/>
        <v>130</v>
      </c>
      <c r="I2035" s="3" t="str">
        <f t="shared" si="94"/>
        <v>ITA-zan pin SPA-13,00 €</v>
      </c>
      <c r="J2035" s="3" t="str">
        <f t="shared" si="95"/>
        <v>223</v>
      </c>
      <c r="K2035" s="3"/>
    </row>
    <row r="2036" spans="1:11" ht="12.75" customHeight="1" x14ac:dyDescent="0.3">
      <c r="A2036" s="2">
        <v>2038</v>
      </c>
      <c r="B2036" s="2" t="s">
        <v>972</v>
      </c>
      <c r="C2036" s="2" t="s">
        <v>7</v>
      </c>
      <c r="D2036" s="2" t="s">
        <v>31</v>
      </c>
      <c r="E2036" t="s">
        <v>1385</v>
      </c>
      <c r="F2036" s="6">
        <v>20</v>
      </c>
      <c r="G2036" s="9">
        <v>24</v>
      </c>
      <c r="H2036" s="3">
        <f t="shared" si="93"/>
        <v>480</v>
      </c>
      <c r="I2036" s="3" t="str">
        <f t="shared" si="94"/>
        <v>ITA-zan VETRI-24,00 €</v>
      </c>
      <c r="J2036" s="3" t="str">
        <f t="shared" si="95"/>
        <v>514</v>
      </c>
      <c r="K2036" s="3"/>
    </row>
    <row r="2037" spans="1:11" ht="12.75" customHeight="1" x14ac:dyDescent="0.3">
      <c r="A2037" s="2">
        <v>2039</v>
      </c>
      <c r="B2037" s="2" t="s">
        <v>972</v>
      </c>
      <c r="C2037" s="2" t="s">
        <v>7</v>
      </c>
      <c r="D2037" s="2" t="s">
        <v>31</v>
      </c>
      <c r="E2037" s="2" t="s">
        <v>9</v>
      </c>
      <c r="F2037" s="6">
        <v>0</v>
      </c>
      <c r="G2037" s="9">
        <v>14</v>
      </c>
      <c r="H2037" s="3" t="str">
        <f t="shared" si="93"/>
        <v/>
      </c>
      <c r="I2037" s="3" t="str">
        <f t="shared" si="94"/>
        <v>ITA-zan VETRI-14,00 €</v>
      </c>
      <c r="J2037" s="3" t="str">
        <f t="shared" si="95"/>
        <v>514</v>
      </c>
      <c r="K2037" s="3"/>
    </row>
    <row r="2038" spans="1:11" ht="12.75" customHeight="1" x14ac:dyDescent="0.3">
      <c r="A2038" s="2">
        <v>2040</v>
      </c>
      <c r="B2038" s="2" t="s">
        <v>973</v>
      </c>
      <c r="C2038" s="2" t="s">
        <v>7</v>
      </c>
      <c r="D2038" s="2" t="s">
        <v>8</v>
      </c>
      <c r="E2038" t="s">
        <v>1385</v>
      </c>
      <c r="F2038" s="6">
        <v>20</v>
      </c>
      <c r="G2038" s="9">
        <v>26</v>
      </c>
      <c r="H2038" s="3">
        <f t="shared" si="93"/>
        <v>520</v>
      </c>
      <c r="I2038" s="3" t="str">
        <f t="shared" si="94"/>
        <v>ITA-SG-26,00 €</v>
      </c>
      <c r="J2038" s="3" t="str">
        <f t="shared" si="95"/>
        <v>936</v>
      </c>
      <c r="K2038" s="3"/>
    </row>
    <row r="2039" spans="1:11" ht="12.75" customHeight="1" x14ac:dyDescent="0.3">
      <c r="A2039" s="2">
        <v>2041</v>
      </c>
      <c r="B2039" s="2" t="s">
        <v>973</v>
      </c>
      <c r="C2039" s="2" t="s">
        <v>7</v>
      </c>
      <c r="D2039" s="2" t="s">
        <v>8</v>
      </c>
      <c r="E2039" t="s">
        <v>1385</v>
      </c>
      <c r="F2039" s="6">
        <v>10</v>
      </c>
      <c r="G2039" s="9">
        <v>20</v>
      </c>
      <c r="H2039" s="3">
        <f t="shared" si="93"/>
        <v>200</v>
      </c>
      <c r="I2039" s="3" t="str">
        <f t="shared" si="94"/>
        <v>ITA-SG-20,00 €</v>
      </c>
      <c r="J2039" s="3" t="str">
        <f t="shared" si="95"/>
        <v>936</v>
      </c>
      <c r="K2039" s="3"/>
    </row>
    <row r="2040" spans="1:11" ht="12.75" customHeight="1" x14ac:dyDescent="0.3">
      <c r="A2040" s="2">
        <v>2042</v>
      </c>
      <c r="B2040" s="2" t="s">
        <v>973</v>
      </c>
      <c r="C2040" s="2" t="s">
        <v>7</v>
      </c>
      <c r="D2040" s="2" t="s">
        <v>8</v>
      </c>
      <c r="E2040" s="2" t="s">
        <v>9</v>
      </c>
      <c r="F2040" s="6">
        <v>0</v>
      </c>
      <c r="G2040" s="9">
        <v>32</v>
      </c>
      <c r="H2040" s="3" t="str">
        <f t="shared" si="93"/>
        <v/>
      </c>
      <c r="I2040" s="3" t="str">
        <f t="shared" si="94"/>
        <v>ITA-SG-32,00 €</v>
      </c>
      <c r="J2040" s="3" t="str">
        <f t="shared" si="95"/>
        <v>936</v>
      </c>
      <c r="K2040" s="3"/>
    </row>
    <row r="2041" spans="1:11" ht="12.75" customHeight="1" x14ac:dyDescent="0.3">
      <c r="A2041" s="2">
        <v>2043</v>
      </c>
      <c r="B2041" s="2" t="s">
        <v>973</v>
      </c>
      <c r="C2041" s="2" t="s">
        <v>7</v>
      </c>
      <c r="D2041" s="2" t="s">
        <v>8</v>
      </c>
      <c r="E2041" t="s">
        <v>1385</v>
      </c>
      <c r="F2041" s="6">
        <v>20</v>
      </c>
      <c r="G2041" s="9">
        <v>11</v>
      </c>
      <c r="H2041" s="3">
        <f t="shared" si="93"/>
        <v>220</v>
      </c>
      <c r="I2041" s="3" t="str">
        <f t="shared" si="94"/>
        <v>ITA-SG-11,00 €</v>
      </c>
      <c r="J2041" s="3" t="str">
        <f t="shared" si="95"/>
        <v>936</v>
      </c>
      <c r="K2041" s="3"/>
    </row>
    <row r="2042" spans="1:11" ht="12.75" customHeight="1" x14ac:dyDescent="0.3">
      <c r="A2042" s="2">
        <v>2044</v>
      </c>
      <c r="B2042" s="2" t="s">
        <v>974</v>
      </c>
      <c r="C2042" s="2" t="s">
        <v>7</v>
      </c>
      <c r="D2042" s="2" t="s">
        <v>31</v>
      </c>
      <c r="E2042" s="2" t="s">
        <v>9</v>
      </c>
      <c r="F2042" s="6">
        <v>0</v>
      </c>
      <c r="G2042" s="9">
        <v>17</v>
      </c>
      <c r="H2042" s="3" t="str">
        <f t="shared" si="93"/>
        <v/>
      </c>
      <c r="I2042" s="3" t="str">
        <f t="shared" si="94"/>
        <v>ITA-zan VETRI-17,00 €</v>
      </c>
      <c r="J2042" s="3" t="str">
        <f t="shared" si="95"/>
        <v>567</v>
      </c>
      <c r="K2042" s="3"/>
    </row>
    <row r="2043" spans="1:11" ht="12.75" customHeight="1" x14ac:dyDescent="0.3">
      <c r="A2043" s="2">
        <v>2045</v>
      </c>
      <c r="B2043" s="2" t="s">
        <v>975</v>
      </c>
      <c r="C2043" s="2" t="s">
        <v>7</v>
      </c>
      <c r="D2043" s="2" t="s">
        <v>31</v>
      </c>
      <c r="E2043" t="s">
        <v>1385</v>
      </c>
      <c r="F2043" s="6">
        <v>20</v>
      </c>
      <c r="G2043" s="9">
        <v>23</v>
      </c>
      <c r="H2043" s="3">
        <f t="shared" si="93"/>
        <v>460</v>
      </c>
      <c r="I2043" s="3" t="str">
        <f t="shared" si="94"/>
        <v>ITA-zan VETRI-23,00 €</v>
      </c>
      <c r="J2043" s="3" t="str">
        <f t="shared" si="95"/>
        <v>966</v>
      </c>
      <c r="K2043" s="3"/>
    </row>
    <row r="2044" spans="1:11" ht="12.75" customHeight="1" x14ac:dyDescent="0.3">
      <c r="A2044" s="2">
        <v>2046</v>
      </c>
      <c r="B2044" s="2" t="s">
        <v>975</v>
      </c>
      <c r="C2044" s="2" t="s">
        <v>7</v>
      </c>
      <c r="D2044" s="2" t="s">
        <v>31</v>
      </c>
      <c r="E2044" s="2" t="s">
        <v>9</v>
      </c>
      <c r="F2044" s="6">
        <v>0</v>
      </c>
      <c r="G2044" s="9">
        <v>26</v>
      </c>
      <c r="H2044" s="3" t="str">
        <f t="shared" si="93"/>
        <v/>
      </c>
      <c r="I2044" s="3" t="str">
        <f t="shared" si="94"/>
        <v>ITA-zan VETRI-26,00 €</v>
      </c>
      <c r="J2044" s="3" t="str">
        <f t="shared" si="95"/>
        <v>966</v>
      </c>
      <c r="K2044" s="3"/>
    </row>
    <row r="2045" spans="1:11" ht="12.75" customHeight="1" x14ac:dyDescent="0.3">
      <c r="A2045" s="2">
        <v>2047</v>
      </c>
      <c r="B2045" s="2" t="s">
        <v>976</v>
      </c>
      <c r="C2045" s="2" t="s">
        <v>7</v>
      </c>
      <c r="D2045" s="2" t="s">
        <v>8</v>
      </c>
      <c r="E2045" t="s">
        <v>1385</v>
      </c>
      <c r="F2045" s="6">
        <v>10</v>
      </c>
      <c r="G2045" s="9">
        <v>32</v>
      </c>
      <c r="H2045" s="3">
        <f t="shared" si="93"/>
        <v>320</v>
      </c>
      <c r="I2045" s="3" t="str">
        <f t="shared" si="94"/>
        <v>ITA-SG-32,00 €</v>
      </c>
      <c r="J2045" s="3" t="str">
        <f t="shared" si="95"/>
        <v>342</v>
      </c>
      <c r="K2045" s="3"/>
    </row>
    <row r="2046" spans="1:11" ht="12.75" customHeight="1" x14ac:dyDescent="0.3">
      <c r="A2046" s="2">
        <v>2048</v>
      </c>
      <c r="B2046" s="2" t="s">
        <v>976</v>
      </c>
      <c r="C2046" s="2" t="s">
        <v>7</v>
      </c>
      <c r="D2046" s="2" t="s">
        <v>8</v>
      </c>
      <c r="E2046" s="2" t="s">
        <v>9</v>
      </c>
      <c r="F2046" s="6">
        <v>0</v>
      </c>
      <c r="G2046" s="9">
        <v>15</v>
      </c>
      <c r="H2046" s="3" t="str">
        <f t="shared" si="93"/>
        <v/>
      </c>
      <c r="I2046" s="3" t="str">
        <f t="shared" si="94"/>
        <v>ITA-SG-15,00 €</v>
      </c>
      <c r="J2046" s="3" t="str">
        <f t="shared" si="95"/>
        <v>342</v>
      </c>
      <c r="K2046" s="3"/>
    </row>
    <row r="2047" spans="1:11" ht="12.75" customHeight="1" x14ac:dyDescent="0.3">
      <c r="A2047" s="2">
        <v>2049</v>
      </c>
      <c r="B2047" s="2" t="s">
        <v>977</v>
      </c>
      <c r="C2047" s="2" t="s">
        <v>7</v>
      </c>
      <c r="D2047" s="2" t="s">
        <v>70</v>
      </c>
      <c r="E2047" s="2" t="s">
        <v>9</v>
      </c>
      <c r="F2047" s="6">
        <v>0</v>
      </c>
      <c r="G2047" s="9">
        <v>16</v>
      </c>
      <c r="H2047" s="3" t="str">
        <f t="shared" si="93"/>
        <v/>
      </c>
      <c r="I2047" s="3" t="str">
        <f t="shared" si="94"/>
        <v>ITA-lollo SRL-16,00 €</v>
      </c>
      <c r="J2047" s="3" t="str">
        <f t="shared" si="95"/>
        <v>156</v>
      </c>
      <c r="K2047" s="3"/>
    </row>
    <row r="2048" spans="1:11" ht="12.75" customHeight="1" x14ac:dyDescent="0.3">
      <c r="A2048" s="2">
        <v>2050</v>
      </c>
      <c r="B2048" s="2" t="s">
        <v>978</v>
      </c>
      <c r="C2048" s="2" t="s">
        <v>7</v>
      </c>
      <c r="D2048" s="2" t="s">
        <v>42</v>
      </c>
      <c r="E2048" t="s">
        <v>1385</v>
      </c>
      <c r="F2048" s="6">
        <v>10</v>
      </c>
      <c r="G2048" s="9">
        <v>16</v>
      </c>
      <c r="H2048" s="3">
        <f t="shared" si="93"/>
        <v>160</v>
      </c>
      <c r="I2048" s="3" t="str">
        <f t="shared" si="94"/>
        <v>ITA-zan pin SPA-16,00 €</v>
      </c>
      <c r="J2048" s="3" t="str">
        <f t="shared" si="95"/>
        <v>430</v>
      </c>
      <c r="K2048" s="3"/>
    </row>
    <row r="2049" spans="1:11" ht="12.75" customHeight="1" x14ac:dyDescent="0.3">
      <c r="A2049" s="2">
        <v>2051</v>
      </c>
      <c r="B2049" s="2" t="s">
        <v>978</v>
      </c>
      <c r="C2049" s="2" t="s">
        <v>7</v>
      </c>
      <c r="D2049" s="2" t="s">
        <v>42</v>
      </c>
      <c r="E2049" s="2" t="s">
        <v>9</v>
      </c>
      <c r="F2049" s="6">
        <v>0</v>
      </c>
      <c r="G2049" s="9">
        <v>37</v>
      </c>
      <c r="H2049" s="3" t="str">
        <f t="shared" si="93"/>
        <v/>
      </c>
      <c r="I2049" s="3" t="str">
        <f t="shared" si="94"/>
        <v>ITA-zan pin SPA-37,00 €</v>
      </c>
      <c r="J2049" s="3" t="str">
        <f t="shared" si="95"/>
        <v>430</v>
      </c>
      <c r="K2049" s="3"/>
    </row>
    <row r="2050" spans="1:11" ht="12.75" customHeight="1" x14ac:dyDescent="0.3">
      <c r="A2050" s="2">
        <v>2052</v>
      </c>
      <c r="B2050" s="2" t="s">
        <v>978</v>
      </c>
      <c r="C2050" s="2" t="s">
        <v>7</v>
      </c>
      <c r="D2050" s="2" t="s">
        <v>42</v>
      </c>
      <c r="E2050" t="s">
        <v>1385</v>
      </c>
      <c r="F2050" s="6">
        <v>20</v>
      </c>
      <c r="G2050" s="9">
        <v>13</v>
      </c>
      <c r="H2050" s="3">
        <f t="shared" si="93"/>
        <v>260</v>
      </c>
      <c r="I2050" s="3" t="str">
        <f t="shared" si="94"/>
        <v>ITA-zan pin SPA-13,00 €</v>
      </c>
      <c r="J2050" s="3" t="str">
        <f t="shared" si="95"/>
        <v>430</v>
      </c>
      <c r="K2050" s="3"/>
    </row>
    <row r="2051" spans="1:11" ht="12.75" customHeight="1" x14ac:dyDescent="0.3">
      <c r="A2051" s="2">
        <v>2053</v>
      </c>
      <c r="B2051" s="2" t="s">
        <v>979</v>
      </c>
      <c r="C2051" s="2" t="s">
        <v>7</v>
      </c>
      <c r="D2051" s="2" t="s">
        <v>8</v>
      </c>
      <c r="E2051" t="s">
        <v>1385</v>
      </c>
      <c r="F2051" s="6">
        <v>20</v>
      </c>
      <c r="G2051" s="9">
        <v>30</v>
      </c>
      <c r="H2051" s="3">
        <f t="shared" ref="H2051:H2114" si="96">IF(G2051*F2051=0,"",G2051*F2051)</f>
        <v>600</v>
      </c>
      <c r="I2051" s="3" t="str">
        <f t="shared" ref="I2051:I2114" si="97">CONCATENATE(C2051,"-",D2051,"-",DOLLAR(G2051))</f>
        <v>ITA-SG-30,00 €</v>
      </c>
      <c r="J2051" s="3" t="str">
        <f t="shared" ref="J2051:J2114" si="98">MID(B2051,3,3)</f>
        <v>698</v>
      </c>
      <c r="K2051" s="3"/>
    </row>
    <row r="2052" spans="1:11" ht="12.75" customHeight="1" x14ac:dyDescent="0.3">
      <c r="A2052" s="2">
        <v>2054</v>
      </c>
      <c r="B2052" s="2" t="s">
        <v>979</v>
      </c>
      <c r="C2052" s="2" t="s">
        <v>7</v>
      </c>
      <c r="D2052" s="2" t="s">
        <v>8</v>
      </c>
      <c r="E2052" s="2" t="s">
        <v>9</v>
      </c>
      <c r="F2052" s="6">
        <v>0</v>
      </c>
      <c r="G2052" s="9">
        <v>10</v>
      </c>
      <c r="H2052" s="3" t="str">
        <f t="shared" si="96"/>
        <v/>
      </c>
      <c r="I2052" s="3" t="str">
        <f t="shared" si="97"/>
        <v>ITA-SG-10,00 €</v>
      </c>
      <c r="J2052" s="3" t="str">
        <f t="shared" si="98"/>
        <v>698</v>
      </c>
      <c r="K2052" s="3"/>
    </row>
    <row r="2053" spans="1:11" ht="12.75" customHeight="1" x14ac:dyDescent="0.3">
      <c r="A2053" s="2">
        <v>2055</v>
      </c>
      <c r="B2053" s="2" t="s">
        <v>979</v>
      </c>
      <c r="C2053" s="2" t="s">
        <v>7</v>
      </c>
      <c r="D2053" s="2" t="s">
        <v>8</v>
      </c>
      <c r="E2053" t="s">
        <v>1385</v>
      </c>
      <c r="F2053" s="6">
        <v>10</v>
      </c>
      <c r="G2053" s="9">
        <v>20</v>
      </c>
      <c r="H2053" s="3">
        <f t="shared" si="96"/>
        <v>200</v>
      </c>
      <c r="I2053" s="3" t="str">
        <f t="shared" si="97"/>
        <v>ITA-SG-20,00 €</v>
      </c>
      <c r="J2053" s="3" t="str">
        <f t="shared" si="98"/>
        <v>698</v>
      </c>
      <c r="K2053" s="3"/>
    </row>
    <row r="2054" spans="1:11" ht="12.75" customHeight="1" x14ac:dyDescent="0.3">
      <c r="A2054" s="2">
        <v>2056</v>
      </c>
      <c r="B2054" s="2" t="s">
        <v>979</v>
      </c>
      <c r="C2054" s="2" t="s">
        <v>7</v>
      </c>
      <c r="D2054" s="2" t="s">
        <v>8</v>
      </c>
      <c r="E2054" t="s">
        <v>1385</v>
      </c>
      <c r="F2054" s="6">
        <v>20</v>
      </c>
      <c r="G2054" s="9">
        <v>25</v>
      </c>
      <c r="H2054" s="3">
        <f t="shared" si="96"/>
        <v>500</v>
      </c>
      <c r="I2054" s="3" t="str">
        <f t="shared" si="97"/>
        <v>ITA-SG-25,00 €</v>
      </c>
      <c r="J2054" s="3" t="str">
        <f t="shared" si="98"/>
        <v>698</v>
      </c>
      <c r="K2054" s="3"/>
    </row>
    <row r="2055" spans="1:11" ht="12.75" customHeight="1" x14ac:dyDescent="0.3">
      <c r="A2055" s="2">
        <v>2057</v>
      </c>
      <c r="B2055" s="2" t="s">
        <v>980</v>
      </c>
      <c r="C2055" s="2" t="s">
        <v>7</v>
      </c>
      <c r="D2055" s="2" t="s">
        <v>8</v>
      </c>
      <c r="E2055" t="s">
        <v>1385</v>
      </c>
      <c r="F2055" s="6">
        <v>20</v>
      </c>
      <c r="G2055" s="9">
        <v>36</v>
      </c>
      <c r="H2055" s="3">
        <f t="shared" si="96"/>
        <v>720</v>
      </c>
      <c r="I2055" s="3" t="str">
        <f t="shared" si="97"/>
        <v>ITA-SG-36,00 €</v>
      </c>
      <c r="J2055" s="3" t="str">
        <f t="shared" si="98"/>
        <v>528</v>
      </c>
      <c r="K2055" s="3"/>
    </row>
    <row r="2056" spans="1:11" ht="12.75" customHeight="1" x14ac:dyDescent="0.3">
      <c r="A2056" s="2">
        <v>2058</v>
      </c>
      <c r="B2056" s="2" t="s">
        <v>980</v>
      </c>
      <c r="C2056" s="2" t="s">
        <v>7</v>
      </c>
      <c r="D2056" s="2" t="s">
        <v>8</v>
      </c>
      <c r="E2056" t="s">
        <v>1385</v>
      </c>
      <c r="F2056" s="6">
        <v>10</v>
      </c>
      <c r="G2056" s="9">
        <v>20</v>
      </c>
      <c r="H2056" s="3">
        <f t="shared" si="96"/>
        <v>200</v>
      </c>
      <c r="I2056" s="3" t="str">
        <f t="shared" si="97"/>
        <v>ITA-SG-20,00 €</v>
      </c>
      <c r="J2056" s="3" t="str">
        <f t="shared" si="98"/>
        <v>528</v>
      </c>
      <c r="K2056" s="3"/>
    </row>
    <row r="2057" spans="1:11" ht="12.75" customHeight="1" x14ac:dyDescent="0.3">
      <c r="A2057" s="2">
        <v>2059</v>
      </c>
      <c r="B2057" s="2" t="s">
        <v>980</v>
      </c>
      <c r="C2057" s="2" t="s">
        <v>7</v>
      </c>
      <c r="D2057" s="2" t="s">
        <v>8</v>
      </c>
      <c r="E2057" s="2" t="s">
        <v>9</v>
      </c>
      <c r="F2057" s="6">
        <v>0</v>
      </c>
      <c r="G2057" s="9">
        <v>19</v>
      </c>
      <c r="H2057" s="3" t="str">
        <f t="shared" si="96"/>
        <v/>
      </c>
      <c r="I2057" s="3" t="str">
        <f t="shared" si="97"/>
        <v>ITA-SG-19,00 €</v>
      </c>
      <c r="J2057" s="3" t="str">
        <f t="shared" si="98"/>
        <v>528</v>
      </c>
      <c r="K2057" s="3"/>
    </row>
    <row r="2058" spans="1:11" ht="12.75" customHeight="1" x14ac:dyDescent="0.3">
      <c r="A2058" s="2">
        <v>2060</v>
      </c>
      <c r="B2058" s="2" t="s">
        <v>981</v>
      </c>
      <c r="C2058" s="2" t="s">
        <v>7</v>
      </c>
      <c r="D2058" s="2" t="s">
        <v>42</v>
      </c>
      <c r="E2058" t="s">
        <v>1385</v>
      </c>
      <c r="F2058" s="6">
        <v>10</v>
      </c>
      <c r="G2058" s="9">
        <v>23</v>
      </c>
      <c r="H2058" s="3">
        <f t="shared" si="96"/>
        <v>230</v>
      </c>
      <c r="I2058" s="3" t="str">
        <f t="shared" si="97"/>
        <v>ITA-zan pin SPA-23,00 €</v>
      </c>
      <c r="J2058" s="3" t="str">
        <f t="shared" si="98"/>
        <v>790</v>
      </c>
      <c r="K2058" s="3"/>
    </row>
    <row r="2059" spans="1:11" ht="12.75" customHeight="1" x14ac:dyDescent="0.3">
      <c r="A2059" s="2">
        <v>2061</v>
      </c>
      <c r="B2059" s="2" t="s">
        <v>981</v>
      </c>
      <c r="C2059" s="2" t="s">
        <v>7</v>
      </c>
      <c r="D2059" s="2" t="s">
        <v>42</v>
      </c>
      <c r="E2059" s="2" t="s">
        <v>9</v>
      </c>
      <c r="F2059" s="6">
        <v>0</v>
      </c>
      <c r="G2059" s="9">
        <v>10</v>
      </c>
      <c r="H2059" s="3" t="str">
        <f t="shared" si="96"/>
        <v/>
      </c>
      <c r="I2059" s="3" t="str">
        <f t="shared" si="97"/>
        <v>ITA-zan pin SPA-10,00 €</v>
      </c>
      <c r="J2059" s="3" t="str">
        <f t="shared" si="98"/>
        <v>790</v>
      </c>
      <c r="K2059" s="3"/>
    </row>
    <row r="2060" spans="1:11" ht="12.75" customHeight="1" x14ac:dyDescent="0.3">
      <c r="A2060" s="2">
        <v>2062</v>
      </c>
      <c r="B2060" s="2" t="s">
        <v>981</v>
      </c>
      <c r="C2060" s="2" t="s">
        <v>7</v>
      </c>
      <c r="D2060" s="2" t="s">
        <v>42</v>
      </c>
      <c r="E2060" t="s">
        <v>1385</v>
      </c>
      <c r="F2060" s="6">
        <v>20</v>
      </c>
      <c r="G2060" s="9">
        <v>21</v>
      </c>
      <c r="H2060" s="3">
        <f t="shared" si="96"/>
        <v>420</v>
      </c>
      <c r="I2060" s="3" t="str">
        <f t="shared" si="97"/>
        <v>ITA-zan pin SPA-21,00 €</v>
      </c>
      <c r="J2060" s="3" t="str">
        <f t="shared" si="98"/>
        <v>790</v>
      </c>
      <c r="K2060" s="3"/>
    </row>
    <row r="2061" spans="1:11" ht="12.75" customHeight="1" x14ac:dyDescent="0.3">
      <c r="A2061" s="2">
        <v>2063</v>
      </c>
      <c r="B2061" s="2" t="s">
        <v>982</v>
      </c>
      <c r="C2061" s="2" t="s">
        <v>7</v>
      </c>
      <c r="D2061" s="2" t="s">
        <v>175</v>
      </c>
      <c r="E2061" s="2" t="s">
        <v>9</v>
      </c>
      <c r="F2061" s="6">
        <v>0</v>
      </c>
      <c r="G2061" s="9">
        <v>28</v>
      </c>
      <c r="H2061" s="3" t="str">
        <f t="shared" si="96"/>
        <v/>
      </c>
      <c r="I2061" s="3" t="str">
        <f t="shared" si="97"/>
        <v>ITA-mull-28,00 €</v>
      </c>
      <c r="J2061" s="3" t="str">
        <f t="shared" si="98"/>
        <v>203</v>
      </c>
      <c r="K2061" s="3"/>
    </row>
    <row r="2062" spans="1:11" ht="12.75" customHeight="1" x14ac:dyDescent="0.3">
      <c r="A2062" s="2">
        <v>2064</v>
      </c>
      <c r="B2062" s="2" t="s">
        <v>982</v>
      </c>
      <c r="C2062" s="2" t="s">
        <v>7</v>
      </c>
      <c r="D2062" s="2" t="s">
        <v>175</v>
      </c>
      <c r="E2062" t="s">
        <v>1385</v>
      </c>
      <c r="F2062" s="6">
        <v>10</v>
      </c>
      <c r="G2062" s="9">
        <v>33</v>
      </c>
      <c r="H2062" s="3">
        <f t="shared" si="96"/>
        <v>330</v>
      </c>
      <c r="I2062" s="3" t="str">
        <f t="shared" si="97"/>
        <v>ITA-mull-33,00 €</v>
      </c>
      <c r="J2062" s="3" t="str">
        <f t="shared" si="98"/>
        <v>203</v>
      </c>
      <c r="K2062" s="3"/>
    </row>
    <row r="2063" spans="1:11" ht="12.75" customHeight="1" x14ac:dyDescent="0.3">
      <c r="A2063" s="2">
        <v>2067</v>
      </c>
      <c r="B2063" s="2" t="s">
        <v>983</v>
      </c>
      <c r="C2063" s="2" t="s">
        <v>7</v>
      </c>
      <c r="D2063" s="2" t="s">
        <v>70</v>
      </c>
      <c r="E2063" s="2" t="s">
        <v>9</v>
      </c>
      <c r="F2063" s="6">
        <v>0</v>
      </c>
      <c r="G2063" s="9">
        <v>18</v>
      </c>
      <c r="H2063" s="3" t="str">
        <f t="shared" si="96"/>
        <v/>
      </c>
      <c r="I2063" s="3" t="str">
        <f t="shared" si="97"/>
        <v>ITA-lollo SRL-18,00 €</v>
      </c>
      <c r="J2063" s="3" t="str">
        <f t="shared" si="98"/>
        <v>902</v>
      </c>
      <c r="K2063" s="3"/>
    </row>
    <row r="2064" spans="1:11" ht="12.75" customHeight="1" x14ac:dyDescent="0.3">
      <c r="A2064" s="2">
        <v>2068</v>
      </c>
      <c r="B2064" s="2" t="s">
        <v>984</v>
      </c>
      <c r="C2064" s="2" t="s">
        <v>7</v>
      </c>
      <c r="D2064" s="2" t="s">
        <v>92</v>
      </c>
      <c r="E2064" s="2" t="s">
        <v>9</v>
      </c>
      <c r="F2064" s="6">
        <v>0</v>
      </c>
      <c r="G2064" s="9">
        <v>23</v>
      </c>
      <c r="H2064" s="3" t="str">
        <f t="shared" si="96"/>
        <v/>
      </c>
      <c r="I2064" s="3" t="str">
        <f t="shared" si="97"/>
        <v>ITA-zan SPA-23,00 €</v>
      </c>
      <c r="J2064" s="3" t="str">
        <f t="shared" si="98"/>
        <v>175</v>
      </c>
      <c r="K2064" s="3"/>
    </row>
    <row r="2065" spans="1:11" ht="12.75" customHeight="1" x14ac:dyDescent="0.3">
      <c r="A2065" s="2">
        <v>2069</v>
      </c>
      <c r="B2065" s="2" t="s">
        <v>984</v>
      </c>
      <c r="C2065" s="2" t="s">
        <v>7</v>
      </c>
      <c r="D2065" s="2" t="s">
        <v>92</v>
      </c>
      <c r="E2065" t="s">
        <v>1385</v>
      </c>
      <c r="F2065" s="6">
        <v>30</v>
      </c>
      <c r="G2065" s="9">
        <v>14</v>
      </c>
      <c r="H2065" s="3">
        <f t="shared" si="96"/>
        <v>420</v>
      </c>
      <c r="I2065" s="3" t="str">
        <f t="shared" si="97"/>
        <v>ITA-zan SPA-14,00 €</v>
      </c>
      <c r="J2065" s="3" t="str">
        <f t="shared" si="98"/>
        <v>175</v>
      </c>
      <c r="K2065" s="3"/>
    </row>
    <row r="2066" spans="1:11" ht="12.75" customHeight="1" x14ac:dyDescent="0.3">
      <c r="A2066" s="2">
        <v>2070</v>
      </c>
      <c r="B2066" s="2" t="s">
        <v>984</v>
      </c>
      <c r="C2066" s="2" t="s">
        <v>7</v>
      </c>
      <c r="D2066" s="2" t="s">
        <v>92</v>
      </c>
      <c r="E2066" t="s">
        <v>1385</v>
      </c>
      <c r="F2066" s="6">
        <v>10</v>
      </c>
      <c r="G2066" s="9">
        <v>11</v>
      </c>
      <c r="H2066" s="3">
        <f t="shared" si="96"/>
        <v>110</v>
      </c>
      <c r="I2066" s="3" t="str">
        <f t="shared" si="97"/>
        <v>ITA-zan SPA-11,00 €</v>
      </c>
      <c r="J2066" s="3" t="str">
        <f t="shared" si="98"/>
        <v>175</v>
      </c>
      <c r="K2066" s="3"/>
    </row>
    <row r="2067" spans="1:11" ht="12.75" customHeight="1" x14ac:dyDescent="0.3">
      <c r="A2067" s="2">
        <v>2071</v>
      </c>
      <c r="B2067" s="2" t="s">
        <v>985</v>
      </c>
      <c r="C2067" s="2" t="s">
        <v>7</v>
      </c>
      <c r="D2067" s="2" t="s">
        <v>8</v>
      </c>
      <c r="E2067" s="2" t="s">
        <v>9</v>
      </c>
      <c r="F2067" s="6">
        <v>0</v>
      </c>
      <c r="G2067" s="9">
        <v>16</v>
      </c>
      <c r="H2067" s="3" t="str">
        <f t="shared" si="96"/>
        <v/>
      </c>
      <c r="I2067" s="3" t="str">
        <f t="shared" si="97"/>
        <v>ITA-SG-16,00 €</v>
      </c>
      <c r="J2067" s="3" t="str">
        <f t="shared" si="98"/>
        <v>096</v>
      </c>
      <c r="K2067" s="3"/>
    </row>
    <row r="2068" spans="1:11" ht="12.75" customHeight="1" x14ac:dyDescent="0.3">
      <c r="A2068" s="2">
        <v>2072</v>
      </c>
      <c r="B2068" s="2" t="s">
        <v>986</v>
      </c>
      <c r="C2068" s="2" t="s">
        <v>7</v>
      </c>
      <c r="D2068" s="2" t="s">
        <v>42</v>
      </c>
      <c r="E2068" s="2" t="s">
        <v>9</v>
      </c>
      <c r="F2068" s="6">
        <v>0</v>
      </c>
      <c r="G2068" s="9">
        <v>10</v>
      </c>
      <c r="H2068" s="3" t="str">
        <f t="shared" si="96"/>
        <v/>
      </c>
      <c r="I2068" s="3" t="str">
        <f t="shared" si="97"/>
        <v>ITA-zan pin SPA-10,00 €</v>
      </c>
      <c r="J2068" s="3" t="str">
        <f t="shared" si="98"/>
        <v>956</v>
      </c>
      <c r="K2068" s="3"/>
    </row>
    <row r="2069" spans="1:11" ht="12.75" customHeight="1" x14ac:dyDescent="0.3">
      <c r="A2069" s="2">
        <v>2073</v>
      </c>
      <c r="B2069" s="2" t="s">
        <v>986</v>
      </c>
      <c r="C2069" s="2" t="s">
        <v>7</v>
      </c>
      <c r="D2069" s="2" t="s">
        <v>42</v>
      </c>
      <c r="E2069" t="s">
        <v>1385</v>
      </c>
      <c r="F2069" s="6">
        <v>10</v>
      </c>
      <c r="G2069" s="9">
        <v>26</v>
      </c>
      <c r="H2069" s="3">
        <f t="shared" si="96"/>
        <v>260</v>
      </c>
      <c r="I2069" s="3" t="str">
        <f t="shared" si="97"/>
        <v>ITA-zan pin SPA-26,00 €</v>
      </c>
      <c r="J2069" s="3" t="str">
        <f t="shared" si="98"/>
        <v>956</v>
      </c>
      <c r="K2069" s="3"/>
    </row>
    <row r="2070" spans="1:11" ht="12.75" customHeight="1" x14ac:dyDescent="0.3">
      <c r="A2070" s="2">
        <v>2074</v>
      </c>
      <c r="B2070" s="2" t="s">
        <v>986</v>
      </c>
      <c r="C2070" s="2" t="s">
        <v>7</v>
      </c>
      <c r="D2070" s="2" t="s">
        <v>42</v>
      </c>
      <c r="E2070" t="s">
        <v>1385</v>
      </c>
      <c r="F2070" s="6">
        <v>20</v>
      </c>
      <c r="G2070" s="9">
        <v>15</v>
      </c>
      <c r="H2070" s="3">
        <f t="shared" si="96"/>
        <v>300</v>
      </c>
      <c r="I2070" s="3" t="str">
        <f t="shared" si="97"/>
        <v>ITA-zan pin SPA-15,00 €</v>
      </c>
      <c r="J2070" s="3" t="str">
        <f t="shared" si="98"/>
        <v>956</v>
      </c>
      <c r="K2070" s="3"/>
    </row>
    <row r="2071" spans="1:11" ht="12.75" customHeight="1" x14ac:dyDescent="0.3">
      <c r="A2071" s="2">
        <v>2075</v>
      </c>
      <c r="B2071" s="2" t="s">
        <v>986</v>
      </c>
      <c r="C2071" s="2" t="s">
        <v>7</v>
      </c>
      <c r="D2071" s="2" t="s">
        <v>42</v>
      </c>
      <c r="E2071" t="s">
        <v>1385</v>
      </c>
      <c r="F2071" s="6">
        <v>30</v>
      </c>
      <c r="G2071" s="9">
        <v>23</v>
      </c>
      <c r="H2071" s="3">
        <f t="shared" si="96"/>
        <v>690</v>
      </c>
      <c r="I2071" s="3" t="str">
        <f t="shared" si="97"/>
        <v>ITA-zan pin SPA-23,00 €</v>
      </c>
      <c r="J2071" s="3" t="str">
        <f t="shared" si="98"/>
        <v>956</v>
      </c>
      <c r="K2071" s="3"/>
    </row>
    <row r="2072" spans="1:11" ht="12.75" customHeight="1" x14ac:dyDescent="0.3">
      <c r="A2072" s="2">
        <v>2076</v>
      </c>
      <c r="B2072" s="2" t="s">
        <v>987</v>
      </c>
      <c r="C2072" s="2" t="s">
        <v>7</v>
      </c>
      <c r="D2072" s="2" t="s">
        <v>60</v>
      </c>
      <c r="E2072" s="2" t="s">
        <v>9</v>
      </c>
      <c r="F2072" s="6">
        <v>0</v>
      </c>
      <c r="G2072" s="9">
        <v>31</v>
      </c>
      <c r="H2072" s="3" t="str">
        <f t="shared" si="96"/>
        <v/>
      </c>
      <c r="I2072" s="3" t="str">
        <f t="shared" si="97"/>
        <v>ITA-zan PAM-31,00 €</v>
      </c>
      <c r="J2072" s="3" t="str">
        <f t="shared" si="98"/>
        <v>856</v>
      </c>
      <c r="K2072" s="3"/>
    </row>
    <row r="2073" spans="1:11" ht="12.75" customHeight="1" x14ac:dyDescent="0.3">
      <c r="A2073" s="2">
        <v>2077</v>
      </c>
      <c r="B2073" s="2" t="s">
        <v>987</v>
      </c>
      <c r="C2073" s="2" t="s">
        <v>7</v>
      </c>
      <c r="D2073" s="2" t="s">
        <v>60</v>
      </c>
      <c r="E2073" t="s">
        <v>1385</v>
      </c>
      <c r="F2073" s="6">
        <v>30</v>
      </c>
      <c r="G2073" s="9">
        <v>37</v>
      </c>
      <c r="H2073" s="3">
        <f t="shared" si="96"/>
        <v>1110</v>
      </c>
      <c r="I2073" s="3" t="str">
        <f t="shared" si="97"/>
        <v>ITA-zan PAM-37,00 €</v>
      </c>
      <c r="J2073" s="3" t="str">
        <f t="shared" si="98"/>
        <v>856</v>
      </c>
      <c r="K2073" s="3"/>
    </row>
    <row r="2074" spans="1:11" ht="12.75" customHeight="1" x14ac:dyDescent="0.3">
      <c r="A2074" s="2">
        <v>2078</v>
      </c>
      <c r="B2074" s="2" t="s">
        <v>988</v>
      </c>
      <c r="C2074" s="2" t="s">
        <v>78</v>
      </c>
      <c r="D2074" s="2" t="s">
        <v>79</v>
      </c>
      <c r="E2074" t="s">
        <v>1385</v>
      </c>
      <c r="F2074" s="6">
        <v>10</v>
      </c>
      <c r="G2074" s="9">
        <v>23</v>
      </c>
      <c r="H2074" s="3">
        <f t="shared" si="96"/>
        <v>230</v>
      </c>
      <c r="I2074" s="3" t="str">
        <f t="shared" si="97"/>
        <v>GRC-zan ABEE-23,00 €</v>
      </c>
      <c r="J2074" s="3" t="str">
        <f t="shared" si="98"/>
        <v>416</v>
      </c>
      <c r="K2074" s="3"/>
    </row>
    <row r="2075" spans="1:11" ht="12.75" customHeight="1" x14ac:dyDescent="0.3">
      <c r="A2075" s="2">
        <v>2079</v>
      </c>
      <c r="B2075" s="2" t="s">
        <v>988</v>
      </c>
      <c r="C2075" s="2" t="s">
        <v>78</v>
      </c>
      <c r="D2075" s="2" t="s">
        <v>79</v>
      </c>
      <c r="E2075" t="s">
        <v>1385</v>
      </c>
      <c r="F2075" s="6">
        <v>30</v>
      </c>
      <c r="G2075" s="9">
        <v>36</v>
      </c>
      <c r="H2075" s="3">
        <f t="shared" si="96"/>
        <v>1080</v>
      </c>
      <c r="I2075" s="3" t="str">
        <f t="shared" si="97"/>
        <v>GRC-zan ABEE-36,00 €</v>
      </c>
      <c r="J2075" s="3" t="str">
        <f t="shared" si="98"/>
        <v>416</v>
      </c>
      <c r="K2075" s="3"/>
    </row>
    <row r="2076" spans="1:11" ht="12.75" customHeight="1" x14ac:dyDescent="0.3">
      <c r="A2076" s="2">
        <v>2080</v>
      </c>
      <c r="B2076" s="2" t="s">
        <v>988</v>
      </c>
      <c r="C2076" s="2" t="s">
        <v>78</v>
      </c>
      <c r="D2076" s="2" t="s">
        <v>79</v>
      </c>
      <c r="E2076" s="2" t="s">
        <v>9</v>
      </c>
      <c r="F2076" s="6">
        <v>0</v>
      </c>
      <c r="G2076" s="9">
        <v>34</v>
      </c>
      <c r="H2076" s="3" t="str">
        <f t="shared" si="96"/>
        <v/>
      </c>
      <c r="I2076" s="3" t="str">
        <f t="shared" si="97"/>
        <v>GRC-zan ABEE-34,00 €</v>
      </c>
      <c r="J2076" s="3" t="str">
        <f t="shared" si="98"/>
        <v>416</v>
      </c>
      <c r="K2076" s="3"/>
    </row>
    <row r="2077" spans="1:11" ht="12.75" customHeight="1" x14ac:dyDescent="0.3">
      <c r="A2077" s="2">
        <v>2081</v>
      </c>
      <c r="B2077" s="2" t="s">
        <v>989</v>
      </c>
      <c r="C2077" s="2" t="s">
        <v>7</v>
      </c>
      <c r="D2077" s="2" t="s">
        <v>8</v>
      </c>
      <c r="E2077" s="2" t="s">
        <v>9</v>
      </c>
      <c r="F2077" s="6">
        <v>0</v>
      </c>
      <c r="G2077" s="9">
        <v>24</v>
      </c>
      <c r="H2077" s="3" t="str">
        <f t="shared" si="96"/>
        <v/>
      </c>
      <c r="I2077" s="3" t="str">
        <f t="shared" si="97"/>
        <v>ITA-SG-24,00 €</v>
      </c>
      <c r="J2077" s="3" t="str">
        <f t="shared" si="98"/>
        <v>385</v>
      </c>
      <c r="K2077" s="3"/>
    </row>
    <row r="2078" spans="1:11" ht="12.75" customHeight="1" x14ac:dyDescent="0.3">
      <c r="A2078" s="2">
        <v>2082</v>
      </c>
      <c r="B2078" s="2" t="s">
        <v>989</v>
      </c>
      <c r="C2078" s="2" t="s">
        <v>7</v>
      </c>
      <c r="D2078" s="2" t="s">
        <v>8</v>
      </c>
      <c r="E2078" t="s">
        <v>1385</v>
      </c>
      <c r="F2078" s="6">
        <v>10</v>
      </c>
      <c r="G2078" s="9">
        <v>35</v>
      </c>
      <c r="H2078" s="3">
        <f t="shared" si="96"/>
        <v>350</v>
      </c>
      <c r="I2078" s="3" t="str">
        <f t="shared" si="97"/>
        <v>ITA-SG-35,00 €</v>
      </c>
      <c r="J2078" s="3" t="str">
        <f t="shared" si="98"/>
        <v>385</v>
      </c>
      <c r="K2078" s="3"/>
    </row>
    <row r="2079" spans="1:11" ht="12.75" customHeight="1" x14ac:dyDescent="0.3">
      <c r="A2079" s="2">
        <v>2083</v>
      </c>
      <c r="B2079" s="2" t="s">
        <v>990</v>
      </c>
      <c r="C2079" s="2" t="s">
        <v>78</v>
      </c>
      <c r="D2079" s="2" t="s">
        <v>194</v>
      </c>
      <c r="E2079" t="s">
        <v>1385</v>
      </c>
      <c r="F2079" s="6">
        <v>10</v>
      </c>
      <c r="G2079" s="9">
        <v>26</v>
      </c>
      <c r="H2079" s="3">
        <f t="shared" si="96"/>
        <v>260</v>
      </c>
      <c r="I2079" s="3" t="str">
        <f t="shared" si="97"/>
        <v>GRC-zan palla SA-26,00 €</v>
      </c>
      <c r="J2079" s="3" t="str">
        <f t="shared" si="98"/>
        <v>498</v>
      </c>
      <c r="K2079" s="3"/>
    </row>
    <row r="2080" spans="1:11" ht="12.75" customHeight="1" x14ac:dyDescent="0.3">
      <c r="A2080" s="2">
        <v>2084</v>
      </c>
      <c r="B2080" s="2" t="s">
        <v>990</v>
      </c>
      <c r="C2080" s="2" t="s">
        <v>78</v>
      </c>
      <c r="D2080" s="2" t="s">
        <v>194</v>
      </c>
      <c r="E2080" t="s">
        <v>1385</v>
      </c>
      <c r="F2080" s="6">
        <v>30</v>
      </c>
      <c r="G2080" s="9">
        <v>15</v>
      </c>
      <c r="H2080" s="3">
        <f t="shared" si="96"/>
        <v>450</v>
      </c>
      <c r="I2080" s="3" t="str">
        <f t="shared" si="97"/>
        <v>GRC-zan palla SA-15,00 €</v>
      </c>
      <c r="J2080" s="3" t="str">
        <f t="shared" si="98"/>
        <v>498</v>
      </c>
      <c r="K2080" s="3"/>
    </row>
    <row r="2081" spans="1:11" ht="12.75" customHeight="1" x14ac:dyDescent="0.3">
      <c r="A2081" s="2">
        <v>2085</v>
      </c>
      <c r="B2081" s="2" t="s">
        <v>990</v>
      </c>
      <c r="C2081" s="2" t="s">
        <v>78</v>
      </c>
      <c r="D2081" s="2" t="s">
        <v>194</v>
      </c>
      <c r="E2081" s="2" t="s">
        <v>9</v>
      </c>
      <c r="F2081" s="6">
        <v>0</v>
      </c>
      <c r="G2081" s="9">
        <v>16</v>
      </c>
      <c r="H2081" s="3" t="str">
        <f t="shared" si="96"/>
        <v/>
      </c>
      <c r="I2081" s="3" t="str">
        <f t="shared" si="97"/>
        <v>GRC-zan palla SA-16,00 €</v>
      </c>
      <c r="J2081" s="3" t="str">
        <f t="shared" si="98"/>
        <v>498</v>
      </c>
      <c r="K2081" s="3"/>
    </row>
    <row r="2082" spans="1:11" ht="12.75" customHeight="1" x14ac:dyDescent="0.3">
      <c r="A2082" s="2">
        <v>2086</v>
      </c>
      <c r="B2082" s="2" t="s">
        <v>991</v>
      </c>
      <c r="C2082" s="2" t="s">
        <v>7</v>
      </c>
      <c r="D2082" s="2" t="s">
        <v>42</v>
      </c>
      <c r="E2082" s="2" t="s">
        <v>9</v>
      </c>
      <c r="F2082" s="6">
        <v>0</v>
      </c>
      <c r="G2082" s="9">
        <v>28</v>
      </c>
      <c r="H2082" s="3" t="str">
        <f t="shared" si="96"/>
        <v/>
      </c>
      <c r="I2082" s="3" t="str">
        <f t="shared" si="97"/>
        <v>ITA-zan pin SPA-28,00 €</v>
      </c>
      <c r="J2082" s="3" t="str">
        <f t="shared" si="98"/>
        <v>107</v>
      </c>
      <c r="K2082" s="3"/>
    </row>
    <row r="2083" spans="1:11" ht="12.75" customHeight="1" x14ac:dyDescent="0.3">
      <c r="A2083" s="2">
        <v>2087</v>
      </c>
      <c r="B2083" s="2" t="s">
        <v>992</v>
      </c>
      <c r="C2083" s="2" t="s">
        <v>7</v>
      </c>
      <c r="D2083" s="2" t="s">
        <v>8</v>
      </c>
      <c r="E2083" t="s">
        <v>1385</v>
      </c>
      <c r="F2083" s="6">
        <v>10</v>
      </c>
      <c r="G2083" s="9">
        <v>11</v>
      </c>
      <c r="H2083" s="3">
        <f t="shared" si="96"/>
        <v>110</v>
      </c>
      <c r="I2083" s="3" t="str">
        <f t="shared" si="97"/>
        <v>ITA-SG-11,00 €</v>
      </c>
      <c r="J2083" s="3" t="str">
        <f t="shared" si="98"/>
        <v>740</v>
      </c>
      <c r="K2083" s="3"/>
    </row>
    <row r="2084" spans="1:11" ht="12.75" customHeight="1" x14ac:dyDescent="0.3">
      <c r="A2084" s="2">
        <v>2088</v>
      </c>
      <c r="B2084" s="2" t="s">
        <v>992</v>
      </c>
      <c r="C2084" s="2" t="s">
        <v>7</v>
      </c>
      <c r="D2084" s="2" t="s">
        <v>8</v>
      </c>
      <c r="E2084" s="2" t="s">
        <v>9</v>
      </c>
      <c r="F2084" s="6">
        <v>0</v>
      </c>
      <c r="G2084" s="9">
        <v>15</v>
      </c>
      <c r="H2084" s="3" t="str">
        <f t="shared" si="96"/>
        <v/>
      </c>
      <c r="I2084" s="3" t="str">
        <f t="shared" si="97"/>
        <v>ITA-SG-15,00 €</v>
      </c>
      <c r="J2084" s="3" t="str">
        <f t="shared" si="98"/>
        <v>740</v>
      </c>
      <c r="K2084" s="3"/>
    </row>
    <row r="2085" spans="1:11" ht="12.75" customHeight="1" x14ac:dyDescent="0.3">
      <c r="A2085" s="2">
        <v>2089</v>
      </c>
      <c r="B2085" s="2" t="s">
        <v>993</v>
      </c>
      <c r="C2085" s="2" t="s">
        <v>7</v>
      </c>
      <c r="D2085" s="2" t="s">
        <v>60</v>
      </c>
      <c r="E2085" s="2" t="s">
        <v>9</v>
      </c>
      <c r="F2085" s="6">
        <v>0</v>
      </c>
      <c r="G2085" s="9">
        <v>26</v>
      </c>
      <c r="H2085" s="3" t="str">
        <f t="shared" si="96"/>
        <v/>
      </c>
      <c r="I2085" s="3" t="str">
        <f t="shared" si="97"/>
        <v>ITA-zan PAM-26,00 €</v>
      </c>
      <c r="J2085" s="3" t="str">
        <f t="shared" si="98"/>
        <v>075</v>
      </c>
      <c r="K2085" s="3"/>
    </row>
    <row r="2086" spans="1:11" ht="12.75" customHeight="1" x14ac:dyDescent="0.3">
      <c r="A2086" s="2">
        <v>2090</v>
      </c>
      <c r="B2086" s="2" t="s">
        <v>993</v>
      </c>
      <c r="C2086" s="2" t="s">
        <v>7</v>
      </c>
      <c r="D2086" s="2" t="s">
        <v>60</v>
      </c>
      <c r="E2086" t="s">
        <v>1385</v>
      </c>
      <c r="F2086" s="6">
        <v>10</v>
      </c>
      <c r="G2086" s="9">
        <v>34</v>
      </c>
      <c r="H2086" s="3">
        <f t="shared" si="96"/>
        <v>340</v>
      </c>
      <c r="I2086" s="3" t="str">
        <f t="shared" si="97"/>
        <v>ITA-zan PAM-34,00 €</v>
      </c>
      <c r="J2086" s="3" t="str">
        <f t="shared" si="98"/>
        <v>075</v>
      </c>
      <c r="K2086" s="3"/>
    </row>
    <row r="2087" spans="1:11" ht="12.75" customHeight="1" x14ac:dyDescent="0.3">
      <c r="A2087" s="2">
        <v>2091</v>
      </c>
      <c r="B2087" s="2" t="s">
        <v>994</v>
      </c>
      <c r="C2087" s="2" t="s">
        <v>7</v>
      </c>
      <c r="D2087" s="2" t="s">
        <v>70</v>
      </c>
      <c r="E2087" s="2" t="s">
        <v>9</v>
      </c>
      <c r="F2087" s="6">
        <v>0</v>
      </c>
      <c r="G2087" s="9">
        <v>16</v>
      </c>
      <c r="H2087" s="3" t="str">
        <f t="shared" si="96"/>
        <v/>
      </c>
      <c r="I2087" s="3" t="str">
        <f t="shared" si="97"/>
        <v>ITA-lollo SRL-16,00 €</v>
      </c>
      <c r="J2087" s="3" t="str">
        <f t="shared" si="98"/>
        <v>654</v>
      </c>
      <c r="K2087" s="3"/>
    </row>
    <row r="2088" spans="1:11" ht="12.75" customHeight="1" x14ac:dyDescent="0.3">
      <c r="A2088" s="2">
        <v>2093</v>
      </c>
      <c r="B2088" s="2" t="s">
        <v>995</v>
      </c>
      <c r="C2088" s="2" t="s">
        <v>7</v>
      </c>
      <c r="D2088" s="2" t="s">
        <v>8</v>
      </c>
      <c r="E2088" t="s">
        <v>1385</v>
      </c>
      <c r="F2088" s="6">
        <v>10</v>
      </c>
      <c r="G2088" s="9">
        <v>21</v>
      </c>
      <c r="H2088" s="3">
        <f t="shared" si="96"/>
        <v>210</v>
      </c>
      <c r="I2088" s="3" t="str">
        <f t="shared" si="97"/>
        <v>ITA-SG-21,00 €</v>
      </c>
      <c r="J2088" s="3" t="str">
        <f t="shared" si="98"/>
        <v>354</v>
      </c>
      <c r="K2088" s="3"/>
    </row>
    <row r="2089" spans="1:11" ht="12.75" customHeight="1" x14ac:dyDescent="0.3">
      <c r="A2089" s="2">
        <v>2094</v>
      </c>
      <c r="B2089" s="2" t="s">
        <v>995</v>
      </c>
      <c r="C2089" s="2" t="s">
        <v>7</v>
      </c>
      <c r="D2089" s="2" t="s">
        <v>8</v>
      </c>
      <c r="E2089" s="2" t="s">
        <v>9</v>
      </c>
      <c r="F2089" s="6">
        <v>0</v>
      </c>
      <c r="G2089" s="9">
        <v>13</v>
      </c>
      <c r="H2089" s="3" t="str">
        <f t="shared" si="96"/>
        <v/>
      </c>
      <c r="I2089" s="3" t="str">
        <f t="shared" si="97"/>
        <v>ITA-SG-13,00 €</v>
      </c>
      <c r="J2089" s="3" t="str">
        <f t="shared" si="98"/>
        <v>354</v>
      </c>
      <c r="K2089" s="3"/>
    </row>
    <row r="2090" spans="1:11" ht="12.75" customHeight="1" x14ac:dyDescent="0.3">
      <c r="A2090" s="2">
        <v>2095</v>
      </c>
      <c r="B2090" s="2" t="s">
        <v>996</v>
      </c>
      <c r="C2090" s="2" t="s">
        <v>7</v>
      </c>
      <c r="D2090" s="2" t="s">
        <v>49</v>
      </c>
      <c r="E2090" t="s">
        <v>1385</v>
      </c>
      <c r="F2090" s="6">
        <v>30</v>
      </c>
      <c r="G2090" s="9">
        <v>19</v>
      </c>
      <c r="H2090" s="3">
        <f t="shared" si="96"/>
        <v>570</v>
      </c>
      <c r="I2090" s="3" t="str">
        <f t="shared" si="97"/>
        <v>ITA-zan S.R.L.-19,00 €</v>
      </c>
      <c r="J2090" s="3" t="str">
        <f t="shared" si="98"/>
        <v>856</v>
      </c>
      <c r="K2090" s="3"/>
    </row>
    <row r="2091" spans="1:11" ht="12.75" customHeight="1" x14ac:dyDescent="0.3">
      <c r="A2091" s="2">
        <v>2096</v>
      </c>
      <c r="B2091" s="2" t="s">
        <v>997</v>
      </c>
      <c r="C2091" s="2" t="s">
        <v>7</v>
      </c>
      <c r="D2091" s="2" t="s">
        <v>8</v>
      </c>
      <c r="E2091" s="2" t="s">
        <v>9</v>
      </c>
      <c r="F2091" s="6">
        <v>0</v>
      </c>
      <c r="G2091" s="9">
        <v>19</v>
      </c>
      <c r="H2091" s="3" t="str">
        <f t="shared" si="96"/>
        <v/>
      </c>
      <c r="I2091" s="3" t="str">
        <f t="shared" si="97"/>
        <v>ITA-SG-19,00 €</v>
      </c>
      <c r="J2091" s="3" t="str">
        <f t="shared" si="98"/>
        <v>237</v>
      </c>
      <c r="K2091" s="3"/>
    </row>
    <row r="2092" spans="1:11" ht="12.75" customHeight="1" x14ac:dyDescent="0.3">
      <c r="A2092" s="2">
        <v>2097</v>
      </c>
      <c r="B2092" s="2" t="s">
        <v>997</v>
      </c>
      <c r="C2092" s="2" t="s">
        <v>7</v>
      </c>
      <c r="D2092" s="2" t="s">
        <v>8</v>
      </c>
      <c r="E2092" t="s">
        <v>1385</v>
      </c>
      <c r="F2092" s="6">
        <v>10</v>
      </c>
      <c r="G2092" s="9">
        <v>16</v>
      </c>
      <c r="H2092" s="3">
        <f t="shared" si="96"/>
        <v>160</v>
      </c>
      <c r="I2092" s="3" t="str">
        <f t="shared" si="97"/>
        <v>ITA-SG-16,00 €</v>
      </c>
      <c r="J2092" s="3" t="str">
        <f t="shared" si="98"/>
        <v>237</v>
      </c>
      <c r="K2092" s="3"/>
    </row>
    <row r="2093" spans="1:11" ht="12.75" customHeight="1" x14ac:dyDescent="0.3">
      <c r="A2093" s="2">
        <v>2098</v>
      </c>
      <c r="B2093" s="2" t="s">
        <v>997</v>
      </c>
      <c r="C2093" s="2" t="s">
        <v>7</v>
      </c>
      <c r="D2093" s="2" t="s">
        <v>8</v>
      </c>
      <c r="E2093" t="s">
        <v>1385</v>
      </c>
      <c r="F2093" s="6">
        <v>30</v>
      </c>
      <c r="G2093" s="9">
        <v>26</v>
      </c>
      <c r="H2093" s="3">
        <f t="shared" si="96"/>
        <v>780</v>
      </c>
      <c r="I2093" s="3" t="str">
        <f t="shared" si="97"/>
        <v>ITA-SG-26,00 €</v>
      </c>
      <c r="J2093" s="3" t="str">
        <f t="shared" si="98"/>
        <v>237</v>
      </c>
      <c r="K2093" s="3"/>
    </row>
    <row r="2094" spans="1:11" ht="12.75" customHeight="1" x14ac:dyDescent="0.3">
      <c r="A2094" s="2">
        <v>2099</v>
      </c>
      <c r="B2094" s="2" t="s">
        <v>998</v>
      </c>
      <c r="C2094" s="2" t="s">
        <v>7</v>
      </c>
      <c r="D2094" s="2" t="s">
        <v>92</v>
      </c>
      <c r="E2094" t="s">
        <v>1385</v>
      </c>
      <c r="F2094" s="6">
        <v>10</v>
      </c>
      <c r="G2094" s="9">
        <v>31</v>
      </c>
      <c r="H2094" s="3">
        <f t="shared" si="96"/>
        <v>310</v>
      </c>
      <c r="I2094" s="3" t="str">
        <f t="shared" si="97"/>
        <v>ITA-zan SPA-31,00 €</v>
      </c>
      <c r="J2094" s="3" t="str">
        <f t="shared" si="98"/>
        <v>346</v>
      </c>
      <c r="K2094" s="3"/>
    </row>
    <row r="2095" spans="1:11" ht="12.75" customHeight="1" x14ac:dyDescent="0.3">
      <c r="A2095" s="2">
        <v>2100</v>
      </c>
      <c r="B2095" s="2" t="s">
        <v>999</v>
      </c>
      <c r="C2095" s="2" t="s">
        <v>7</v>
      </c>
      <c r="D2095" s="2" t="s">
        <v>70</v>
      </c>
      <c r="E2095" s="2" t="s">
        <v>9</v>
      </c>
      <c r="F2095" s="6">
        <v>0</v>
      </c>
      <c r="G2095" s="9">
        <v>33</v>
      </c>
      <c r="H2095" s="3" t="str">
        <f t="shared" si="96"/>
        <v/>
      </c>
      <c r="I2095" s="3" t="str">
        <f t="shared" si="97"/>
        <v>ITA-lollo SRL-33,00 €</v>
      </c>
      <c r="J2095" s="3" t="str">
        <f t="shared" si="98"/>
        <v>605</v>
      </c>
      <c r="K2095" s="3"/>
    </row>
    <row r="2096" spans="1:11" ht="12.75" customHeight="1" x14ac:dyDescent="0.3">
      <c r="A2096" s="2">
        <v>2101</v>
      </c>
      <c r="B2096" s="2" t="s">
        <v>1000</v>
      </c>
      <c r="C2096" s="2" t="s">
        <v>7</v>
      </c>
      <c r="D2096" s="2" t="s">
        <v>8</v>
      </c>
      <c r="E2096" s="2" t="s">
        <v>9</v>
      </c>
      <c r="F2096" s="6">
        <v>0</v>
      </c>
      <c r="G2096" s="9">
        <v>40</v>
      </c>
      <c r="H2096" s="3" t="str">
        <f t="shared" si="96"/>
        <v/>
      </c>
      <c r="I2096" s="3" t="str">
        <f t="shared" si="97"/>
        <v>ITA-SG-40,00 €</v>
      </c>
      <c r="J2096" s="3" t="str">
        <f t="shared" si="98"/>
        <v>262</v>
      </c>
      <c r="K2096" s="3"/>
    </row>
    <row r="2097" spans="1:11" ht="12.75" customHeight="1" x14ac:dyDescent="0.3">
      <c r="A2097" s="2">
        <v>2102</v>
      </c>
      <c r="B2097" s="2" t="s">
        <v>1001</v>
      </c>
      <c r="C2097" s="2" t="s">
        <v>7</v>
      </c>
      <c r="D2097" s="2" t="s">
        <v>31</v>
      </c>
      <c r="E2097" t="s">
        <v>1385</v>
      </c>
      <c r="F2097" s="6">
        <v>30</v>
      </c>
      <c r="G2097" s="9">
        <v>32</v>
      </c>
      <c r="H2097" s="3">
        <f t="shared" si="96"/>
        <v>960</v>
      </c>
      <c r="I2097" s="3" t="str">
        <f t="shared" si="97"/>
        <v>ITA-zan VETRI-32,00 €</v>
      </c>
      <c r="J2097" s="3" t="str">
        <f t="shared" si="98"/>
        <v>559</v>
      </c>
      <c r="K2097" s="3"/>
    </row>
    <row r="2098" spans="1:11" ht="12.75" customHeight="1" x14ac:dyDescent="0.3">
      <c r="A2098" s="2">
        <v>2103</v>
      </c>
      <c r="B2098" s="2" t="s">
        <v>1001</v>
      </c>
      <c r="C2098" s="2" t="s">
        <v>7</v>
      </c>
      <c r="D2098" s="2" t="s">
        <v>31</v>
      </c>
      <c r="E2098" s="2" t="s">
        <v>9</v>
      </c>
      <c r="F2098" s="6">
        <v>0</v>
      </c>
      <c r="G2098" s="9">
        <v>33</v>
      </c>
      <c r="H2098" s="3" t="str">
        <f t="shared" si="96"/>
        <v/>
      </c>
      <c r="I2098" s="3" t="str">
        <f t="shared" si="97"/>
        <v>ITA-zan VETRI-33,00 €</v>
      </c>
      <c r="J2098" s="3" t="str">
        <f t="shared" si="98"/>
        <v>559</v>
      </c>
      <c r="K2098" s="3"/>
    </row>
    <row r="2099" spans="1:11" ht="12.75" customHeight="1" x14ac:dyDescent="0.3">
      <c r="A2099" s="2">
        <v>2104</v>
      </c>
      <c r="B2099" s="2" t="s">
        <v>1001</v>
      </c>
      <c r="C2099" s="2" t="s">
        <v>7</v>
      </c>
      <c r="D2099" s="2" t="s">
        <v>31</v>
      </c>
      <c r="E2099" t="s">
        <v>1385</v>
      </c>
      <c r="F2099" s="6">
        <v>10</v>
      </c>
      <c r="G2099" s="9">
        <v>20</v>
      </c>
      <c r="H2099" s="3">
        <f t="shared" si="96"/>
        <v>200</v>
      </c>
      <c r="I2099" s="3" t="str">
        <f t="shared" si="97"/>
        <v>ITA-zan VETRI-20,00 €</v>
      </c>
      <c r="J2099" s="3" t="str">
        <f t="shared" si="98"/>
        <v>559</v>
      </c>
      <c r="K2099" s="3"/>
    </row>
    <row r="2100" spans="1:11" ht="12.75" customHeight="1" x14ac:dyDescent="0.3">
      <c r="A2100" s="2">
        <v>2105</v>
      </c>
      <c r="B2100" s="2" t="s">
        <v>1002</v>
      </c>
      <c r="C2100" s="2" t="s">
        <v>7</v>
      </c>
      <c r="D2100" s="2" t="s">
        <v>100</v>
      </c>
      <c r="E2100" t="s">
        <v>1385</v>
      </c>
      <c r="F2100" s="6">
        <v>10</v>
      </c>
      <c r="G2100" s="9">
        <v>38</v>
      </c>
      <c r="H2100" s="3">
        <f t="shared" si="96"/>
        <v>380</v>
      </c>
      <c r="I2100" s="3" t="str">
        <f t="shared" si="97"/>
        <v>ITA-SG DISTRIBUZIONE SRL-38,00 €</v>
      </c>
      <c r="J2100" s="3" t="str">
        <f t="shared" si="98"/>
        <v>596</v>
      </c>
      <c r="K2100" s="3"/>
    </row>
    <row r="2101" spans="1:11" ht="12.75" customHeight="1" x14ac:dyDescent="0.3">
      <c r="A2101" s="2">
        <v>2106</v>
      </c>
      <c r="B2101" s="2" t="s">
        <v>1002</v>
      </c>
      <c r="C2101" s="2" t="s">
        <v>7</v>
      </c>
      <c r="D2101" s="2" t="s">
        <v>100</v>
      </c>
      <c r="E2101" s="2" t="s">
        <v>9</v>
      </c>
      <c r="F2101" s="6">
        <v>0</v>
      </c>
      <c r="G2101" s="9">
        <v>18</v>
      </c>
      <c r="H2101" s="3" t="str">
        <f t="shared" si="96"/>
        <v/>
      </c>
      <c r="I2101" s="3" t="str">
        <f t="shared" si="97"/>
        <v>ITA-SG DISTRIBUZIONE SRL-18,00 €</v>
      </c>
      <c r="J2101" s="3" t="str">
        <f t="shared" si="98"/>
        <v>596</v>
      </c>
      <c r="K2101" s="3"/>
    </row>
    <row r="2102" spans="1:11" ht="12.75" customHeight="1" x14ac:dyDescent="0.3">
      <c r="A2102" s="2">
        <v>2107</v>
      </c>
      <c r="B2102" s="2" t="s">
        <v>1002</v>
      </c>
      <c r="C2102" s="2" t="s">
        <v>7</v>
      </c>
      <c r="D2102" s="2" t="s">
        <v>100</v>
      </c>
      <c r="E2102" t="s">
        <v>1385</v>
      </c>
      <c r="F2102" s="6">
        <v>30</v>
      </c>
      <c r="G2102" s="9">
        <v>36</v>
      </c>
      <c r="H2102" s="3">
        <f t="shared" si="96"/>
        <v>1080</v>
      </c>
      <c r="I2102" s="3" t="str">
        <f t="shared" si="97"/>
        <v>ITA-SG DISTRIBUZIONE SRL-36,00 €</v>
      </c>
      <c r="J2102" s="3" t="str">
        <f t="shared" si="98"/>
        <v>596</v>
      </c>
      <c r="K2102" s="3"/>
    </row>
    <row r="2103" spans="1:11" ht="12.75" customHeight="1" x14ac:dyDescent="0.3">
      <c r="A2103" s="2">
        <v>2108</v>
      </c>
      <c r="B2103" s="2" t="s">
        <v>1003</v>
      </c>
      <c r="C2103" s="2" t="s">
        <v>7</v>
      </c>
      <c r="D2103" s="2" t="s">
        <v>42</v>
      </c>
      <c r="E2103" s="2" t="s">
        <v>9</v>
      </c>
      <c r="F2103" s="6">
        <v>0</v>
      </c>
      <c r="G2103" s="9">
        <v>27</v>
      </c>
      <c r="H2103" s="3" t="str">
        <f t="shared" si="96"/>
        <v/>
      </c>
      <c r="I2103" s="3" t="str">
        <f t="shared" si="97"/>
        <v>ITA-zan pin SPA-27,00 €</v>
      </c>
      <c r="J2103" s="3" t="str">
        <f t="shared" si="98"/>
        <v>166</v>
      </c>
      <c r="K2103" s="3"/>
    </row>
    <row r="2104" spans="1:11" ht="12.75" customHeight="1" x14ac:dyDescent="0.3">
      <c r="A2104" s="2">
        <v>2109</v>
      </c>
      <c r="B2104" s="2" t="s">
        <v>1004</v>
      </c>
      <c r="C2104" s="2" t="s">
        <v>7</v>
      </c>
      <c r="D2104" s="2" t="s">
        <v>49</v>
      </c>
      <c r="E2104" s="2" t="s">
        <v>9</v>
      </c>
      <c r="F2104" s="6">
        <v>0</v>
      </c>
      <c r="G2104" s="9">
        <v>31</v>
      </c>
      <c r="H2104" s="3" t="str">
        <f t="shared" si="96"/>
        <v/>
      </c>
      <c r="I2104" s="3" t="str">
        <f t="shared" si="97"/>
        <v>ITA-zan S.R.L.-31,00 €</v>
      </c>
      <c r="J2104" s="3" t="str">
        <f t="shared" si="98"/>
        <v>887</v>
      </c>
      <c r="K2104" s="3"/>
    </row>
    <row r="2105" spans="1:11" ht="12.75" customHeight="1" x14ac:dyDescent="0.3">
      <c r="A2105" s="2">
        <v>2110</v>
      </c>
      <c r="B2105" s="2" t="s">
        <v>1004</v>
      </c>
      <c r="C2105" s="2" t="s">
        <v>7</v>
      </c>
      <c r="D2105" s="2" t="s">
        <v>49</v>
      </c>
      <c r="E2105" t="s">
        <v>1385</v>
      </c>
      <c r="F2105" s="6">
        <v>10</v>
      </c>
      <c r="G2105" s="9">
        <v>33</v>
      </c>
      <c r="H2105" s="3">
        <f t="shared" si="96"/>
        <v>330</v>
      </c>
      <c r="I2105" s="3" t="str">
        <f t="shared" si="97"/>
        <v>ITA-zan S.R.L.-33,00 €</v>
      </c>
      <c r="J2105" s="3" t="str">
        <f t="shared" si="98"/>
        <v>887</v>
      </c>
      <c r="K2105" s="3"/>
    </row>
    <row r="2106" spans="1:11" ht="12.75" customHeight="1" x14ac:dyDescent="0.3">
      <c r="A2106" s="2">
        <v>2111</v>
      </c>
      <c r="B2106" s="2" t="s">
        <v>1004</v>
      </c>
      <c r="C2106" s="2" t="s">
        <v>7</v>
      </c>
      <c r="D2106" s="2" t="s">
        <v>49</v>
      </c>
      <c r="E2106" t="s">
        <v>1385</v>
      </c>
      <c r="F2106" s="6">
        <v>30</v>
      </c>
      <c r="G2106" s="9">
        <v>25</v>
      </c>
      <c r="H2106" s="3">
        <f t="shared" si="96"/>
        <v>750</v>
      </c>
      <c r="I2106" s="3" t="str">
        <f t="shared" si="97"/>
        <v>ITA-zan S.R.L.-25,00 €</v>
      </c>
      <c r="J2106" s="3" t="str">
        <f t="shared" si="98"/>
        <v>887</v>
      </c>
      <c r="K2106" s="3"/>
    </row>
    <row r="2107" spans="1:11" ht="12.75" customHeight="1" x14ac:dyDescent="0.3">
      <c r="A2107" s="2">
        <v>2112</v>
      </c>
      <c r="B2107" s="2" t="s">
        <v>1005</v>
      </c>
      <c r="C2107" s="2" t="s">
        <v>7</v>
      </c>
      <c r="D2107" s="2" t="s">
        <v>42</v>
      </c>
      <c r="E2107" s="2" t="s">
        <v>9</v>
      </c>
      <c r="F2107" s="6">
        <v>0</v>
      </c>
      <c r="G2107" s="9">
        <v>25</v>
      </c>
      <c r="H2107" s="3" t="str">
        <f t="shared" si="96"/>
        <v/>
      </c>
      <c r="I2107" s="3" t="str">
        <f t="shared" si="97"/>
        <v>ITA-zan pin SPA-25,00 €</v>
      </c>
      <c r="J2107" s="3" t="str">
        <f t="shared" si="98"/>
        <v>131</v>
      </c>
      <c r="K2107" s="3"/>
    </row>
    <row r="2108" spans="1:11" ht="12.75" customHeight="1" x14ac:dyDescent="0.3">
      <c r="A2108" s="2">
        <v>2113</v>
      </c>
      <c r="B2108" s="2" t="s">
        <v>1006</v>
      </c>
      <c r="C2108" s="2" t="s">
        <v>7</v>
      </c>
      <c r="D2108" s="2" t="s">
        <v>8</v>
      </c>
      <c r="E2108" s="2" t="s">
        <v>9</v>
      </c>
      <c r="F2108" s="6">
        <v>0</v>
      </c>
      <c r="G2108" s="9">
        <v>32</v>
      </c>
      <c r="H2108" s="3" t="str">
        <f t="shared" si="96"/>
        <v/>
      </c>
      <c r="I2108" s="3" t="str">
        <f t="shared" si="97"/>
        <v>ITA-SG-32,00 €</v>
      </c>
      <c r="J2108" s="3" t="str">
        <f t="shared" si="98"/>
        <v>564</v>
      </c>
      <c r="K2108" s="3"/>
    </row>
    <row r="2109" spans="1:11" ht="12.75" customHeight="1" x14ac:dyDescent="0.3">
      <c r="A2109" s="2">
        <v>2114</v>
      </c>
      <c r="B2109" s="2" t="s">
        <v>1007</v>
      </c>
      <c r="C2109" s="2" t="s">
        <v>7</v>
      </c>
      <c r="D2109" s="2" t="s">
        <v>8</v>
      </c>
      <c r="E2109" s="2" t="s">
        <v>9</v>
      </c>
      <c r="F2109" s="6">
        <v>0</v>
      </c>
      <c r="G2109" s="9">
        <v>24</v>
      </c>
      <c r="H2109" s="3" t="str">
        <f t="shared" si="96"/>
        <v/>
      </c>
      <c r="I2109" s="3" t="str">
        <f t="shared" si="97"/>
        <v>ITA-SG-24,00 €</v>
      </c>
      <c r="J2109" s="3" t="str">
        <f t="shared" si="98"/>
        <v>452</v>
      </c>
      <c r="K2109" s="3"/>
    </row>
    <row r="2110" spans="1:11" ht="12.75" customHeight="1" x14ac:dyDescent="0.3">
      <c r="A2110" s="2">
        <v>2115</v>
      </c>
      <c r="B2110" s="2" t="s">
        <v>1007</v>
      </c>
      <c r="C2110" s="2" t="s">
        <v>7</v>
      </c>
      <c r="D2110" s="2" t="s">
        <v>8</v>
      </c>
      <c r="E2110" t="s">
        <v>1385</v>
      </c>
      <c r="F2110" s="6">
        <v>30</v>
      </c>
      <c r="G2110" s="9">
        <v>37</v>
      </c>
      <c r="H2110" s="3">
        <f t="shared" si="96"/>
        <v>1110</v>
      </c>
      <c r="I2110" s="3" t="str">
        <f t="shared" si="97"/>
        <v>ITA-SG-37,00 €</v>
      </c>
      <c r="J2110" s="3" t="str">
        <f t="shared" si="98"/>
        <v>452</v>
      </c>
      <c r="K2110" s="3"/>
    </row>
    <row r="2111" spans="1:11" ht="12.75" customHeight="1" x14ac:dyDescent="0.3">
      <c r="A2111" s="2">
        <v>2116</v>
      </c>
      <c r="B2111" s="2" t="s">
        <v>1007</v>
      </c>
      <c r="C2111" s="2" t="s">
        <v>7</v>
      </c>
      <c r="D2111" s="2" t="s">
        <v>8</v>
      </c>
      <c r="E2111" t="s">
        <v>1385</v>
      </c>
      <c r="F2111" s="6">
        <v>10</v>
      </c>
      <c r="G2111" s="9">
        <v>29</v>
      </c>
      <c r="H2111" s="3">
        <f t="shared" si="96"/>
        <v>290</v>
      </c>
      <c r="I2111" s="3" t="str">
        <f t="shared" si="97"/>
        <v>ITA-SG-29,00 €</v>
      </c>
      <c r="J2111" s="3" t="str">
        <f t="shared" si="98"/>
        <v>452</v>
      </c>
      <c r="K2111" s="3"/>
    </row>
    <row r="2112" spans="1:11" ht="12.75" customHeight="1" x14ac:dyDescent="0.3">
      <c r="A2112" s="2">
        <v>2117</v>
      </c>
      <c r="B2112" s="2" t="s">
        <v>1008</v>
      </c>
      <c r="C2112" s="2" t="s">
        <v>7</v>
      </c>
      <c r="D2112" s="2" t="s">
        <v>49</v>
      </c>
      <c r="E2112" s="2" t="s">
        <v>9</v>
      </c>
      <c r="F2112" s="6">
        <v>0</v>
      </c>
      <c r="G2112" s="9">
        <v>26</v>
      </c>
      <c r="H2112" s="3" t="str">
        <f t="shared" si="96"/>
        <v/>
      </c>
      <c r="I2112" s="3" t="str">
        <f t="shared" si="97"/>
        <v>ITA-zan S.R.L.-26,00 €</v>
      </c>
      <c r="J2112" s="3" t="str">
        <f t="shared" si="98"/>
        <v>811</v>
      </c>
      <c r="K2112" s="3"/>
    </row>
    <row r="2113" spans="1:11" ht="12.75" customHeight="1" x14ac:dyDescent="0.3">
      <c r="A2113" s="2">
        <v>2118</v>
      </c>
      <c r="B2113" s="2" t="s">
        <v>1008</v>
      </c>
      <c r="C2113" s="2" t="s">
        <v>7</v>
      </c>
      <c r="D2113" s="2" t="s">
        <v>49</v>
      </c>
      <c r="E2113" t="s">
        <v>1385</v>
      </c>
      <c r="F2113" s="6">
        <v>10</v>
      </c>
      <c r="G2113" s="9">
        <v>16</v>
      </c>
      <c r="H2113" s="3">
        <f t="shared" si="96"/>
        <v>160</v>
      </c>
      <c r="I2113" s="3" t="str">
        <f t="shared" si="97"/>
        <v>ITA-zan S.R.L.-16,00 €</v>
      </c>
      <c r="J2113" s="3" t="str">
        <f t="shared" si="98"/>
        <v>811</v>
      </c>
      <c r="K2113" s="3"/>
    </row>
    <row r="2114" spans="1:11" ht="12.75" customHeight="1" x14ac:dyDescent="0.3">
      <c r="A2114" s="2">
        <v>2119</v>
      </c>
      <c r="B2114" s="2" t="s">
        <v>1008</v>
      </c>
      <c r="C2114" s="2" t="s">
        <v>7</v>
      </c>
      <c r="D2114" s="2" t="s">
        <v>49</v>
      </c>
      <c r="E2114" t="s">
        <v>1385</v>
      </c>
      <c r="F2114" s="6">
        <v>30</v>
      </c>
      <c r="G2114" s="9">
        <v>34</v>
      </c>
      <c r="H2114" s="3">
        <f t="shared" si="96"/>
        <v>1020</v>
      </c>
      <c r="I2114" s="3" t="str">
        <f t="shared" si="97"/>
        <v>ITA-zan S.R.L.-34,00 €</v>
      </c>
      <c r="J2114" s="3" t="str">
        <f t="shared" si="98"/>
        <v>811</v>
      </c>
      <c r="K2114" s="3"/>
    </row>
    <row r="2115" spans="1:11" ht="12.75" customHeight="1" x14ac:dyDescent="0.3">
      <c r="A2115" s="2">
        <v>2120</v>
      </c>
      <c r="B2115" s="2" t="s">
        <v>1009</v>
      </c>
      <c r="C2115" s="2" t="s">
        <v>7</v>
      </c>
      <c r="D2115" s="2" t="s">
        <v>31</v>
      </c>
      <c r="E2115" s="2" t="s">
        <v>9</v>
      </c>
      <c r="F2115" s="6">
        <v>0</v>
      </c>
      <c r="G2115" s="9">
        <v>19</v>
      </c>
      <c r="H2115" s="3" t="str">
        <f t="shared" ref="H2115:H2178" si="99">IF(G2115*F2115=0,"",G2115*F2115)</f>
        <v/>
      </c>
      <c r="I2115" s="3" t="str">
        <f t="shared" ref="I2115:I2178" si="100">CONCATENATE(C2115,"-",D2115,"-",DOLLAR(G2115))</f>
        <v>ITA-zan VETRI-19,00 €</v>
      </c>
      <c r="J2115" s="3" t="str">
        <f t="shared" ref="J2115:J2178" si="101">MID(B2115,3,3)</f>
        <v>887</v>
      </c>
      <c r="K2115" s="3"/>
    </row>
    <row r="2116" spans="1:11" ht="12.75" customHeight="1" x14ac:dyDescent="0.3">
      <c r="A2116" s="2">
        <v>2121</v>
      </c>
      <c r="B2116" s="2" t="s">
        <v>1010</v>
      </c>
      <c r="C2116" s="2" t="s">
        <v>7</v>
      </c>
      <c r="D2116" s="2" t="s">
        <v>31</v>
      </c>
      <c r="E2116" s="2" t="s">
        <v>9</v>
      </c>
      <c r="F2116" s="6">
        <v>0</v>
      </c>
      <c r="G2116" s="9">
        <v>31</v>
      </c>
      <c r="H2116" s="3" t="str">
        <f t="shared" si="99"/>
        <v/>
      </c>
      <c r="I2116" s="3" t="str">
        <f t="shared" si="100"/>
        <v>ITA-zan VETRI-31,00 €</v>
      </c>
      <c r="J2116" s="3" t="str">
        <f t="shared" si="101"/>
        <v>820</v>
      </c>
      <c r="K2116" s="3"/>
    </row>
    <row r="2117" spans="1:11" ht="12.75" customHeight="1" x14ac:dyDescent="0.3">
      <c r="A2117" s="2">
        <v>2122</v>
      </c>
      <c r="B2117" s="2" t="s">
        <v>1011</v>
      </c>
      <c r="C2117" s="2" t="s">
        <v>7</v>
      </c>
      <c r="D2117" s="2" t="s">
        <v>60</v>
      </c>
      <c r="E2117" t="s">
        <v>1385</v>
      </c>
      <c r="F2117" s="6">
        <v>30</v>
      </c>
      <c r="G2117" s="9">
        <v>18</v>
      </c>
      <c r="H2117" s="3">
        <f t="shared" si="99"/>
        <v>540</v>
      </c>
      <c r="I2117" s="3" t="str">
        <f t="shared" si="100"/>
        <v>ITA-zan PAM-18,00 €</v>
      </c>
      <c r="J2117" s="3" t="str">
        <f t="shared" si="101"/>
        <v>055</v>
      </c>
      <c r="K2117" s="3"/>
    </row>
    <row r="2118" spans="1:11" ht="12.75" customHeight="1" x14ac:dyDescent="0.3">
      <c r="A2118" s="2">
        <v>2123</v>
      </c>
      <c r="B2118" s="2" t="s">
        <v>1011</v>
      </c>
      <c r="C2118" s="2" t="s">
        <v>7</v>
      </c>
      <c r="D2118" s="2" t="s">
        <v>60</v>
      </c>
      <c r="E2118" t="s">
        <v>1385</v>
      </c>
      <c r="F2118" s="6">
        <v>10</v>
      </c>
      <c r="G2118" s="9">
        <v>17</v>
      </c>
      <c r="H2118" s="3">
        <f t="shared" si="99"/>
        <v>170</v>
      </c>
      <c r="I2118" s="3" t="str">
        <f t="shared" si="100"/>
        <v>ITA-zan PAM-17,00 €</v>
      </c>
      <c r="J2118" s="3" t="str">
        <f t="shared" si="101"/>
        <v>055</v>
      </c>
      <c r="K2118" s="3"/>
    </row>
    <row r="2119" spans="1:11" ht="12.75" customHeight="1" x14ac:dyDescent="0.3">
      <c r="A2119" s="2">
        <v>2124</v>
      </c>
      <c r="B2119" s="2" t="s">
        <v>1011</v>
      </c>
      <c r="C2119" s="2" t="s">
        <v>7</v>
      </c>
      <c r="D2119" s="2" t="s">
        <v>60</v>
      </c>
      <c r="E2119" s="2" t="s">
        <v>9</v>
      </c>
      <c r="F2119" s="6">
        <v>0</v>
      </c>
      <c r="G2119" s="9">
        <v>12</v>
      </c>
      <c r="H2119" s="3" t="str">
        <f t="shared" si="99"/>
        <v/>
      </c>
      <c r="I2119" s="3" t="str">
        <f t="shared" si="100"/>
        <v>ITA-zan PAM-12,00 €</v>
      </c>
      <c r="J2119" s="3" t="str">
        <f t="shared" si="101"/>
        <v>055</v>
      </c>
      <c r="K2119" s="3"/>
    </row>
    <row r="2120" spans="1:11" ht="12.75" customHeight="1" x14ac:dyDescent="0.3">
      <c r="A2120" s="2">
        <v>2125</v>
      </c>
      <c r="B2120" s="2" t="s">
        <v>1012</v>
      </c>
      <c r="C2120" s="2" t="s">
        <v>7</v>
      </c>
      <c r="D2120" s="2" t="s">
        <v>8</v>
      </c>
      <c r="E2120" t="s">
        <v>1385</v>
      </c>
      <c r="F2120" s="6">
        <v>10</v>
      </c>
      <c r="G2120" s="9">
        <v>16</v>
      </c>
      <c r="H2120" s="3">
        <f t="shared" si="99"/>
        <v>160</v>
      </c>
      <c r="I2120" s="3" t="str">
        <f t="shared" si="100"/>
        <v>ITA-SG-16,00 €</v>
      </c>
      <c r="J2120" s="3" t="str">
        <f t="shared" si="101"/>
        <v>024</v>
      </c>
      <c r="K2120" s="3"/>
    </row>
    <row r="2121" spans="1:11" ht="12.75" customHeight="1" x14ac:dyDescent="0.3">
      <c r="A2121" s="2">
        <v>2126</v>
      </c>
      <c r="B2121" s="2" t="s">
        <v>1012</v>
      </c>
      <c r="C2121" s="2" t="s">
        <v>7</v>
      </c>
      <c r="D2121" s="2" t="s">
        <v>8</v>
      </c>
      <c r="E2121" s="2" t="s">
        <v>9</v>
      </c>
      <c r="F2121" s="6">
        <v>0</v>
      </c>
      <c r="G2121" s="9">
        <v>28</v>
      </c>
      <c r="H2121" s="3" t="str">
        <f t="shared" si="99"/>
        <v/>
      </c>
      <c r="I2121" s="3" t="str">
        <f t="shared" si="100"/>
        <v>ITA-SG-28,00 €</v>
      </c>
      <c r="J2121" s="3" t="str">
        <f t="shared" si="101"/>
        <v>024</v>
      </c>
      <c r="K2121" s="3"/>
    </row>
    <row r="2122" spans="1:11" ht="12.75" customHeight="1" x14ac:dyDescent="0.3">
      <c r="A2122" s="2">
        <v>2127</v>
      </c>
      <c r="B2122" s="2" t="s">
        <v>1013</v>
      </c>
      <c r="C2122" s="2" t="s">
        <v>7</v>
      </c>
      <c r="D2122" s="2" t="s">
        <v>31</v>
      </c>
      <c r="E2122" s="2" t="s">
        <v>9</v>
      </c>
      <c r="F2122" s="6">
        <v>0</v>
      </c>
      <c r="G2122" s="9">
        <v>24</v>
      </c>
      <c r="H2122" s="3" t="str">
        <f t="shared" si="99"/>
        <v/>
      </c>
      <c r="I2122" s="3" t="str">
        <f t="shared" si="100"/>
        <v>ITA-zan VETRI-24,00 €</v>
      </c>
      <c r="J2122" s="3" t="str">
        <f t="shared" si="101"/>
        <v>986</v>
      </c>
      <c r="K2122" s="3"/>
    </row>
    <row r="2123" spans="1:11" ht="12.75" customHeight="1" x14ac:dyDescent="0.3">
      <c r="A2123" s="2">
        <v>2128</v>
      </c>
      <c r="B2123" s="2" t="s">
        <v>1013</v>
      </c>
      <c r="C2123" s="2" t="s">
        <v>7</v>
      </c>
      <c r="D2123" s="2" t="s">
        <v>31</v>
      </c>
      <c r="E2123" t="s">
        <v>1385</v>
      </c>
      <c r="F2123" s="6">
        <v>30</v>
      </c>
      <c r="G2123" s="9">
        <v>29</v>
      </c>
      <c r="H2123" s="3">
        <f t="shared" si="99"/>
        <v>870</v>
      </c>
      <c r="I2123" s="3" t="str">
        <f t="shared" si="100"/>
        <v>ITA-zan VETRI-29,00 €</v>
      </c>
      <c r="J2123" s="3" t="str">
        <f t="shared" si="101"/>
        <v>986</v>
      </c>
      <c r="K2123" s="3"/>
    </row>
    <row r="2124" spans="1:11" ht="12.75" customHeight="1" x14ac:dyDescent="0.3">
      <c r="A2124" s="2">
        <v>2129</v>
      </c>
      <c r="B2124" s="2" t="s">
        <v>1014</v>
      </c>
      <c r="C2124" s="2" t="s">
        <v>7</v>
      </c>
      <c r="D2124" s="2" t="s">
        <v>8</v>
      </c>
      <c r="E2124" s="2" t="s">
        <v>9</v>
      </c>
      <c r="F2124" s="6">
        <v>0</v>
      </c>
      <c r="G2124" s="9">
        <v>35</v>
      </c>
      <c r="H2124" s="3" t="str">
        <f t="shared" si="99"/>
        <v/>
      </c>
      <c r="I2124" s="3" t="str">
        <f t="shared" si="100"/>
        <v>ITA-SG-35,00 €</v>
      </c>
      <c r="J2124" s="3" t="str">
        <f t="shared" si="101"/>
        <v>920</v>
      </c>
      <c r="K2124" s="3"/>
    </row>
    <row r="2125" spans="1:11" ht="12.75" customHeight="1" x14ac:dyDescent="0.3">
      <c r="A2125" s="2">
        <v>2130</v>
      </c>
      <c r="B2125" s="2" t="s">
        <v>1014</v>
      </c>
      <c r="C2125" s="2" t="s">
        <v>7</v>
      </c>
      <c r="D2125" s="2" t="s">
        <v>8</v>
      </c>
      <c r="E2125" t="s">
        <v>1385</v>
      </c>
      <c r="F2125" s="6">
        <v>10</v>
      </c>
      <c r="G2125" s="9">
        <v>34</v>
      </c>
      <c r="H2125" s="3">
        <f t="shared" si="99"/>
        <v>340</v>
      </c>
      <c r="I2125" s="3" t="str">
        <f t="shared" si="100"/>
        <v>ITA-SG-34,00 €</v>
      </c>
      <c r="J2125" s="3" t="str">
        <f t="shared" si="101"/>
        <v>920</v>
      </c>
      <c r="K2125" s="3"/>
    </row>
    <row r="2126" spans="1:11" ht="12.75" customHeight="1" x14ac:dyDescent="0.3">
      <c r="A2126" s="2">
        <v>2131</v>
      </c>
      <c r="B2126" s="2" t="s">
        <v>1015</v>
      </c>
      <c r="C2126" s="2" t="s">
        <v>7</v>
      </c>
      <c r="D2126" s="2" t="s">
        <v>8</v>
      </c>
      <c r="E2126" s="2" t="s">
        <v>9</v>
      </c>
      <c r="F2126" s="6">
        <v>0</v>
      </c>
      <c r="G2126" s="9">
        <v>13</v>
      </c>
      <c r="H2126" s="3" t="str">
        <f t="shared" si="99"/>
        <v/>
      </c>
      <c r="I2126" s="3" t="str">
        <f t="shared" si="100"/>
        <v>ITA-SG-13,00 €</v>
      </c>
      <c r="J2126" s="3" t="str">
        <f t="shared" si="101"/>
        <v>617</v>
      </c>
      <c r="K2126" s="3"/>
    </row>
    <row r="2127" spans="1:11" ht="12.75" customHeight="1" x14ac:dyDescent="0.3">
      <c r="A2127" s="2">
        <v>2132</v>
      </c>
      <c r="B2127" s="2" t="s">
        <v>1016</v>
      </c>
      <c r="C2127" s="2" t="s">
        <v>7</v>
      </c>
      <c r="D2127" s="2" t="s">
        <v>8</v>
      </c>
      <c r="E2127" s="2" t="s">
        <v>9</v>
      </c>
      <c r="F2127" s="6">
        <v>0</v>
      </c>
      <c r="G2127" s="9">
        <v>38</v>
      </c>
      <c r="H2127" s="3" t="str">
        <f t="shared" si="99"/>
        <v/>
      </c>
      <c r="I2127" s="3" t="str">
        <f t="shared" si="100"/>
        <v>ITA-SG-38,00 €</v>
      </c>
      <c r="J2127" s="3" t="str">
        <f t="shared" si="101"/>
        <v>068</v>
      </c>
      <c r="K2127" s="3"/>
    </row>
    <row r="2128" spans="1:11" ht="12.75" customHeight="1" x14ac:dyDescent="0.3">
      <c r="A2128" s="2">
        <v>2133</v>
      </c>
      <c r="B2128" s="2" t="s">
        <v>1017</v>
      </c>
      <c r="C2128" s="2" t="s">
        <v>7</v>
      </c>
      <c r="D2128" s="2" t="s">
        <v>42</v>
      </c>
      <c r="E2128" s="2" t="s">
        <v>9</v>
      </c>
      <c r="F2128" s="6">
        <v>0</v>
      </c>
      <c r="G2128" s="9">
        <v>26</v>
      </c>
      <c r="H2128" s="3" t="str">
        <f t="shared" si="99"/>
        <v/>
      </c>
      <c r="I2128" s="3" t="str">
        <f t="shared" si="100"/>
        <v>ITA-zan pin SPA-26,00 €</v>
      </c>
      <c r="J2128" s="3" t="str">
        <f t="shared" si="101"/>
        <v>787</v>
      </c>
      <c r="K2128" s="3"/>
    </row>
    <row r="2129" spans="1:11" ht="12.75" customHeight="1" x14ac:dyDescent="0.3">
      <c r="A2129" s="2">
        <v>2134</v>
      </c>
      <c r="B2129" s="2" t="s">
        <v>1018</v>
      </c>
      <c r="C2129" s="2" t="s">
        <v>7</v>
      </c>
      <c r="D2129" s="2" t="s">
        <v>31</v>
      </c>
      <c r="E2129" s="2" t="s">
        <v>9</v>
      </c>
      <c r="F2129" s="6">
        <v>0</v>
      </c>
      <c r="G2129" s="9">
        <v>15</v>
      </c>
      <c r="H2129" s="3" t="str">
        <f t="shared" si="99"/>
        <v/>
      </c>
      <c r="I2129" s="3" t="str">
        <f t="shared" si="100"/>
        <v>ITA-zan VETRI-15,00 €</v>
      </c>
      <c r="J2129" s="3" t="str">
        <f t="shared" si="101"/>
        <v>520</v>
      </c>
      <c r="K2129" s="3"/>
    </row>
    <row r="2130" spans="1:11" ht="12.75" customHeight="1" x14ac:dyDescent="0.3">
      <c r="A2130" s="2">
        <v>2135</v>
      </c>
      <c r="B2130" s="2" t="s">
        <v>1018</v>
      </c>
      <c r="C2130" s="2" t="s">
        <v>7</v>
      </c>
      <c r="D2130" s="2" t="s">
        <v>31</v>
      </c>
      <c r="E2130" t="s">
        <v>1385</v>
      </c>
      <c r="F2130" s="6">
        <v>30</v>
      </c>
      <c r="G2130" s="9">
        <v>18</v>
      </c>
      <c r="H2130" s="3">
        <f t="shared" si="99"/>
        <v>540</v>
      </c>
      <c r="I2130" s="3" t="str">
        <f t="shared" si="100"/>
        <v>ITA-zan VETRI-18,00 €</v>
      </c>
      <c r="J2130" s="3" t="str">
        <f t="shared" si="101"/>
        <v>520</v>
      </c>
      <c r="K2130" s="3"/>
    </row>
    <row r="2131" spans="1:11" ht="12.75" customHeight="1" x14ac:dyDescent="0.3">
      <c r="A2131" s="2">
        <v>2136</v>
      </c>
      <c r="B2131" s="2" t="s">
        <v>1018</v>
      </c>
      <c r="C2131" s="2" t="s">
        <v>7</v>
      </c>
      <c r="D2131" s="2" t="s">
        <v>31</v>
      </c>
      <c r="E2131" t="s">
        <v>1385</v>
      </c>
      <c r="F2131" s="6">
        <v>10</v>
      </c>
      <c r="G2131" s="9">
        <v>27</v>
      </c>
      <c r="H2131" s="3">
        <f t="shared" si="99"/>
        <v>270</v>
      </c>
      <c r="I2131" s="3" t="str">
        <f t="shared" si="100"/>
        <v>ITA-zan VETRI-27,00 €</v>
      </c>
      <c r="J2131" s="3" t="str">
        <f t="shared" si="101"/>
        <v>520</v>
      </c>
      <c r="K2131" s="3"/>
    </row>
    <row r="2132" spans="1:11" ht="12.75" customHeight="1" x14ac:dyDescent="0.3">
      <c r="A2132" s="2">
        <v>2137</v>
      </c>
      <c r="B2132" s="2" t="s">
        <v>1019</v>
      </c>
      <c r="C2132" s="2" t="s">
        <v>7</v>
      </c>
      <c r="D2132" s="2" t="s">
        <v>42</v>
      </c>
      <c r="E2132" t="s">
        <v>1385</v>
      </c>
      <c r="F2132" s="6">
        <v>10</v>
      </c>
      <c r="G2132" s="9">
        <v>23</v>
      </c>
      <c r="H2132" s="3">
        <f t="shared" si="99"/>
        <v>230</v>
      </c>
      <c r="I2132" s="3" t="str">
        <f t="shared" si="100"/>
        <v>ITA-zan pin SPA-23,00 €</v>
      </c>
      <c r="J2132" s="3" t="str">
        <f t="shared" si="101"/>
        <v>600</v>
      </c>
      <c r="K2132" s="3"/>
    </row>
    <row r="2133" spans="1:11" ht="12.75" customHeight="1" x14ac:dyDescent="0.3">
      <c r="A2133" s="2">
        <v>2138</v>
      </c>
      <c r="B2133" s="2" t="s">
        <v>1019</v>
      </c>
      <c r="C2133" s="2" t="s">
        <v>7</v>
      </c>
      <c r="D2133" s="2" t="s">
        <v>42</v>
      </c>
      <c r="E2133" s="2" t="s">
        <v>9</v>
      </c>
      <c r="F2133" s="6">
        <v>0</v>
      </c>
      <c r="G2133" s="9">
        <v>14</v>
      </c>
      <c r="H2133" s="3" t="str">
        <f t="shared" si="99"/>
        <v/>
      </c>
      <c r="I2133" s="3" t="str">
        <f t="shared" si="100"/>
        <v>ITA-zan pin SPA-14,00 €</v>
      </c>
      <c r="J2133" s="3" t="str">
        <f t="shared" si="101"/>
        <v>600</v>
      </c>
      <c r="K2133" s="3"/>
    </row>
    <row r="2134" spans="1:11" ht="12.75" customHeight="1" x14ac:dyDescent="0.3">
      <c r="A2134" s="2">
        <v>2139</v>
      </c>
      <c r="B2134" s="2" t="s">
        <v>1020</v>
      </c>
      <c r="C2134" s="2" t="s">
        <v>7</v>
      </c>
      <c r="D2134" s="2" t="s">
        <v>31</v>
      </c>
      <c r="E2134" s="2" t="s">
        <v>9</v>
      </c>
      <c r="F2134" s="6">
        <v>0</v>
      </c>
      <c r="G2134" s="9">
        <v>39</v>
      </c>
      <c r="H2134" s="3" t="str">
        <f t="shared" si="99"/>
        <v/>
      </c>
      <c r="I2134" s="3" t="str">
        <f t="shared" si="100"/>
        <v>ITA-zan VETRI-39,00 €</v>
      </c>
      <c r="J2134" s="3" t="str">
        <f t="shared" si="101"/>
        <v>476</v>
      </c>
      <c r="K2134" s="3"/>
    </row>
    <row r="2135" spans="1:11" ht="12.75" customHeight="1" x14ac:dyDescent="0.3">
      <c r="A2135" s="2">
        <v>2140</v>
      </c>
      <c r="B2135" s="2" t="s">
        <v>1021</v>
      </c>
      <c r="C2135" s="2" t="s">
        <v>7</v>
      </c>
      <c r="D2135" s="2" t="s">
        <v>42</v>
      </c>
      <c r="E2135" s="2" t="s">
        <v>9</v>
      </c>
      <c r="F2135" s="6">
        <v>0</v>
      </c>
      <c r="G2135" s="9">
        <v>40</v>
      </c>
      <c r="H2135" s="3" t="str">
        <f t="shared" si="99"/>
        <v/>
      </c>
      <c r="I2135" s="3" t="str">
        <f t="shared" si="100"/>
        <v>ITA-zan pin SPA-40,00 €</v>
      </c>
      <c r="J2135" s="3" t="str">
        <f t="shared" si="101"/>
        <v>416</v>
      </c>
      <c r="K2135" s="3"/>
    </row>
    <row r="2136" spans="1:11" ht="12.75" customHeight="1" x14ac:dyDescent="0.3">
      <c r="A2136" s="2">
        <v>2141</v>
      </c>
      <c r="B2136" s="2" t="s">
        <v>1022</v>
      </c>
      <c r="C2136" s="2" t="s">
        <v>7</v>
      </c>
      <c r="D2136" s="2" t="s">
        <v>8</v>
      </c>
      <c r="E2136" s="2" t="s">
        <v>9</v>
      </c>
      <c r="F2136" s="6">
        <v>0</v>
      </c>
      <c r="G2136" s="9">
        <v>27</v>
      </c>
      <c r="H2136" s="3" t="str">
        <f t="shared" si="99"/>
        <v/>
      </c>
      <c r="I2136" s="3" t="str">
        <f t="shared" si="100"/>
        <v>ITA-SG-27,00 €</v>
      </c>
      <c r="J2136" s="3" t="str">
        <f t="shared" si="101"/>
        <v>425</v>
      </c>
      <c r="K2136" s="3"/>
    </row>
    <row r="2137" spans="1:11" ht="12.75" customHeight="1" x14ac:dyDescent="0.3">
      <c r="A2137" s="2">
        <v>2142</v>
      </c>
      <c r="B2137" s="2" t="s">
        <v>1022</v>
      </c>
      <c r="C2137" s="2" t="s">
        <v>7</v>
      </c>
      <c r="D2137" s="2" t="s">
        <v>8</v>
      </c>
      <c r="E2137" t="s">
        <v>1385</v>
      </c>
      <c r="F2137" s="6">
        <v>10</v>
      </c>
      <c r="G2137" s="9">
        <v>29</v>
      </c>
      <c r="H2137" s="3">
        <f t="shared" si="99"/>
        <v>290</v>
      </c>
      <c r="I2137" s="3" t="str">
        <f t="shared" si="100"/>
        <v>ITA-SG-29,00 €</v>
      </c>
      <c r="J2137" s="3" t="str">
        <f t="shared" si="101"/>
        <v>425</v>
      </c>
      <c r="K2137" s="3"/>
    </row>
    <row r="2138" spans="1:11" ht="12.75" customHeight="1" x14ac:dyDescent="0.3">
      <c r="A2138" s="2">
        <v>2143</v>
      </c>
      <c r="B2138" s="2" t="s">
        <v>1023</v>
      </c>
      <c r="C2138" s="2" t="s">
        <v>7</v>
      </c>
      <c r="D2138" s="2" t="s">
        <v>42</v>
      </c>
      <c r="E2138" s="2" t="s">
        <v>9</v>
      </c>
      <c r="F2138" s="6">
        <v>0</v>
      </c>
      <c r="G2138" s="9">
        <v>27</v>
      </c>
      <c r="H2138" s="3" t="str">
        <f t="shared" si="99"/>
        <v/>
      </c>
      <c r="I2138" s="3" t="str">
        <f t="shared" si="100"/>
        <v>ITA-zan pin SPA-27,00 €</v>
      </c>
      <c r="J2138" s="3" t="str">
        <f t="shared" si="101"/>
        <v>032</v>
      </c>
      <c r="K2138" s="3"/>
    </row>
    <row r="2139" spans="1:11" ht="12.75" customHeight="1" x14ac:dyDescent="0.3">
      <c r="A2139" s="2">
        <v>2144</v>
      </c>
      <c r="B2139" s="2" t="s">
        <v>1024</v>
      </c>
      <c r="C2139" s="2" t="s">
        <v>13</v>
      </c>
      <c r="D2139" s="2" t="s">
        <v>12</v>
      </c>
      <c r="E2139" t="s">
        <v>1385</v>
      </c>
      <c r="F2139" s="6">
        <v>30</v>
      </c>
      <c r="G2139" s="9">
        <v>24</v>
      </c>
      <c r="H2139" s="3">
        <f t="shared" si="99"/>
        <v>720</v>
      </c>
      <c r="I2139" s="3" t="str">
        <f t="shared" si="100"/>
        <v>EGY-ccc order-24,00 €</v>
      </c>
      <c r="J2139" s="3" t="str">
        <f t="shared" si="101"/>
        <v>136</v>
      </c>
      <c r="K2139" s="3"/>
    </row>
    <row r="2140" spans="1:11" ht="12.75" customHeight="1" x14ac:dyDescent="0.3">
      <c r="A2140" s="2">
        <v>2145</v>
      </c>
      <c r="B2140" s="2" t="s">
        <v>1024</v>
      </c>
      <c r="C2140" s="2" t="s">
        <v>13</v>
      </c>
      <c r="D2140" s="2" t="s">
        <v>12</v>
      </c>
      <c r="E2140" t="s">
        <v>1385</v>
      </c>
      <c r="F2140" s="6">
        <v>10</v>
      </c>
      <c r="G2140" s="9">
        <v>25</v>
      </c>
      <c r="H2140" s="3">
        <f t="shared" si="99"/>
        <v>250</v>
      </c>
      <c r="I2140" s="3" t="str">
        <f t="shared" si="100"/>
        <v>EGY-ccc order-25,00 €</v>
      </c>
      <c r="J2140" s="3" t="str">
        <f t="shared" si="101"/>
        <v>136</v>
      </c>
      <c r="K2140" s="3"/>
    </row>
    <row r="2141" spans="1:11" ht="12.75" customHeight="1" x14ac:dyDescent="0.3">
      <c r="A2141" s="2">
        <v>2146</v>
      </c>
      <c r="B2141" s="2" t="s">
        <v>1024</v>
      </c>
      <c r="C2141" s="2" t="s">
        <v>13</v>
      </c>
      <c r="D2141" s="2" t="s">
        <v>12</v>
      </c>
      <c r="E2141" s="2" t="s">
        <v>9</v>
      </c>
      <c r="F2141" s="6">
        <v>0</v>
      </c>
      <c r="G2141" s="9">
        <v>11</v>
      </c>
      <c r="H2141" s="3" t="str">
        <f t="shared" si="99"/>
        <v/>
      </c>
      <c r="I2141" s="3" t="str">
        <f t="shared" si="100"/>
        <v>EGY-ccc order-11,00 €</v>
      </c>
      <c r="J2141" s="3" t="str">
        <f t="shared" si="101"/>
        <v>136</v>
      </c>
      <c r="K2141" s="3"/>
    </row>
    <row r="2142" spans="1:11" ht="12.75" customHeight="1" x14ac:dyDescent="0.3">
      <c r="A2142" s="2">
        <v>2147</v>
      </c>
      <c r="B2142" s="2" t="s">
        <v>1025</v>
      </c>
      <c r="C2142" s="2" t="s">
        <v>7</v>
      </c>
      <c r="D2142" s="2" t="s">
        <v>31</v>
      </c>
      <c r="E2142" t="s">
        <v>1385</v>
      </c>
      <c r="F2142" s="6">
        <v>20</v>
      </c>
      <c r="G2142" s="9">
        <v>40</v>
      </c>
      <c r="H2142" s="3">
        <f t="shared" si="99"/>
        <v>800</v>
      </c>
      <c r="I2142" s="3" t="str">
        <f t="shared" si="100"/>
        <v>ITA-zan VETRI-40,00 €</v>
      </c>
      <c r="J2142" s="3" t="str">
        <f t="shared" si="101"/>
        <v>345</v>
      </c>
      <c r="K2142" s="3"/>
    </row>
    <row r="2143" spans="1:11" ht="12.75" customHeight="1" x14ac:dyDescent="0.3">
      <c r="A2143" s="2">
        <v>2148</v>
      </c>
      <c r="B2143" s="2" t="s">
        <v>1025</v>
      </c>
      <c r="C2143" s="2" t="s">
        <v>7</v>
      </c>
      <c r="D2143" s="2" t="s">
        <v>31</v>
      </c>
      <c r="E2143" t="s">
        <v>1385</v>
      </c>
      <c r="F2143" s="6">
        <v>10</v>
      </c>
      <c r="G2143" s="9">
        <v>29</v>
      </c>
      <c r="H2143" s="3">
        <f t="shared" si="99"/>
        <v>290</v>
      </c>
      <c r="I2143" s="3" t="str">
        <f t="shared" si="100"/>
        <v>ITA-zan VETRI-29,00 €</v>
      </c>
      <c r="J2143" s="3" t="str">
        <f t="shared" si="101"/>
        <v>345</v>
      </c>
      <c r="K2143" s="3"/>
    </row>
    <row r="2144" spans="1:11" ht="12.75" customHeight="1" x14ac:dyDescent="0.3">
      <c r="A2144" s="2">
        <v>2149</v>
      </c>
      <c r="B2144" s="2" t="s">
        <v>1025</v>
      </c>
      <c r="C2144" s="2" t="s">
        <v>7</v>
      </c>
      <c r="D2144" s="2" t="s">
        <v>31</v>
      </c>
      <c r="E2144" s="2" t="s">
        <v>9</v>
      </c>
      <c r="F2144" s="6">
        <v>0</v>
      </c>
      <c r="G2144" s="9">
        <v>18</v>
      </c>
      <c r="H2144" s="3" t="str">
        <f t="shared" si="99"/>
        <v/>
      </c>
      <c r="I2144" s="3" t="str">
        <f t="shared" si="100"/>
        <v>ITA-zan VETRI-18,00 €</v>
      </c>
      <c r="J2144" s="3" t="str">
        <f t="shared" si="101"/>
        <v>345</v>
      </c>
      <c r="K2144" s="3"/>
    </row>
    <row r="2145" spans="1:11" ht="12.75" customHeight="1" x14ac:dyDescent="0.3">
      <c r="A2145" s="2">
        <v>2150</v>
      </c>
      <c r="B2145" s="2" t="s">
        <v>1025</v>
      </c>
      <c r="C2145" s="2" t="s">
        <v>7</v>
      </c>
      <c r="D2145" s="2" t="s">
        <v>31</v>
      </c>
      <c r="E2145" t="s">
        <v>1385</v>
      </c>
      <c r="F2145" s="6">
        <v>30</v>
      </c>
      <c r="G2145" s="9">
        <v>23</v>
      </c>
      <c r="H2145" s="3">
        <f t="shared" si="99"/>
        <v>690</v>
      </c>
      <c r="I2145" s="3" t="str">
        <f t="shared" si="100"/>
        <v>ITA-zan VETRI-23,00 €</v>
      </c>
      <c r="J2145" s="3" t="str">
        <f t="shared" si="101"/>
        <v>345</v>
      </c>
      <c r="K2145" s="3"/>
    </row>
    <row r="2146" spans="1:11" ht="12.75" customHeight="1" x14ac:dyDescent="0.3">
      <c r="A2146" s="2">
        <v>2151</v>
      </c>
      <c r="B2146" s="2" t="s">
        <v>1026</v>
      </c>
      <c r="C2146" s="2" t="s">
        <v>7</v>
      </c>
      <c r="D2146" s="2" t="s">
        <v>31</v>
      </c>
      <c r="E2146" t="s">
        <v>1385</v>
      </c>
      <c r="F2146" s="6">
        <v>10</v>
      </c>
      <c r="G2146" s="9">
        <v>24</v>
      </c>
      <c r="H2146" s="3">
        <f t="shared" si="99"/>
        <v>240</v>
      </c>
      <c r="I2146" s="3" t="str">
        <f t="shared" si="100"/>
        <v>ITA-zan VETRI-24,00 €</v>
      </c>
      <c r="J2146" s="3" t="str">
        <f t="shared" si="101"/>
        <v>732</v>
      </c>
      <c r="K2146" s="3"/>
    </row>
    <row r="2147" spans="1:11" ht="12.75" customHeight="1" x14ac:dyDescent="0.3">
      <c r="A2147" s="2">
        <v>2152</v>
      </c>
      <c r="B2147" s="2" t="s">
        <v>1026</v>
      </c>
      <c r="C2147" s="2" t="s">
        <v>7</v>
      </c>
      <c r="D2147" s="2" t="s">
        <v>31</v>
      </c>
      <c r="E2147" t="s">
        <v>1385</v>
      </c>
      <c r="F2147" s="6">
        <v>30</v>
      </c>
      <c r="G2147" s="9">
        <v>30</v>
      </c>
      <c r="H2147" s="3">
        <f t="shared" si="99"/>
        <v>900</v>
      </c>
      <c r="I2147" s="3" t="str">
        <f t="shared" si="100"/>
        <v>ITA-zan VETRI-30,00 €</v>
      </c>
      <c r="J2147" s="3" t="str">
        <f t="shared" si="101"/>
        <v>732</v>
      </c>
      <c r="K2147" s="3"/>
    </row>
    <row r="2148" spans="1:11" ht="12.75" customHeight="1" x14ac:dyDescent="0.3">
      <c r="A2148" s="2">
        <v>2153</v>
      </c>
      <c r="B2148" s="2" t="s">
        <v>1026</v>
      </c>
      <c r="C2148" s="2" t="s">
        <v>7</v>
      </c>
      <c r="D2148" s="2" t="s">
        <v>31</v>
      </c>
      <c r="E2148" s="2" t="s">
        <v>9</v>
      </c>
      <c r="F2148" s="6">
        <v>0</v>
      </c>
      <c r="G2148" s="9">
        <v>33</v>
      </c>
      <c r="H2148" s="3" t="str">
        <f t="shared" si="99"/>
        <v/>
      </c>
      <c r="I2148" s="3" t="str">
        <f t="shared" si="100"/>
        <v>ITA-zan VETRI-33,00 €</v>
      </c>
      <c r="J2148" s="3" t="str">
        <f t="shared" si="101"/>
        <v>732</v>
      </c>
      <c r="K2148" s="3"/>
    </row>
    <row r="2149" spans="1:11" ht="12.75" customHeight="1" x14ac:dyDescent="0.3">
      <c r="A2149" s="2">
        <v>2154</v>
      </c>
      <c r="B2149" s="2" t="s">
        <v>1027</v>
      </c>
      <c r="C2149" s="2" t="s">
        <v>7</v>
      </c>
      <c r="D2149" s="2" t="s">
        <v>49</v>
      </c>
      <c r="E2149" s="2" t="s">
        <v>9</v>
      </c>
      <c r="F2149" s="6">
        <v>0</v>
      </c>
      <c r="G2149" s="9">
        <v>28</v>
      </c>
      <c r="H2149" s="3" t="str">
        <f t="shared" si="99"/>
        <v/>
      </c>
      <c r="I2149" s="3" t="str">
        <f t="shared" si="100"/>
        <v>ITA-zan S.R.L.-28,00 €</v>
      </c>
      <c r="J2149" s="3" t="str">
        <f t="shared" si="101"/>
        <v>748</v>
      </c>
      <c r="K2149" s="3"/>
    </row>
    <row r="2150" spans="1:11" ht="12.75" customHeight="1" x14ac:dyDescent="0.3">
      <c r="A2150" s="2">
        <v>2155</v>
      </c>
      <c r="B2150" s="2" t="s">
        <v>1028</v>
      </c>
      <c r="C2150" s="2" t="s">
        <v>13</v>
      </c>
      <c r="D2150" s="2" t="s">
        <v>19</v>
      </c>
      <c r="E2150" t="s">
        <v>1385</v>
      </c>
      <c r="F2150" s="6">
        <v>10</v>
      </c>
      <c r="G2150" s="9">
        <v>40</v>
      </c>
      <c r="H2150" s="3">
        <f t="shared" si="99"/>
        <v>400</v>
      </c>
      <c r="I2150" s="3" t="str">
        <f t="shared" si="100"/>
        <v>EGY-zan pin assuf S.A.E.-40,00 €</v>
      </c>
      <c r="J2150" s="3" t="str">
        <f t="shared" si="101"/>
        <v>368</v>
      </c>
      <c r="K2150" s="3"/>
    </row>
    <row r="2151" spans="1:11" ht="12.75" customHeight="1" x14ac:dyDescent="0.3">
      <c r="A2151" s="2">
        <v>2156</v>
      </c>
      <c r="B2151" s="2" t="s">
        <v>1028</v>
      </c>
      <c r="C2151" s="2" t="s">
        <v>13</v>
      </c>
      <c r="D2151" s="2" t="s">
        <v>19</v>
      </c>
      <c r="E2151" s="2" t="s">
        <v>9</v>
      </c>
      <c r="F2151" s="6">
        <v>0</v>
      </c>
      <c r="G2151" s="9">
        <v>39</v>
      </c>
      <c r="H2151" s="3" t="str">
        <f t="shared" si="99"/>
        <v/>
      </c>
      <c r="I2151" s="3" t="str">
        <f t="shared" si="100"/>
        <v>EGY-zan pin assuf S.A.E.-39,00 €</v>
      </c>
      <c r="J2151" s="3" t="str">
        <f t="shared" si="101"/>
        <v>368</v>
      </c>
      <c r="K2151" s="3"/>
    </row>
    <row r="2152" spans="1:11" ht="12.75" customHeight="1" x14ac:dyDescent="0.3">
      <c r="A2152" s="2">
        <v>2157</v>
      </c>
      <c r="B2152" s="2" t="s">
        <v>1029</v>
      </c>
      <c r="C2152" s="2" t="s">
        <v>7</v>
      </c>
      <c r="D2152" s="2" t="s">
        <v>8</v>
      </c>
      <c r="E2152" s="2" t="s">
        <v>9</v>
      </c>
      <c r="F2152" s="6">
        <v>0</v>
      </c>
      <c r="G2152" s="9">
        <v>36</v>
      </c>
      <c r="H2152" s="3" t="str">
        <f t="shared" si="99"/>
        <v/>
      </c>
      <c r="I2152" s="3" t="str">
        <f t="shared" si="100"/>
        <v>ITA-SG-36,00 €</v>
      </c>
      <c r="J2152" s="3" t="str">
        <f t="shared" si="101"/>
        <v>032</v>
      </c>
      <c r="K2152" s="3"/>
    </row>
    <row r="2153" spans="1:11" ht="12.75" customHeight="1" x14ac:dyDescent="0.3">
      <c r="A2153" s="2">
        <v>2158</v>
      </c>
      <c r="B2153" s="2" t="s">
        <v>1029</v>
      </c>
      <c r="C2153" s="2" t="s">
        <v>7</v>
      </c>
      <c r="D2153" s="2" t="s">
        <v>8</v>
      </c>
      <c r="E2153" t="s">
        <v>1385</v>
      </c>
      <c r="F2153" s="6">
        <v>10</v>
      </c>
      <c r="G2153" s="9">
        <v>11</v>
      </c>
      <c r="H2153" s="3">
        <f t="shared" si="99"/>
        <v>110</v>
      </c>
      <c r="I2153" s="3" t="str">
        <f t="shared" si="100"/>
        <v>ITA-SG-11,00 €</v>
      </c>
      <c r="J2153" s="3" t="str">
        <f t="shared" si="101"/>
        <v>032</v>
      </c>
      <c r="K2153" s="3"/>
    </row>
    <row r="2154" spans="1:11" ht="12.75" customHeight="1" x14ac:dyDescent="0.3">
      <c r="A2154" s="2">
        <v>2159</v>
      </c>
      <c r="B2154" s="2" t="s">
        <v>1030</v>
      </c>
      <c r="C2154" s="2" t="s">
        <v>7</v>
      </c>
      <c r="D2154" s="2" t="s">
        <v>8</v>
      </c>
      <c r="E2154" s="2" t="s">
        <v>9</v>
      </c>
      <c r="F2154" s="6">
        <v>0</v>
      </c>
      <c r="G2154" s="9">
        <v>32</v>
      </c>
      <c r="H2154" s="3" t="str">
        <f t="shared" si="99"/>
        <v/>
      </c>
      <c r="I2154" s="3" t="str">
        <f t="shared" si="100"/>
        <v>ITA-SG-32,00 €</v>
      </c>
      <c r="J2154" s="3" t="str">
        <f t="shared" si="101"/>
        <v>983</v>
      </c>
      <c r="K2154" s="3"/>
    </row>
    <row r="2155" spans="1:11" ht="12.75" customHeight="1" x14ac:dyDescent="0.3">
      <c r="A2155" s="2">
        <v>2160</v>
      </c>
      <c r="B2155" s="2" t="s">
        <v>1030</v>
      </c>
      <c r="C2155" s="2" t="s">
        <v>7</v>
      </c>
      <c r="D2155" s="2" t="s">
        <v>8</v>
      </c>
      <c r="E2155" t="s">
        <v>1385</v>
      </c>
      <c r="F2155" s="6">
        <v>10</v>
      </c>
      <c r="G2155" s="9">
        <v>15</v>
      </c>
      <c r="H2155" s="3">
        <f t="shared" si="99"/>
        <v>150</v>
      </c>
      <c r="I2155" s="3" t="str">
        <f t="shared" si="100"/>
        <v>ITA-SG-15,00 €</v>
      </c>
      <c r="J2155" s="3" t="str">
        <f t="shared" si="101"/>
        <v>983</v>
      </c>
      <c r="K2155" s="3"/>
    </row>
    <row r="2156" spans="1:11" ht="12.75" customHeight="1" x14ac:dyDescent="0.3">
      <c r="A2156" s="2">
        <v>2161</v>
      </c>
      <c r="B2156" s="2" t="s">
        <v>1031</v>
      </c>
      <c r="C2156" s="2" t="s">
        <v>7</v>
      </c>
      <c r="D2156" s="2" t="s">
        <v>49</v>
      </c>
      <c r="E2156" t="s">
        <v>1385</v>
      </c>
      <c r="F2156" s="6">
        <v>10</v>
      </c>
      <c r="G2156" s="9">
        <v>25</v>
      </c>
      <c r="H2156" s="3">
        <f t="shared" si="99"/>
        <v>250</v>
      </c>
      <c r="I2156" s="3" t="str">
        <f t="shared" si="100"/>
        <v>ITA-zan S.R.L.-25,00 €</v>
      </c>
      <c r="J2156" s="3" t="str">
        <f t="shared" si="101"/>
        <v>781</v>
      </c>
      <c r="K2156" s="3"/>
    </row>
    <row r="2157" spans="1:11" ht="12.75" customHeight="1" x14ac:dyDescent="0.3">
      <c r="A2157" s="2">
        <v>2162</v>
      </c>
      <c r="B2157" s="2" t="s">
        <v>1031</v>
      </c>
      <c r="C2157" s="2" t="s">
        <v>7</v>
      </c>
      <c r="D2157" s="2" t="s">
        <v>49</v>
      </c>
      <c r="E2157" s="2" t="s">
        <v>9</v>
      </c>
      <c r="F2157" s="6">
        <v>0</v>
      </c>
      <c r="G2157" s="9">
        <v>33</v>
      </c>
      <c r="H2157" s="3" t="str">
        <f t="shared" si="99"/>
        <v/>
      </c>
      <c r="I2157" s="3" t="str">
        <f t="shared" si="100"/>
        <v>ITA-zan S.R.L.-33,00 €</v>
      </c>
      <c r="J2157" s="3" t="str">
        <f t="shared" si="101"/>
        <v>781</v>
      </c>
      <c r="K2157" s="3"/>
    </row>
    <row r="2158" spans="1:11" ht="12.75" customHeight="1" x14ac:dyDescent="0.3">
      <c r="A2158" s="2">
        <v>2163</v>
      </c>
      <c r="B2158" s="2" t="s">
        <v>1031</v>
      </c>
      <c r="C2158" s="2" t="s">
        <v>7</v>
      </c>
      <c r="D2158" s="2" t="s">
        <v>49</v>
      </c>
      <c r="E2158" t="s">
        <v>1385</v>
      </c>
      <c r="F2158" s="6">
        <v>30</v>
      </c>
      <c r="G2158" s="9">
        <v>16</v>
      </c>
      <c r="H2158" s="3">
        <f t="shared" si="99"/>
        <v>480</v>
      </c>
      <c r="I2158" s="3" t="str">
        <f t="shared" si="100"/>
        <v>ITA-zan S.R.L.-16,00 €</v>
      </c>
      <c r="J2158" s="3" t="str">
        <f t="shared" si="101"/>
        <v>781</v>
      </c>
      <c r="K2158" s="3"/>
    </row>
    <row r="2159" spans="1:11" ht="12.75" customHeight="1" x14ac:dyDescent="0.3">
      <c r="A2159" s="2">
        <v>2164</v>
      </c>
      <c r="B2159" s="2" t="s">
        <v>1032</v>
      </c>
      <c r="C2159" s="2" t="s">
        <v>7</v>
      </c>
      <c r="D2159" s="2" t="s">
        <v>8</v>
      </c>
      <c r="E2159" s="2" t="s">
        <v>9</v>
      </c>
      <c r="F2159" s="6">
        <v>0</v>
      </c>
      <c r="G2159" s="9">
        <v>19</v>
      </c>
      <c r="H2159" s="3" t="str">
        <f t="shared" si="99"/>
        <v/>
      </c>
      <c r="I2159" s="3" t="str">
        <f t="shared" si="100"/>
        <v>ITA-SG-19,00 €</v>
      </c>
      <c r="J2159" s="3" t="str">
        <f t="shared" si="101"/>
        <v>802</v>
      </c>
      <c r="K2159" s="3"/>
    </row>
    <row r="2160" spans="1:11" ht="12.75" customHeight="1" x14ac:dyDescent="0.3">
      <c r="A2160" s="2">
        <v>2165</v>
      </c>
      <c r="B2160" s="2" t="s">
        <v>1032</v>
      </c>
      <c r="C2160" s="2" t="s">
        <v>7</v>
      </c>
      <c r="D2160" s="2" t="s">
        <v>8</v>
      </c>
      <c r="E2160" t="s">
        <v>1385</v>
      </c>
      <c r="F2160" s="6">
        <v>20</v>
      </c>
      <c r="G2160" s="9">
        <v>37</v>
      </c>
      <c r="H2160" s="3">
        <f t="shared" si="99"/>
        <v>740</v>
      </c>
      <c r="I2160" s="3" t="str">
        <f t="shared" si="100"/>
        <v>ITA-SG-37,00 €</v>
      </c>
      <c r="J2160" s="3" t="str">
        <f t="shared" si="101"/>
        <v>802</v>
      </c>
      <c r="K2160" s="3"/>
    </row>
    <row r="2161" spans="1:11" ht="12.75" customHeight="1" x14ac:dyDescent="0.3">
      <c r="A2161" s="2">
        <v>2166</v>
      </c>
      <c r="B2161" s="2" t="s">
        <v>1033</v>
      </c>
      <c r="C2161" s="2" t="s">
        <v>7</v>
      </c>
      <c r="D2161" s="2" t="s">
        <v>8</v>
      </c>
      <c r="E2161" s="2" t="s">
        <v>9</v>
      </c>
      <c r="F2161" s="6">
        <v>0</v>
      </c>
      <c r="G2161" s="9">
        <v>20</v>
      </c>
      <c r="H2161" s="3" t="str">
        <f t="shared" si="99"/>
        <v/>
      </c>
      <c r="I2161" s="3" t="str">
        <f t="shared" si="100"/>
        <v>ITA-SG-20,00 €</v>
      </c>
      <c r="J2161" s="3" t="str">
        <f t="shared" si="101"/>
        <v>911</v>
      </c>
      <c r="K2161" s="3"/>
    </row>
    <row r="2162" spans="1:11" ht="12.75" customHeight="1" x14ac:dyDescent="0.3">
      <c r="A2162" s="2">
        <v>2167</v>
      </c>
      <c r="B2162" s="2" t="s">
        <v>1033</v>
      </c>
      <c r="C2162" s="2" t="s">
        <v>7</v>
      </c>
      <c r="D2162" s="2" t="s">
        <v>8</v>
      </c>
      <c r="E2162" t="s">
        <v>1385</v>
      </c>
      <c r="F2162" s="6">
        <v>10</v>
      </c>
      <c r="G2162" s="9">
        <v>34</v>
      </c>
      <c r="H2162" s="3">
        <f t="shared" si="99"/>
        <v>340</v>
      </c>
      <c r="I2162" s="3" t="str">
        <f t="shared" si="100"/>
        <v>ITA-SG-34,00 €</v>
      </c>
      <c r="J2162" s="3" t="str">
        <f t="shared" si="101"/>
        <v>911</v>
      </c>
      <c r="K2162" s="3"/>
    </row>
    <row r="2163" spans="1:11" ht="12.75" customHeight="1" x14ac:dyDescent="0.3">
      <c r="A2163" s="2">
        <v>2168</v>
      </c>
      <c r="B2163" s="2" t="s">
        <v>1034</v>
      </c>
      <c r="C2163" s="2" t="s">
        <v>7</v>
      </c>
      <c r="D2163" s="2" t="s">
        <v>31</v>
      </c>
      <c r="E2163" s="2" t="s">
        <v>9</v>
      </c>
      <c r="F2163" s="6">
        <v>0</v>
      </c>
      <c r="G2163" s="9">
        <v>29</v>
      </c>
      <c r="H2163" s="3" t="str">
        <f t="shared" si="99"/>
        <v/>
      </c>
      <c r="I2163" s="3" t="str">
        <f t="shared" si="100"/>
        <v>ITA-zan VETRI-29,00 €</v>
      </c>
      <c r="J2163" s="3" t="str">
        <f t="shared" si="101"/>
        <v>815</v>
      </c>
      <c r="K2163" s="3"/>
    </row>
    <row r="2164" spans="1:11" ht="12.75" customHeight="1" x14ac:dyDescent="0.3">
      <c r="A2164" s="2">
        <v>2169</v>
      </c>
      <c r="B2164" s="2" t="s">
        <v>1035</v>
      </c>
      <c r="C2164" s="2" t="s">
        <v>7</v>
      </c>
      <c r="D2164" s="2" t="s">
        <v>42</v>
      </c>
      <c r="E2164" t="s">
        <v>1385</v>
      </c>
      <c r="F2164" s="6">
        <v>30</v>
      </c>
      <c r="G2164" s="9">
        <v>40</v>
      </c>
      <c r="H2164" s="3">
        <f t="shared" si="99"/>
        <v>1200</v>
      </c>
      <c r="I2164" s="3" t="str">
        <f t="shared" si="100"/>
        <v>ITA-zan pin SPA-40,00 €</v>
      </c>
      <c r="J2164" s="3" t="str">
        <f t="shared" si="101"/>
        <v>622</v>
      </c>
      <c r="K2164" s="3"/>
    </row>
    <row r="2165" spans="1:11" ht="12.75" customHeight="1" x14ac:dyDescent="0.3">
      <c r="A2165" s="2">
        <v>2170</v>
      </c>
      <c r="B2165" s="2" t="s">
        <v>1035</v>
      </c>
      <c r="C2165" s="2" t="s">
        <v>7</v>
      </c>
      <c r="D2165" s="2" t="s">
        <v>42</v>
      </c>
      <c r="E2165" s="2" t="s">
        <v>9</v>
      </c>
      <c r="F2165" s="6">
        <v>0</v>
      </c>
      <c r="G2165" s="9">
        <v>25</v>
      </c>
      <c r="H2165" s="3" t="str">
        <f t="shared" si="99"/>
        <v/>
      </c>
      <c r="I2165" s="3" t="str">
        <f t="shared" si="100"/>
        <v>ITA-zan pin SPA-25,00 €</v>
      </c>
      <c r="J2165" s="3" t="str">
        <f t="shared" si="101"/>
        <v>622</v>
      </c>
      <c r="K2165" s="3"/>
    </row>
    <row r="2166" spans="1:11" ht="12.75" customHeight="1" x14ac:dyDescent="0.3">
      <c r="A2166" s="2">
        <v>2171</v>
      </c>
      <c r="B2166" s="2" t="s">
        <v>1035</v>
      </c>
      <c r="C2166" s="2" t="s">
        <v>7</v>
      </c>
      <c r="D2166" s="2" t="s">
        <v>42</v>
      </c>
      <c r="E2166" t="s">
        <v>1385</v>
      </c>
      <c r="F2166" s="6">
        <v>10</v>
      </c>
      <c r="G2166" s="9">
        <v>32</v>
      </c>
      <c r="H2166" s="3">
        <f t="shared" si="99"/>
        <v>320</v>
      </c>
      <c r="I2166" s="3" t="str">
        <f t="shared" si="100"/>
        <v>ITA-zan pin SPA-32,00 €</v>
      </c>
      <c r="J2166" s="3" t="str">
        <f t="shared" si="101"/>
        <v>622</v>
      </c>
      <c r="K2166" s="3"/>
    </row>
    <row r="2167" spans="1:11" ht="12.75" customHeight="1" x14ac:dyDescent="0.3">
      <c r="A2167" s="2">
        <v>2172</v>
      </c>
      <c r="B2167" s="2" t="s">
        <v>1036</v>
      </c>
      <c r="C2167" s="2" t="s">
        <v>7</v>
      </c>
      <c r="D2167" s="2" t="s">
        <v>31</v>
      </c>
      <c r="E2167" s="2" t="s">
        <v>9</v>
      </c>
      <c r="F2167" s="6">
        <v>0</v>
      </c>
      <c r="G2167" s="9">
        <v>25</v>
      </c>
      <c r="H2167" s="3" t="str">
        <f t="shared" si="99"/>
        <v/>
      </c>
      <c r="I2167" s="3" t="str">
        <f t="shared" si="100"/>
        <v>ITA-zan VETRI-25,00 €</v>
      </c>
      <c r="J2167" s="3" t="str">
        <f t="shared" si="101"/>
        <v>014</v>
      </c>
      <c r="K2167" s="3"/>
    </row>
    <row r="2168" spans="1:11" ht="12.75" customHeight="1" x14ac:dyDescent="0.3">
      <c r="A2168" s="2">
        <v>2173</v>
      </c>
      <c r="B2168" s="2" t="s">
        <v>1037</v>
      </c>
      <c r="C2168" s="2" t="s">
        <v>7</v>
      </c>
      <c r="D2168" s="2" t="s">
        <v>8</v>
      </c>
      <c r="E2168" t="s">
        <v>1385</v>
      </c>
      <c r="F2168" s="6">
        <v>10</v>
      </c>
      <c r="G2168" s="9">
        <v>35</v>
      </c>
      <c r="H2168" s="3">
        <f t="shared" si="99"/>
        <v>350</v>
      </c>
      <c r="I2168" s="3" t="str">
        <f t="shared" si="100"/>
        <v>ITA-SG-35,00 €</v>
      </c>
      <c r="J2168" s="3" t="str">
        <f t="shared" si="101"/>
        <v>855</v>
      </c>
      <c r="K2168" s="3"/>
    </row>
    <row r="2169" spans="1:11" ht="12.75" customHeight="1" x14ac:dyDescent="0.3">
      <c r="A2169" s="2">
        <v>2174</v>
      </c>
      <c r="B2169" s="2" t="s">
        <v>1037</v>
      </c>
      <c r="C2169" s="2" t="s">
        <v>7</v>
      </c>
      <c r="D2169" s="2" t="s">
        <v>8</v>
      </c>
      <c r="E2169" s="2" t="s">
        <v>9</v>
      </c>
      <c r="F2169" s="6">
        <v>0</v>
      </c>
      <c r="G2169" s="9">
        <v>16</v>
      </c>
      <c r="H2169" s="3" t="str">
        <f t="shared" si="99"/>
        <v/>
      </c>
      <c r="I2169" s="3" t="str">
        <f t="shared" si="100"/>
        <v>ITA-SG-16,00 €</v>
      </c>
      <c r="J2169" s="3" t="str">
        <f t="shared" si="101"/>
        <v>855</v>
      </c>
      <c r="K2169" s="3"/>
    </row>
    <row r="2170" spans="1:11" ht="12.75" customHeight="1" x14ac:dyDescent="0.3">
      <c r="A2170" s="2">
        <v>2175</v>
      </c>
      <c r="B2170" s="2" t="s">
        <v>1037</v>
      </c>
      <c r="C2170" s="2" t="s">
        <v>7</v>
      </c>
      <c r="D2170" s="2" t="s">
        <v>8</v>
      </c>
      <c r="E2170" t="s">
        <v>1385</v>
      </c>
      <c r="F2170" s="6">
        <v>30</v>
      </c>
      <c r="G2170" s="9">
        <v>21</v>
      </c>
      <c r="H2170" s="3">
        <f t="shared" si="99"/>
        <v>630</v>
      </c>
      <c r="I2170" s="3" t="str">
        <f t="shared" si="100"/>
        <v>ITA-SG-21,00 €</v>
      </c>
      <c r="J2170" s="3" t="str">
        <f t="shared" si="101"/>
        <v>855</v>
      </c>
      <c r="K2170" s="3"/>
    </row>
    <row r="2171" spans="1:11" ht="12.75" customHeight="1" x14ac:dyDescent="0.3">
      <c r="A2171" s="2">
        <v>2176</v>
      </c>
      <c r="B2171" s="2" t="s">
        <v>1038</v>
      </c>
      <c r="C2171" s="2" t="s">
        <v>7</v>
      </c>
      <c r="D2171" s="2" t="s">
        <v>60</v>
      </c>
      <c r="E2171" s="2" t="s">
        <v>9</v>
      </c>
      <c r="F2171" s="6">
        <v>0</v>
      </c>
      <c r="G2171" s="9">
        <v>28</v>
      </c>
      <c r="H2171" s="3" t="str">
        <f t="shared" si="99"/>
        <v/>
      </c>
      <c r="I2171" s="3" t="str">
        <f t="shared" si="100"/>
        <v>ITA-zan PAM-28,00 €</v>
      </c>
      <c r="J2171" s="3" t="str">
        <f t="shared" si="101"/>
        <v>476</v>
      </c>
      <c r="K2171" s="3"/>
    </row>
    <row r="2172" spans="1:11" ht="12.75" customHeight="1" x14ac:dyDescent="0.3">
      <c r="A2172" s="2">
        <v>2177</v>
      </c>
      <c r="B2172" s="2" t="s">
        <v>1038</v>
      </c>
      <c r="C2172" s="2" t="s">
        <v>7</v>
      </c>
      <c r="D2172" s="2" t="s">
        <v>60</v>
      </c>
      <c r="E2172" t="s">
        <v>1385</v>
      </c>
      <c r="F2172" s="6">
        <v>30</v>
      </c>
      <c r="G2172" s="9">
        <v>38</v>
      </c>
      <c r="H2172" s="3">
        <f t="shared" si="99"/>
        <v>1140</v>
      </c>
      <c r="I2172" s="3" t="str">
        <f t="shared" si="100"/>
        <v>ITA-zan PAM-38,00 €</v>
      </c>
      <c r="J2172" s="3" t="str">
        <f t="shared" si="101"/>
        <v>476</v>
      </c>
      <c r="K2172" s="3"/>
    </row>
    <row r="2173" spans="1:11" ht="12.75" customHeight="1" x14ac:dyDescent="0.3">
      <c r="A2173" s="2">
        <v>2178</v>
      </c>
      <c r="B2173" s="2" t="s">
        <v>1038</v>
      </c>
      <c r="C2173" s="2" t="s">
        <v>7</v>
      </c>
      <c r="D2173" s="2" t="s">
        <v>60</v>
      </c>
      <c r="E2173" t="s">
        <v>1385</v>
      </c>
      <c r="F2173" s="6">
        <v>10</v>
      </c>
      <c r="G2173" s="9">
        <v>39</v>
      </c>
      <c r="H2173" s="3">
        <f t="shared" si="99"/>
        <v>390</v>
      </c>
      <c r="I2173" s="3" t="str">
        <f t="shared" si="100"/>
        <v>ITA-zan PAM-39,00 €</v>
      </c>
      <c r="J2173" s="3" t="str">
        <f t="shared" si="101"/>
        <v>476</v>
      </c>
      <c r="K2173" s="3"/>
    </row>
    <row r="2174" spans="1:11" ht="12.75" customHeight="1" x14ac:dyDescent="0.3">
      <c r="A2174" s="2">
        <v>2179</v>
      </c>
      <c r="B2174" s="2" t="s">
        <v>1039</v>
      </c>
      <c r="C2174" s="2" t="s">
        <v>7</v>
      </c>
      <c r="D2174" s="2" t="s">
        <v>60</v>
      </c>
      <c r="E2174" s="2" t="s">
        <v>9</v>
      </c>
      <c r="F2174" s="6">
        <v>0</v>
      </c>
      <c r="G2174" s="9">
        <v>20</v>
      </c>
      <c r="H2174" s="3" t="str">
        <f t="shared" si="99"/>
        <v/>
      </c>
      <c r="I2174" s="3" t="str">
        <f t="shared" si="100"/>
        <v>ITA-zan PAM-20,00 €</v>
      </c>
      <c r="J2174" s="3" t="str">
        <f t="shared" si="101"/>
        <v>473</v>
      </c>
      <c r="K2174" s="3"/>
    </row>
    <row r="2175" spans="1:11" ht="12.75" customHeight="1" x14ac:dyDescent="0.3">
      <c r="A2175" s="2">
        <v>2180</v>
      </c>
      <c r="B2175" s="2" t="s">
        <v>1040</v>
      </c>
      <c r="C2175" s="2" t="s">
        <v>7</v>
      </c>
      <c r="D2175" s="2" t="s">
        <v>8</v>
      </c>
      <c r="E2175" s="2" t="s">
        <v>9</v>
      </c>
      <c r="F2175" s="6">
        <v>0</v>
      </c>
      <c r="G2175" s="9">
        <v>24</v>
      </c>
      <c r="H2175" s="3" t="str">
        <f t="shared" si="99"/>
        <v/>
      </c>
      <c r="I2175" s="3" t="str">
        <f t="shared" si="100"/>
        <v>ITA-SG-24,00 €</v>
      </c>
      <c r="J2175" s="3" t="str">
        <f t="shared" si="101"/>
        <v>805</v>
      </c>
      <c r="K2175" s="3"/>
    </row>
    <row r="2176" spans="1:11" ht="12.75" customHeight="1" x14ac:dyDescent="0.3">
      <c r="A2176" s="2">
        <v>2181</v>
      </c>
      <c r="B2176" s="2" t="s">
        <v>1040</v>
      </c>
      <c r="C2176" s="2" t="s">
        <v>7</v>
      </c>
      <c r="D2176" s="2" t="s">
        <v>8</v>
      </c>
      <c r="E2176" t="s">
        <v>1385</v>
      </c>
      <c r="F2176" s="6">
        <v>10</v>
      </c>
      <c r="G2176" s="9">
        <v>16</v>
      </c>
      <c r="H2176" s="3">
        <f t="shared" si="99"/>
        <v>160</v>
      </c>
      <c r="I2176" s="3" t="str">
        <f t="shared" si="100"/>
        <v>ITA-SG-16,00 €</v>
      </c>
      <c r="J2176" s="3" t="str">
        <f t="shared" si="101"/>
        <v>805</v>
      </c>
      <c r="K2176" s="3"/>
    </row>
    <row r="2177" spans="1:11" ht="12.75" customHeight="1" x14ac:dyDescent="0.3">
      <c r="A2177" s="2">
        <v>2182</v>
      </c>
      <c r="B2177" s="2" t="s">
        <v>1041</v>
      </c>
      <c r="C2177" s="2" t="s">
        <v>7</v>
      </c>
      <c r="D2177" s="2" t="s">
        <v>31</v>
      </c>
      <c r="E2177" t="s">
        <v>1385</v>
      </c>
      <c r="F2177" s="6">
        <v>10</v>
      </c>
      <c r="G2177" s="9">
        <v>29</v>
      </c>
      <c r="H2177" s="3">
        <f t="shared" si="99"/>
        <v>290</v>
      </c>
      <c r="I2177" s="3" t="str">
        <f t="shared" si="100"/>
        <v>ITA-zan VETRI-29,00 €</v>
      </c>
      <c r="J2177" s="3" t="str">
        <f t="shared" si="101"/>
        <v>871</v>
      </c>
      <c r="K2177" s="3"/>
    </row>
    <row r="2178" spans="1:11" ht="12.75" customHeight="1" x14ac:dyDescent="0.3">
      <c r="A2178" s="2">
        <v>2183</v>
      </c>
      <c r="B2178" s="2" t="s">
        <v>1041</v>
      </c>
      <c r="C2178" s="2" t="s">
        <v>7</v>
      </c>
      <c r="D2178" s="2" t="s">
        <v>31</v>
      </c>
      <c r="E2178" s="2" t="s">
        <v>9</v>
      </c>
      <c r="F2178" s="6">
        <v>0</v>
      </c>
      <c r="G2178" s="9">
        <v>16</v>
      </c>
      <c r="H2178" s="3" t="str">
        <f t="shared" si="99"/>
        <v/>
      </c>
      <c r="I2178" s="3" t="str">
        <f t="shared" si="100"/>
        <v>ITA-zan VETRI-16,00 €</v>
      </c>
      <c r="J2178" s="3" t="str">
        <f t="shared" si="101"/>
        <v>871</v>
      </c>
      <c r="K2178" s="3"/>
    </row>
    <row r="2179" spans="1:11" ht="12.75" customHeight="1" x14ac:dyDescent="0.3">
      <c r="A2179" s="2">
        <v>2184</v>
      </c>
      <c r="B2179" s="2" t="s">
        <v>1041</v>
      </c>
      <c r="C2179" s="2" t="s">
        <v>7</v>
      </c>
      <c r="D2179" s="2" t="s">
        <v>31</v>
      </c>
      <c r="E2179" t="s">
        <v>1385</v>
      </c>
      <c r="F2179" s="6">
        <v>30</v>
      </c>
      <c r="G2179" s="9">
        <v>13</v>
      </c>
      <c r="H2179" s="3">
        <f t="shared" ref="H2179:H2242" si="102">IF(G2179*F2179=0,"",G2179*F2179)</f>
        <v>390</v>
      </c>
      <c r="I2179" s="3" t="str">
        <f t="shared" ref="I2179:I2242" si="103">CONCATENATE(C2179,"-",D2179,"-",DOLLAR(G2179))</f>
        <v>ITA-zan VETRI-13,00 €</v>
      </c>
      <c r="J2179" s="3" t="str">
        <f t="shared" ref="J2179:J2242" si="104">MID(B2179,3,3)</f>
        <v>871</v>
      </c>
      <c r="K2179" s="3"/>
    </row>
    <row r="2180" spans="1:11" ht="12.75" customHeight="1" x14ac:dyDescent="0.3">
      <c r="A2180" s="2">
        <v>2185</v>
      </c>
      <c r="B2180" s="2" t="s">
        <v>1042</v>
      </c>
      <c r="C2180" s="2" t="s">
        <v>7</v>
      </c>
      <c r="D2180" s="2" t="s">
        <v>60</v>
      </c>
      <c r="E2180" t="s">
        <v>1385</v>
      </c>
      <c r="F2180" s="6">
        <v>10</v>
      </c>
      <c r="G2180" s="9">
        <v>14</v>
      </c>
      <c r="H2180" s="3">
        <f t="shared" si="102"/>
        <v>140</v>
      </c>
      <c r="I2180" s="3" t="str">
        <f t="shared" si="103"/>
        <v>ITA-zan PAM-14,00 €</v>
      </c>
      <c r="J2180" s="3" t="str">
        <f t="shared" si="104"/>
        <v>638</v>
      </c>
      <c r="K2180" s="3"/>
    </row>
    <row r="2181" spans="1:11" ht="12.75" customHeight="1" x14ac:dyDescent="0.3">
      <c r="A2181" s="2">
        <v>2186</v>
      </c>
      <c r="B2181" s="2" t="s">
        <v>1042</v>
      </c>
      <c r="C2181" s="2" t="s">
        <v>7</v>
      </c>
      <c r="D2181" s="2" t="s">
        <v>60</v>
      </c>
      <c r="E2181" s="2" t="s">
        <v>9</v>
      </c>
      <c r="F2181" s="6">
        <v>0</v>
      </c>
      <c r="G2181" s="9">
        <v>30</v>
      </c>
      <c r="H2181" s="3" t="str">
        <f t="shared" si="102"/>
        <v/>
      </c>
      <c r="I2181" s="3" t="str">
        <f t="shared" si="103"/>
        <v>ITA-zan PAM-30,00 €</v>
      </c>
      <c r="J2181" s="3" t="str">
        <f t="shared" si="104"/>
        <v>638</v>
      </c>
      <c r="K2181" s="3"/>
    </row>
    <row r="2182" spans="1:11" ht="12.75" customHeight="1" x14ac:dyDescent="0.3">
      <c r="A2182" s="2">
        <v>2187</v>
      </c>
      <c r="B2182" s="2" t="s">
        <v>1042</v>
      </c>
      <c r="C2182" s="2" t="s">
        <v>7</v>
      </c>
      <c r="D2182" s="2" t="s">
        <v>60</v>
      </c>
      <c r="E2182" t="s">
        <v>1385</v>
      </c>
      <c r="F2182" s="6">
        <v>30</v>
      </c>
      <c r="G2182" s="9">
        <v>22</v>
      </c>
      <c r="H2182" s="3">
        <f t="shared" si="102"/>
        <v>660</v>
      </c>
      <c r="I2182" s="3" t="str">
        <f t="shared" si="103"/>
        <v>ITA-zan PAM-22,00 €</v>
      </c>
      <c r="J2182" s="3" t="str">
        <f t="shared" si="104"/>
        <v>638</v>
      </c>
      <c r="K2182" s="3"/>
    </row>
    <row r="2183" spans="1:11" ht="12.75" customHeight="1" x14ac:dyDescent="0.3">
      <c r="A2183" s="2">
        <v>2188</v>
      </c>
      <c r="B2183" s="2" t="s">
        <v>1043</v>
      </c>
      <c r="C2183" s="2" t="s">
        <v>7</v>
      </c>
      <c r="D2183" s="2" t="s">
        <v>31</v>
      </c>
      <c r="E2183" s="2" t="s">
        <v>9</v>
      </c>
      <c r="F2183" s="6">
        <v>0</v>
      </c>
      <c r="G2183" s="9">
        <v>16</v>
      </c>
      <c r="H2183" s="3" t="str">
        <f t="shared" si="102"/>
        <v/>
      </c>
      <c r="I2183" s="3" t="str">
        <f t="shared" si="103"/>
        <v>ITA-zan VETRI-16,00 €</v>
      </c>
      <c r="J2183" s="3" t="str">
        <f t="shared" si="104"/>
        <v>184</v>
      </c>
      <c r="K2183" s="3"/>
    </row>
    <row r="2184" spans="1:11" ht="12.75" customHeight="1" x14ac:dyDescent="0.3">
      <c r="A2184" s="2">
        <v>2189</v>
      </c>
      <c r="B2184" s="2" t="s">
        <v>1044</v>
      </c>
      <c r="C2184" s="2" t="s">
        <v>7</v>
      </c>
      <c r="D2184" s="2" t="s">
        <v>8</v>
      </c>
      <c r="E2184" s="2" t="s">
        <v>9</v>
      </c>
      <c r="F2184" s="6">
        <v>0</v>
      </c>
      <c r="G2184" s="9">
        <v>23</v>
      </c>
      <c r="H2184" s="3" t="str">
        <f t="shared" si="102"/>
        <v/>
      </c>
      <c r="I2184" s="3" t="str">
        <f t="shared" si="103"/>
        <v>ITA-SG-23,00 €</v>
      </c>
      <c r="J2184" s="3" t="str">
        <f t="shared" si="104"/>
        <v>916</v>
      </c>
      <c r="K2184" s="3"/>
    </row>
    <row r="2185" spans="1:11" ht="12.75" customHeight="1" x14ac:dyDescent="0.3">
      <c r="A2185" s="2">
        <v>2190</v>
      </c>
      <c r="B2185" s="2" t="s">
        <v>1045</v>
      </c>
      <c r="C2185" s="2" t="s">
        <v>7</v>
      </c>
      <c r="D2185" s="2" t="s">
        <v>8</v>
      </c>
      <c r="E2185" s="2" t="s">
        <v>9</v>
      </c>
      <c r="F2185" s="6">
        <v>0</v>
      </c>
      <c r="G2185" s="9">
        <v>26</v>
      </c>
      <c r="H2185" s="3" t="str">
        <f t="shared" si="102"/>
        <v/>
      </c>
      <c r="I2185" s="3" t="str">
        <f t="shared" si="103"/>
        <v>ITA-SG-26,00 €</v>
      </c>
      <c r="J2185" s="3" t="str">
        <f t="shared" si="104"/>
        <v>124</v>
      </c>
      <c r="K2185" s="3"/>
    </row>
    <row r="2186" spans="1:11" ht="12.75" customHeight="1" x14ac:dyDescent="0.3">
      <c r="A2186" s="2">
        <v>2191</v>
      </c>
      <c r="B2186" s="2" t="s">
        <v>1045</v>
      </c>
      <c r="C2186" s="2" t="s">
        <v>7</v>
      </c>
      <c r="D2186" s="2" t="s">
        <v>8</v>
      </c>
      <c r="E2186" t="s">
        <v>1385</v>
      </c>
      <c r="F2186" s="6">
        <v>10</v>
      </c>
      <c r="G2186" s="9">
        <v>24</v>
      </c>
      <c r="H2186" s="3">
        <f t="shared" si="102"/>
        <v>240</v>
      </c>
      <c r="I2186" s="3" t="str">
        <f t="shared" si="103"/>
        <v>ITA-SG-24,00 €</v>
      </c>
      <c r="J2186" s="3" t="str">
        <f t="shared" si="104"/>
        <v>124</v>
      </c>
      <c r="K2186" s="3"/>
    </row>
    <row r="2187" spans="1:11" ht="12.75" customHeight="1" x14ac:dyDescent="0.3">
      <c r="A2187" s="2">
        <v>2192</v>
      </c>
      <c r="B2187" s="2" t="s">
        <v>1046</v>
      </c>
      <c r="C2187" s="2" t="s">
        <v>7</v>
      </c>
      <c r="D2187" s="2" t="s">
        <v>42</v>
      </c>
      <c r="E2187" s="2" t="s">
        <v>9</v>
      </c>
      <c r="F2187" s="6">
        <v>0</v>
      </c>
      <c r="G2187" s="9">
        <v>26</v>
      </c>
      <c r="H2187" s="3" t="str">
        <f t="shared" si="102"/>
        <v/>
      </c>
      <c r="I2187" s="3" t="str">
        <f t="shared" si="103"/>
        <v>ITA-zan pin SPA-26,00 €</v>
      </c>
      <c r="J2187" s="3" t="str">
        <f t="shared" si="104"/>
        <v>998</v>
      </c>
      <c r="K2187" s="3"/>
    </row>
    <row r="2188" spans="1:11" ht="12.75" customHeight="1" x14ac:dyDescent="0.3">
      <c r="A2188" s="2">
        <v>2193</v>
      </c>
      <c r="B2188" s="2" t="s">
        <v>1047</v>
      </c>
      <c r="C2188" s="2" t="s">
        <v>7</v>
      </c>
      <c r="D2188" s="2" t="s">
        <v>42</v>
      </c>
      <c r="E2188" s="2" t="s">
        <v>9</v>
      </c>
      <c r="F2188" s="6">
        <v>0</v>
      </c>
      <c r="G2188" s="9">
        <v>32</v>
      </c>
      <c r="H2188" s="3" t="str">
        <f t="shared" si="102"/>
        <v/>
      </c>
      <c r="I2188" s="3" t="str">
        <f t="shared" si="103"/>
        <v>ITA-zan pin SPA-32,00 €</v>
      </c>
      <c r="J2188" s="3" t="str">
        <f t="shared" si="104"/>
        <v>409</v>
      </c>
      <c r="K2188" s="3"/>
    </row>
    <row r="2189" spans="1:11" ht="12.75" customHeight="1" x14ac:dyDescent="0.3">
      <c r="A2189" s="2">
        <v>2194</v>
      </c>
      <c r="B2189" s="2" t="s">
        <v>1047</v>
      </c>
      <c r="C2189" s="2" t="s">
        <v>7</v>
      </c>
      <c r="D2189" s="2" t="s">
        <v>42</v>
      </c>
      <c r="E2189" t="s">
        <v>1385</v>
      </c>
      <c r="F2189" s="6">
        <v>30</v>
      </c>
      <c r="G2189" s="9">
        <v>39</v>
      </c>
      <c r="H2189" s="3">
        <f t="shared" si="102"/>
        <v>1170</v>
      </c>
      <c r="I2189" s="3" t="str">
        <f t="shared" si="103"/>
        <v>ITA-zan pin SPA-39,00 €</v>
      </c>
      <c r="J2189" s="3" t="str">
        <f t="shared" si="104"/>
        <v>409</v>
      </c>
      <c r="K2189" s="3"/>
    </row>
    <row r="2190" spans="1:11" ht="12.75" customHeight="1" x14ac:dyDescent="0.3">
      <c r="A2190" s="2">
        <v>2195</v>
      </c>
      <c r="B2190" s="2" t="s">
        <v>1048</v>
      </c>
      <c r="C2190" s="2" t="s">
        <v>7</v>
      </c>
      <c r="D2190" s="2" t="s">
        <v>42</v>
      </c>
      <c r="E2190" s="2" t="s">
        <v>9</v>
      </c>
      <c r="F2190" s="6">
        <v>0</v>
      </c>
      <c r="G2190" s="9">
        <v>21</v>
      </c>
      <c r="H2190" s="3" t="str">
        <f t="shared" si="102"/>
        <v/>
      </c>
      <c r="I2190" s="3" t="str">
        <f t="shared" si="103"/>
        <v>ITA-zan pin SPA-21,00 €</v>
      </c>
      <c r="J2190" s="3" t="str">
        <f t="shared" si="104"/>
        <v>485</v>
      </c>
      <c r="K2190" s="3"/>
    </row>
    <row r="2191" spans="1:11" ht="12.75" customHeight="1" x14ac:dyDescent="0.3">
      <c r="A2191" s="2">
        <v>2196</v>
      </c>
      <c r="B2191" s="2" t="s">
        <v>1049</v>
      </c>
      <c r="C2191" s="2" t="s">
        <v>7</v>
      </c>
      <c r="D2191" s="2" t="s">
        <v>31</v>
      </c>
      <c r="E2191" s="2" t="s">
        <v>9</v>
      </c>
      <c r="F2191" s="6">
        <v>0</v>
      </c>
      <c r="G2191" s="9">
        <v>27</v>
      </c>
      <c r="H2191" s="3" t="str">
        <f t="shared" si="102"/>
        <v/>
      </c>
      <c r="I2191" s="3" t="str">
        <f t="shared" si="103"/>
        <v>ITA-zan VETRI-27,00 €</v>
      </c>
      <c r="J2191" s="3" t="str">
        <f t="shared" si="104"/>
        <v>479</v>
      </c>
      <c r="K2191" s="3"/>
    </row>
    <row r="2192" spans="1:11" ht="12.75" customHeight="1" x14ac:dyDescent="0.3">
      <c r="A2192" s="2">
        <v>2197</v>
      </c>
      <c r="B2192" s="2" t="s">
        <v>1049</v>
      </c>
      <c r="C2192" s="2" t="s">
        <v>7</v>
      </c>
      <c r="D2192" s="2" t="s">
        <v>31</v>
      </c>
      <c r="E2192" t="s">
        <v>1385</v>
      </c>
      <c r="F2192" s="6">
        <v>30</v>
      </c>
      <c r="G2192" s="9">
        <v>27</v>
      </c>
      <c r="H2192" s="3">
        <f t="shared" si="102"/>
        <v>810</v>
      </c>
      <c r="I2192" s="3" t="str">
        <f t="shared" si="103"/>
        <v>ITA-zan VETRI-27,00 €</v>
      </c>
      <c r="J2192" s="3" t="str">
        <f t="shared" si="104"/>
        <v>479</v>
      </c>
      <c r="K2192" s="3"/>
    </row>
    <row r="2193" spans="1:11" ht="12.75" customHeight="1" x14ac:dyDescent="0.3">
      <c r="A2193" s="2">
        <v>2198</v>
      </c>
      <c r="B2193" s="2" t="s">
        <v>1049</v>
      </c>
      <c r="C2193" s="2" t="s">
        <v>7</v>
      </c>
      <c r="D2193" s="2" t="s">
        <v>31</v>
      </c>
      <c r="E2193" t="s">
        <v>1385</v>
      </c>
      <c r="F2193" s="6">
        <v>10</v>
      </c>
      <c r="G2193" s="9">
        <v>40</v>
      </c>
      <c r="H2193" s="3">
        <f t="shared" si="102"/>
        <v>400</v>
      </c>
      <c r="I2193" s="3" t="str">
        <f t="shared" si="103"/>
        <v>ITA-zan VETRI-40,00 €</v>
      </c>
      <c r="J2193" s="3" t="str">
        <f t="shared" si="104"/>
        <v>479</v>
      </c>
      <c r="K2193" s="3"/>
    </row>
    <row r="2194" spans="1:11" ht="12.75" customHeight="1" x14ac:dyDescent="0.3">
      <c r="A2194" s="2">
        <v>2199</v>
      </c>
      <c r="B2194" s="2" t="s">
        <v>1050</v>
      </c>
      <c r="C2194" s="24" t="s">
        <v>7</v>
      </c>
      <c r="D2194" s="2" t="s">
        <v>31</v>
      </c>
      <c r="E2194" s="2" t="s">
        <v>9</v>
      </c>
      <c r="F2194" s="6">
        <v>0</v>
      </c>
      <c r="G2194" s="9">
        <v>19</v>
      </c>
      <c r="H2194" s="3" t="str">
        <f t="shared" si="102"/>
        <v/>
      </c>
      <c r="I2194" s="3" t="str">
        <f t="shared" si="103"/>
        <v>ITA-zan VETRI-19,00 €</v>
      </c>
      <c r="J2194" s="3" t="str">
        <f t="shared" si="104"/>
        <v>642</v>
      </c>
      <c r="K2194" s="3"/>
    </row>
    <row r="2195" spans="1:11" ht="12.75" customHeight="1" x14ac:dyDescent="0.3">
      <c r="A2195" s="2">
        <v>2200</v>
      </c>
      <c r="B2195" s="2" t="s">
        <v>1051</v>
      </c>
      <c r="C2195" s="2" t="s">
        <v>7</v>
      </c>
      <c r="D2195" s="2" t="s">
        <v>8</v>
      </c>
      <c r="E2195" t="s">
        <v>1385</v>
      </c>
      <c r="F2195" s="6">
        <v>10</v>
      </c>
      <c r="G2195" s="9">
        <v>26</v>
      </c>
      <c r="H2195" s="3">
        <f t="shared" si="102"/>
        <v>260</v>
      </c>
      <c r="I2195" s="3" t="str">
        <f t="shared" si="103"/>
        <v>ITA-SG-26,00 €</v>
      </c>
      <c r="J2195" s="3" t="str">
        <f t="shared" si="104"/>
        <v>690</v>
      </c>
      <c r="K2195" s="3"/>
    </row>
    <row r="2196" spans="1:11" ht="12.75" customHeight="1" x14ac:dyDescent="0.3">
      <c r="A2196" s="2">
        <v>2201</v>
      </c>
      <c r="B2196" s="2" t="s">
        <v>1051</v>
      </c>
      <c r="C2196" s="2" t="s">
        <v>7</v>
      </c>
      <c r="D2196" s="2" t="s">
        <v>8</v>
      </c>
      <c r="E2196" s="2" t="s">
        <v>9</v>
      </c>
      <c r="F2196" s="6">
        <v>0</v>
      </c>
      <c r="G2196" s="9">
        <v>27</v>
      </c>
      <c r="H2196" s="3" t="str">
        <f t="shared" si="102"/>
        <v/>
      </c>
      <c r="I2196" s="3" t="str">
        <f t="shared" si="103"/>
        <v>ITA-SG-27,00 €</v>
      </c>
      <c r="J2196" s="3" t="str">
        <f t="shared" si="104"/>
        <v>690</v>
      </c>
      <c r="K2196" s="3"/>
    </row>
    <row r="2197" spans="1:11" ht="12.75" customHeight="1" x14ac:dyDescent="0.3">
      <c r="A2197" s="2">
        <v>2202</v>
      </c>
      <c r="B2197" s="2" t="s">
        <v>1052</v>
      </c>
      <c r="C2197" s="2" t="s">
        <v>7</v>
      </c>
      <c r="D2197" s="2" t="s">
        <v>8</v>
      </c>
      <c r="E2197" s="2" t="s">
        <v>9</v>
      </c>
      <c r="F2197" s="6">
        <v>0</v>
      </c>
      <c r="G2197" s="9">
        <v>13</v>
      </c>
      <c r="H2197" s="3" t="str">
        <f t="shared" si="102"/>
        <v/>
      </c>
      <c r="I2197" s="3" t="str">
        <f t="shared" si="103"/>
        <v>ITA-SG-13,00 €</v>
      </c>
      <c r="J2197" s="3" t="str">
        <f t="shared" si="104"/>
        <v>927</v>
      </c>
      <c r="K2197" s="3"/>
    </row>
    <row r="2198" spans="1:11" ht="12.75" customHeight="1" x14ac:dyDescent="0.3">
      <c r="A2198" s="2">
        <v>2203</v>
      </c>
      <c r="B2198" s="2" t="s">
        <v>1052</v>
      </c>
      <c r="C2198" s="2" t="s">
        <v>7</v>
      </c>
      <c r="D2198" s="2" t="s">
        <v>8</v>
      </c>
      <c r="E2198" t="s">
        <v>1385</v>
      </c>
      <c r="F2198" s="6">
        <v>10</v>
      </c>
      <c r="G2198" s="9">
        <v>36</v>
      </c>
      <c r="H2198" s="3">
        <f t="shared" si="102"/>
        <v>360</v>
      </c>
      <c r="I2198" s="3" t="str">
        <f t="shared" si="103"/>
        <v>ITA-SG-36,00 €</v>
      </c>
      <c r="J2198" s="3" t="str">
        <f t="shared" si="104"/>
        <v>927</v>
      </c>
      <c r="K2198" s="3"/>
    </row>
    <row r="2199" spans="1:11" ht="12.75" customHeight="1" x14ac:dyDescent="0.3">
      <c r="A2199" s="2">
        <v>2204</v>
      </c>
      <c r="B2199" s="2" t="s">
        <v>1053</v>
      </c>
      <c r="C2199" s="2" t="s">
        <v>7</v>
      </c>
      <c r="D2199" s="2" t="s">
        <v>8</v>
      </c>
      <c r="E2199" s="2" t="s">
        <v>9</v>
      </c>
      <c r="F2199" s="6">
        <v>0</v>
      </c>
      <c r="G2199" s="9">
        <v>16</v>
      </c>
      <c r="H2199" s="3" t="str">
        <f t="shared" si="102"/>
        <v/>
      </c>
      <c r="I2199" s="3" t="str">
        <f t="shared" si="103"/>
        <v>ITA-SG-16,00 €</v>
      </c>
      <c r="J2199" s="3" t="str">
        <f t="shared" si="104"/>
        <v>847</v>
      </c>
      <c r="K2199" s="3"/>
    </row>
    <row r="2200" spans="1:11" ht="12.75" customHeight="1" x14ac:dyDescent="0.3">
      <c r="A2200" s="2">
        <v>2205</v>
      </c>
      <c r="B2200" s="2" t="s">
        <v>1054</v>
      </c>
      <c r="C2200" s="2" t="s">
        <v>7</v>
      </c>
      <c r="D2200" s="2" t="s">
        <v>42</v>
      </c>
      <c r="E2200" t="s">
        <v>1385</v>
      </c>
      <c r="F2200" s="6">
        <v>10</v>
      </c>
      <c r="G2200" s="9">
        <v>10</v>
      </c>
      <c r="H2200" s="3">
        <f t="shared" si="102"/>
        <v>100</v>
      </c>
      <c r="I2200" s="3" t="str">
        <f t="shared" si="103"/>
        <v>ITA-zan pin SPA-10,00 €</v>
      </c>
      <c r="J2200" s="3" t="str">
        <f t="shared" si="104"/>
        <v>706</v>
      </c>
      <c r="K2200" s="3"/>
    </row>
    <row r="2201" spans="1:11" ht="12.75" customHeight="1" x14ac:dyDescent="0.3">
      <c r="A2201" s="2">
        <v>2206</v>
      </c>
      <c r="B2201" s="2" t="s">
        <v>1054</v>
      </c>
      <c r="C2201" s="2" t="s">
        <v>7</v>
      </c>
      <c r="D2201" s="2" t="s">
        <v>42</v>
      </c>
      <c r="E2201" t="s">
        <v>1385</v>
      </c>
      <c r="F2201" s="6">
        <v>30</v>
      </c>
      <c r="G2201" s="9">
        <v>31</v>
      </c>
      <c r="H2201" s="3">
        <f t="shared" si="102"/>
        <v>930</v>
      </c>
      <c r="I2201" s="3" t="str">
        <f t="shared" si="103"/>
        <v>ITA-zan pin SPA-31,00 €</v>
      </c>
      <c r="J2201" s="3" t="str">
        <f t="shared" si="104"/>
        <v>706</v>
      </c>
      <c r="K2201" s="3"/>
    </row>
    <row r="2202" spans="1:11" ht="12.75" customHeight="1" x14ac:dyDescent="0.3">
      <c r="A2202" s="2">
        <v>2207</v>
      </c>
      <c r="B2202" s="2" t="s">
        <v>1054</v>
      </c>
      <c r="C2202" s="2" t="s">
        <v>7</v>
      </c>
      <c r="D2202" s="2" t="s">
        <v>42</v>
      </c>
      <c r="E2202" s="2" t="s">
        <v>9</v>
      </c>
      <c r="F2202" s="6">
        <v>0</v>
      </c>
      <c r="G2202" s="9">
        <v>31</v>
      </c>
      <c r="H2202" s="3" t="str">
        <f t="shared" si="102"/>
        <v/>
      </c>
      <c r="I2202" s="3" t="str">
        <f t="shared" si="103"/>
        <v>ITA-zan pin SPA-31,00 €</v>
      </c>
      <c r="J2202" s="3" t="str">
        <f t="shared" si="104"/>
        <v>706</v>
      </c>
      <c r="K2202" s="3"/>
    </row>
    <row r="2203" spans="1:11" ht="12.75" customHeight="1" x14ac:dyDescent="0.3">
      <c r="A2203" s="2">
        <v>2208</v>
      </c>
      <c r="B2203" s="2" t="s">
        <v>1055</v>
      </c>
      <c r="C2203" s="2" t="s">
        <v>7</v>
      </c>
      <c r="D2203" s="2" t="s">
        <v>8</v>
      </c>
      <c r="E2203" t="s">
        <v>1385</v>
      </c>
      <c r="F2203" s="6">
        <v>10</v>
      </c>
      <c r="G2203" s="9">
        <v>14</v>
      </c>
      <c r="H2203" s="3">
        <f t="shared" si="102"/>
        <v>140</v>
      </c>
      <c r="I2203" s="3" t="str">
        <f t="shared" si="103"/>
        <v>ITA-SG-14,00 €</v>
      </c>
      <c r="J2203" s="3" t="str">
        <f t="shared" si="104"/>
        <v>475</v>
      </c>
      <c r="K2203" s="3"/>
    </row>
    <row r="2204" spans="1:11" ht="12.75" customHeight="1" x14ac:dyDescent="0.3">
      <c r="A2204" s="2">
        <v>2209</v>
      </c>
      <c r="B2204" s="2" t="s">
        <v>1055</v>
      </c>
      <c r="C2204" s="2" t="s">
        <v>7</v>
      </c>
      <c r="D2204" s="2" t="s">
        <v>8</v>
      </c>
      <c r="E2204" t="s">
        <v>1385</v>
      </c>
      <c r="F2204" s="6">
        <v>20</v>
      </c>
      <c r="G2204" s="9">
        <v>38</v>
      </c>
      <c r="H2204" s="3">
        <f t="shared" si="102"/>
        <v>760</v>
      </c>
      <c r="I2204" s="3" t="str">
        <f t="shared" si="103"/>
        <v>ITA-SG-38,00 €</v>
      </c>
      <c r="J2204" s="3" t="str">
        <f t="shared" si="104"/>
        <v>475</v>
      </c>
      <c r="K2204" s="3"/>
    </row>
    <row r="2205" spans="1:11" ht="12.75" customHeight="1" x14ac:dyDescent="0.3">
      <c r="A2205" s="2">
        <v>2210</v>
      </c>
      <c r="B2205" s="2" t="s">
        <v>1055</v>
      </c>
      <c r="C2205" s="2" t="s">
        <v>7</v>
      </c>
      <c r="D2205" s="2" t="s">
        <v>8</v>
      </c>
      <c r="E2205" t="s">
        <v>1385</v>
      </c>
      <c r="F2205" s="6">
        <v>30</v>
      </c>
      <c r="G2205" s="9">
        <v>27</v>
      </c>
      <c r="H2205" s="3">
        <f t="shared" si="102"/>
        <v>810</v>
      </c>
      <c r="I2205" s="3" t="str">
        <f t="shared" si="103"/>
        <v>ITA-SG-27,00 €</v>
      </c>
      <c r="J2205" s="3" t="str">
        <f t="shared" si="104"/>
        <v>475</v>
      </c>
      <c r="K2205" s="3"/>
    </row>
    <row r="2206" spans="1:11" ht="12.75" customHeight="1" x14ac:dyDescent="0.3">
      <c r="A2206" s="2">
        <v>2211</v>
      </c>
      <c r="B2206" s="2" t="s">
        <v>1055</v>
      </c>
      <c r="C2206" s="2" t="s">
        <v>7</v>
      </c>
      <c r="D2206" s="2" t="s">
        <v>8</v>
      </c>
      <c r="E2206" s="2" t="s">
        <v>9</v>
      </c>
      <c r="F2206" s="6">
        <v>0</v>
      </c>
      <c r="G2206" s="9">
        <v>15</v>
      </c>
      <c r="H2206" s="3" t="str">
        <f t="shared" si="102"/>
        <v/>
      </c>
      <c r="I2206" s="3" t="str">
        <f t="shared" si="103"/>
        <v>ITA-SG-15,00 €</v>
      </c>
      <c r="J2206" s="3" t="str">
        <f t="shared" si="104"/>
        <v>475</v>
      </c>
      <c r="K2206" s="3"/>
    </row>
    <row r="2207" spans="1:11" ht="12.75" customHeight="1" x14ac:dyDescent="0.3">
      <c r="A2207" s="2">
        <v>2212</v>
      </c>
      <c r="B2207" s="2" t="s">
        <v>1056</v>
      </c>
      <c r="C2207" s="2" t="s">
        <v>7</v>
      </c>
      <c r="D2207" s="2" t="s">
        <v>8</v>
      </c>
      <c r="E2207" s="2" t="s">
        <v>9</v>
      </c>
      <c r="F2207" s="6">
        <v>0</v>
      </c>
      <c r="G2207" s="9">
        <v>34</v>
      </c>
      <c r="H2207" s="3" t="str">
        <f t="shared" si="102"/>
        <v/>
      </c>
      <c r="I2207" s="3" t="str">
        <f t="shared" si="103"/>
        <v>ITA-SG-34,00 €</v>
      </c>
      <c r="J2207" s="3" t="str">
        <f t="shared" si="104"/>
        <v>984</v>
      </c>
      <c r="K2207" s="3"/>
    </row>
    <row r="2208" spans="1:11" ht="12.75" customHeight="1" x14ac:dyDescent="0.3">
      <c r="A2208" s="2">
        <v>2213</v>
      </c>
      <c r="B2208" s="2" t="s">
        <v>1056</v>
      </c>
      <c r="C2208" s="2" t="s">
        <v>7</v>
      </c>
      <c r="D2208" s="2" t="s">
        <v>8</v>
      </c>
      <c r="E2208" t="s">
        <v>1385</v>
      </c>
      <c r="F2208" s="6">
        <v>10</v>
      </c>
      <c r="G2208" s="9">
        <v>38</v>
      </c>
      <c r="H2208" s="3">
        <f t="shared" si="102"/>
        <v>380</v>
      </c>
      <c r="I2208" s="3" t="str">
        <f t="shared" si="103"/>
        <v>ITA-SG-38,00 €</v>
      </c>
      <c r="J2208" s="3" t="str">
        <f t="shared" si="104"/>
        <v>984</v>
      </c>
      <c r="K2208" s="3"/>
    </row>
    <row r="2209" spans="1:11" ht="12.75" customHeight="1" x14ac:dyDescent="0.3">
      <c r="A2209" s="2">
        <v>2214</v>
      </c>
      <c r="B2209" s="2" t="s">
        <v>1057</v>
      </c>
      <c r="C2209" s="2" t="s">
        <v>7</v>
      </c>
      <c r="D2209" s="2" t="s">
        <v>31</v>
      </c>
      <c r="E2209" s="2" t="s">
        <v>9</v>
      </c>
      <c r="F2209" s="6">
        <v>0</v>
      </c>
      <c r="G2209" s="9">
        <v>28</v>
      </c>
      <c r="H2209" s="3" t="str">
        <f t="shared" si="102"/>
        <v/>
      </c>
      <c r="I2209" s="3" t="str">
        <f t="shared" si="103"/>
        <v>ITA-zan VETRI-28,00 €</v>
      </c>
      <c r="J2209" s="3" t="str">
        <f t="shared" si="104"/>
        <v>575</v>
      </c>
      <c r="K2209" s="3"/>
    </row>
    <row r="2210" spans="1:11" ht="12.75" customHeight="1" x14ac:dyDescent="0.3">
      <c r="A2210" s="2">
        <v>2215</v>
      </c>
      <c r="B2210" s="2" t="s">
        <v>1058</v>
      </c>
      <c r="C2210" s="2" t="s">
        <v>7</v>
      </c>
      <c r="D2210" s="2" t="s">
        <v>42</v>
      </c>
      <c r="E2210" t="s">
        <v>1385</v>
      </c>
      <c r="F2210" s="6">
        <v>10</v>
      </c>
      <c r="G2210" s="9">
        <v>40</v>
      </c>
      <c r="H2210" s="3">
        <f t="shared" si="102"/>
        <v>400</v>
      </c>
      <c r="I2210" s="3" t="str">
        <f t="shared" si="103"/>
        <v>ITA-zan pin SPA-40,00 €</v>
      </c>
      <c r="J2210" s="3" t="str">
        <f t="shared" si="104"/>
        <v>284</v>
      </c>
      <c r="K2210" s="3"/>
    </row>
    <row r="2211" spans="1:11" ht="12.75" customHeight="1" x14ac:dyDescent="0.3">
      <c r="A2211" s="2">
        <v>2216</v>
      </c>
      <c r="B2211" s="2" t="s">
        <v>1058</v>
      </c>
      <c r="C2211" s="2" t="s">
        <v>7</v>
      </c>
      <c r="D2211" s="2" t="s">
        <v>42</v>
      </c>
      <c r="E2211" s="2" t="s">
        <v>9</v>
      </c>
      <c r="F2211" s="6">
        <v>0</v>
      </c>
      <c r="G2211" s="9">
        <v>21</v>
      </c>
      <c r="H2211" s="3" t="str">
        <f t="shared" si="102"/>
        <v/>
      </c>
      <c r="I2211" s="3" t="str">
        <f t="shared" si="103"/>
        <v>ITA-zan pin SPA-21,00 €</v>
      </c>
      <c r="J2211" s="3" t="str">
        <f t="shared" si="104"/>
        <v>284</v>
      </c>
      <c r="K2211" s="3"/>
    </row>
    <row r="2212" spans="1:11" ht="12.75" customHeight="1" x14ac:dyDescent="0.3">
      <c r="A2212" s="2">
        <v>2217</v>
      </c>
      <c r="B2212" s="2" t="s">
        <v>1058</v>
      </c>
      <c r="C2212" s="2" t="s">
        <v>7</v>
      </c>
      <c r="D2212" s="2" t="s">
        <v>42</v>
      </c>
      <c r="E2212" t="s">
        <v>1385</v>
      </c>
      <c r="F2212" s="6">
        <v>30</v>
      </c>
      <c r="G2212" s="9">
        <v>25</v>
      </c>
      <c r="H2212" s="3">
        <f t="shared" si="102"/>
        <v>750</v>
      </c>
      <c r="I2212" s="3" t="str">
        <f t="shared" si="103"/>
        <v>ITA-zan pin SPA-25,00 €</v>
      </c>
      <c r="J2212" s="3" t="str">
        <f t="shared" si="104"/>
        <v>284</v>
      </c>
      <c r="K2212" s="3"/>
    </row>
    <row r="2213" spans="1:11" ht="12.75" customHeight="1" x14ac:dyDescent="0.3">
      <c r="A2213" s="2">
        <v>2218</v>
      </c>
      <c r="B2213" s="2" t="s">
        <v>1059</v>
      </c>
      <c r="C2213" s="2" t="s">
        <v>7</v>
      </c>
      <c r="D2213" s="2" t="s">
        <v>31</v>
      </c>
      <c r="E2213" t="s">
        <v>1385</v>
      </c>
      <c r="F2213" s="6">
        <v>10</v>
      </c>
      <c r="G2213" s="9">
        <v>31</v>
      </c>
      <c r="H2213" s="3">
        <f t="shared" si="102"/>
        <v>310</v>
      </c>
      <c r="I2213" s="3" t="str">
        <f t="shared" si="103"/>
        <v>ITA-zan VETRI-31,00 €</v>
      </c>
      <c r="J2213" s="3" t="str">
        <f t="shared" si="104"/>
        <v>979</v>
      </c>
      <c r="K2213" s="3"/>
    </row>
    <row r="2214" spans="1:11" ht="12.75" customHeight="1" x14ac:dyDescent="0.3">
      <c r="A2214" s="2">
        <v>2219</v>
      </c>
      <c r="B2214" s="2" t="s">
        <v>1059</v>
      </c>
      <c r="C2214" s="2" t="s">
        <v>7</v>
      </c>
      <c r="D2214" s="2" t="s">
        <v>31</v>
      </c>
      <c r="E2214" t="s">
        <v>1385</v>
      </c>
      <c r="F2214" s="6">
        <v>30</v>
      </c>
      <c r="G2214" s="9">
        <v>10</v>
      </c>
      <c r="H2214" s="3">
        <f t="shared" si="102"/>
        <v>300</v>
      </c>
      <c r="I2214" s="3" t="str">
        <f t="shared" si="103"/>
        <v>ITA-zan VETRI-10,00 €</v>
      </c>
      <c r="J2214" s="3" t="str">
        <f t="shared" si="104"/>
        <v>979</v>
      </c>
      <c r="K2214" s="3"/>
    </row>
    <row r="2215" spans="1:11" ht="12.75" customHeight="1" x14ac:dyDescent="0.3">
      <c r="A2215" s="2">
        <v>2220</v>
      </c>
      <c r="B2215" s="2" t="s">
        <v>1060</v>
      </c>
      <c r="C2215" s="2" t="s">
        <v>7</v>
      </c>
      <c r="D2215" s="2" t="s">
        <v>42</v>
      </c>
      <c r="E2215" s="2" t="s">
        <v>9</v>
      </c>
      <c r="F2215" s="6">
        <v>0</v>
      </c>
      <c r="G2215" s="9">
        <v>25</v>
      </c>
      <c r="H2215" s="3" t="str">
        <f t="shared" si="102"/>
        <v/>
      </c>
      <c r="I2215" s="3" t="str">
        <f t="shared" si="103"/>
        <v>ITA-zan pin SPA-25,00 €</v>
      </c>
      <c r="J2215" s="3" t="str">
        <f t="shared" si="104"/>
        <v>632</v>
      </c>
      <c r="K2215" s="3"/>
    </row>
    <row r="2216" spans="1:11" ht="12.75" customHeight="1" x14ac:dyDescent="0.3">
      <c r="A2216" s="2">
        <v>2221</v>
      </c>
      <c r="B2216" s="2" t="s">
        <v>1061</v>
      </c>
      <c r="C2216" s="2" t="s">
        <v>7</v>
      </c>
      <c r="D2216" s="2" t="s">
        <v>8</v>
      </c>
      <c r="E2216" s="2" t="s">
        <v>9</v>
      </c>
      <c r="F2216" s="6">
        <v>0</v>
      </c>
      <c r="G2216" s="9">
        <v>31</v>
      </c>
      <c r="H2216" s="3" t="str">
        <f t="shared" si="102"/>
        <v/>
      </c>
      <c r="I2216" s="3" t="str">
        <f t="shared" si="103"/>
        <v>ITA-SG-31,00 €</v>
      </c>
      <c r="J2216" s="3" t="str">
        <f t="shared" si="104"/>
        <v>739</v>
      </c>
      <c r="K2216" s="3"/>
    </row>
    <row r="2217" spans="1:11" ht="12.75" customHeight="1" x14ac:dyDescent="0.3">
      <c r="A2217" s="2">
        <v>2222</v>
      </c>
      <c r="B2217" s="2" t="s">
        <v>1061</v>
      </c>
      <c r="C2217" s="2" t="s">
        <v>7</v>
      </c>
      <c r="D2217" s="2" t="s">
        <v>8</v>
      </c>
      <c r="E2217" t="s">
        <v>1385</v>
      </c>
      <c r="F2217" s="6">
        <v>30</v>
      </c>
      <c r="G2217" s="9">
        <v>24</v>
      </c>
      <c r="H2217" s="3">
        <f t="shared" si="102"/>
        <v>720</v>
      </c>
      <c r="I2217" s="3" t="str">
        <f t="shared" si="103"/>
        <v>ITA-SG-24,00 €</v>
      </c>
      <c r="J2217" s="3" t="str">
        <f t="shared" si="104"/>
        <v>739</v>
      </c>
      <c r="K2217" s="3"/>
    </row>
    <row r="2218" spans="1:11" ht="12.75" customHeight="1" x14ac:dyDescent="0.3">
      <c r="A2218" s="2">
        <v>2223</v>
      </c>
      <c r="B2218" s="2" t="s">
        <v>1061</v>
      </c>
      <c r="C2218" s="2" t="s">
        <v>7</v>
      </c>
      <c r="D2218" s="2" t="s">
        <v>8</v>
      </c>
      <c r="E2218" t="s">
        <v>1385</v>
      </c>
      <c r="F2218" s="6">
        <v>10</v>
      </c>
      <c r="G2218" s="9">
        <v>30</v>
      </c>
      <c r="H2218" s="3">
        <f t="shared" si="102"/>
        <v>300</v>
      </c>
      <c r="I2218" s="3" t="str">
        <f t="shared" si="103"/>
        <v>ITA-SG-30,00 €</v>
      </c>
      <c r="J2218" s="3" t="str">
        <f t="shared" si="104"/>
        <v>739</v>
      </c>
      <c r="K2218" s="3"/>
    </row>
    <row r="2219" spans="1:11" ht="12.75" customHeight="1" x14ac:dyDescent="0.3">
      <c r="A2219" s="2">
        <v>2224</v>
      </c>
      <c r="B2219" s="2" t="s">
        <v>1061</v>
      </c>
      <c r="C2219" s="2" t="s">
        <v>7</v>
      </c>
      <c r="D2219" s="2" t="s">
        <v>8</v>
      </c>
      <c r="E2219" t="s">
        <v>1385</v>
      </c>
      <c r="F2219" s="6">
        <v>20</v>
      </c>
      <c r="G2219" s="9">
        <v>29</v>
      </c>
      <c r="H2219" s="3">
        <f t="shared" si="102"/>
        <v>580</v>
      </c>
      <c r="I2219" s="3" t="str">
        <f t="shared" si="103"/>
        <v>ITA-SG-29,00 €</v>
      </c>
      <c r="J2219" s="3" t="str">
        <f t="shared" si="104"/>
        <v>739</v>
      </c>
      <c r="K2219" s="3"/>
    </row>
    <row r="2220" spans="1:11" ht="12.75" customHeight="1" x14ac:dyDescent="0.3">
      <c r="A2220" s="2">
        <v>2225</v>
      </c>
      <c r="B2220" s="2" t="s">
        <v>1062</v>
      </c>
      <c r="C2220" s="2" t="s">
        <v>7</v>
      </c>
      <c r="D2220" s="2" t="s">
        <v>42</v>
      </c>
      <c r="E2220" s="2" t="s">
        <v>9</v>
      </c>
      <c r="F2220" s="6">
        <v>0</v>
      </c>
      <c r="G2220" s="9">
        <v>27</v>
      </c>
      <c r="H2220" s="3" t="str">
        <f t="shared" si="102"/>
        <v/>
      </c>
      <c r="I2220" s="3" t="str">
        <f t="shared" si="103"/>
        <v>ITA-zan pin SPA-27,00 €</v>
      </c>
      <c r="J2220" s="3" t="str">
        <f t="shared" si="104"/>
        <v>233</v>
      </c>
      <c r="K2220" s="3"/>
    </row>
    <row r="2221" spans="1:11" ht="12.75" customHeight="1" x14ac:dyDescent="0.3">
      <c r="A2221" s="2">
        <v>2226</v>
      </c>
      <c r="B2221" s="2" t="s">
        <v>1062</v>
      </c>
      <c r="C2221" s="2" t="s">
        <v>7</v>
      </c>
      <c r="D2221" s="2" t="s">
        <v>42</v>
      </c>
      <c r="E2221" t="s">
        <v>1385</v>
      </c>
      <c r="F2221" s="6">
        <v>30</v>
      </c>
      <c r="G2221" s="9">
        <v>38</v>
      </c>
      <c r="H2221" s="3">
        <f t="shared" si="102"/>
        <v>1140</v>
      </c>
      <c r="I2221" s="3" t="str">
        <f t="shared" si="103"/>
        <v>ITA-zan pin SPA-38,00 €</v>
      </c>
      <c r="J2221" s="3" t="str">
        <f t="shared" si="104"/>
        <v>233</v>
      </c>
      <c r="K2221" s="3"/>
    </row>
    <row r="2222" spans="1:11" ht="12.75" customHeight="1" x14ac:dyDescent="0.3">
      <c r="A2222" s="2">
        <v>2227</v>
      </c>
      <c r="B2222" s="2" t="s">
        <v>1062</v>
      </c>
      <c r="C2222" s="2" t="s">
        <v>7</v>
      </c>
      <c r="D2222" s="2" t="s">
        <v>42</v>
      </c>
      <c r="E2222" t="s">
        <v>1385</v>
      </c>
      <c r="F2222" s="6">
        <v>10</v>
      </c>
      <c r="G2222" s="9">
        <v>19</v>
      </c>
      <c r="H2222" s="3">
        <f t="shared" si="102"/>
        <v>190</v>
      </c>
      <c r="I2222" s="3" t="str">
        <f t="shared" si="103"/>
        <v>ITA-zan pin SPA-19,00 €</v>
      </c>
      <c r="J2222" s="3" t="str">
        <f t="shared" si="104"/>
        <v>233</v>
      </c>
      <c r="K2222" s="3"/>
    </row>
    <row r="2223" spans="1:11" ht="12.75" customHeight="1" x14ac:dyDescent="0.3">
      <c r="A2223" s="2">
        <v>2228</v>
      </c>
      <c r="B2223" s="2" t="s">
        <v>1063</v>
      </c>
      <c r="C2223" s="2" t="s">
        <v>7</v>
      </c>
      <c r="D2223" s="2" t="s">
        <v>8</v>
      </c>
      <c r="E2223" t="s">
        <v>1385</v>
      </c>
      <c r="F2223" s="6">
        <v>10</v>
      </c>
      <c r="G2223" s="9">
        <v>26</v>
      </c>
      <c r="H2223" s="3">
        <f t="shared" si="102"/>
        <v>260</v>
      </c>
      <c r="I2223" s="3" t="str">
        <f t="shared" si="103"/>
        <v>ITA-SG-26,00 €</v>
      </c>
      <c r="J2223" s="3" t="str">
        <f t="shared" si="104"/>
        <v>858</v>
      </c>
      <c r="K2223" s="3"/>
    </row>
    <row r="2224" spans="1:11" ht="12.75" customHeight="1" x14ac:dyDescent="0.3">
      <c r="A2224" s="2">
        <v>2229</v>
      </c>
      <c r="B2224" s="2" t="s">
        <v>1063</v>
      </c>
      <c r="C2224" s="2" t="s">
        <v>7</v>
      </c>
      <c r="D2224" s="2" t="s">
        <v>8</v>
      </c>
      <c r="E2224" s="2" t="s">
        <v>9</v>
      </c>
      <c r="F2224" s="6">
        <v>0</v>
      </c>
      <c r="G2224" s="9">
        <v>40</v>
      </c>
      <c r="H2224" s="3" t="str">
        <f t="shared" si="102"/>
        <v/>
      </c>
      <c r="I2224" s="3" t="str">
        <f t="shared" si="103"/>
        <v>ITA-SG-40,00 €</v>
      </c>
      <c r="J2224" s="3" t="str">
        <f t="shared" si="104"/>
        <v>858</v>
      </c>
      <c r="K2224" s="3"/>
    </row>
    <row r="2225" spans="1:11" ht="12.75" customHeight="1" x14ac:dyDescent="0.3">
      <c r="A2225" s="2">
        <v>2230</v>
      </c>
      <c r="B2225" s="2" t="s">
        <v>1063</v>
      </c>
      <c r="C2225" s="2" t="s">
        <v>7</v>
      </c>
      <c r="D2225" s="2" t="s">
        <v>8</v>
      </c>
      <c r="E2225" t="s">
        <v>1385</v>
      </c>
      <c r="F2225" s="6">
        <v>30</v>
      </c>
      <c r="G2225" s="9">
        <v>23</v>
      </c>
      <c r="H2225" s="3">
        <f t="shared" si="102"/>
        <v>690</v>
      </c>
      <c r="I2225" s="3" t="str">
        <f t="shared" si="103"/>
        <v>ITA-SG-23,00 €</v>
      </c>
      <c r="J2225" s="3" t="str">
        <f t="shared" si="104"/>
        <v>858</v>
      </c>
      <c r="K2225" s="3"/>
    </row>
    <row r="2226" spans="1:11" ht="12.75" customHeight="1" x14ac:dyDescent="0.3">
      <c r="A2226" s="2">
        <v>2231</v>
      </c>
      <c r="B2226" s="2" t="s">
        <v>1064</v>
      </c>
      <c r="C2226" s="2" t="s">
        <v>7</v>
      </c>
      <c r="D2226" s="2" t="s">
        <v>70</v>
      </c>
      <c r="E2226" s="2" t="s">
        <v>9</v>
      </c>
      <c r="F2226" s="6">
        <v>0</v>
      </c>
      <c r="G2226" s="9">
        <v>35</v>
      </c>
      <c r="H2226" s="3" t="str">
        <f t="shared" si="102"/>
        <v/>
      </c>
      <c r="I2226" s="3" t="str">
        <f t="shared" si="103"/>
        <v>ITA-lollo SRL-35,00 €</v>
      </c>
      <c r="J2226" s="3" t="str">
        <f t="shared" si="104"/>
        <v>182</v>
      </c>
      <c r="K2226" s="3"/>
    </row>
    <row r="2227" spans="1:11" ht="12.75" customHeight="1" x14ac:dyDescent="0.3">
      <c r="A2227" s="2">
        <v>2232</v>
      </c>
      <c r="B2227" s="2" t="s">
        <v>1065</v>
      </c>
      <c r="C2227" s="2" t="s">
        <v>7</v>
      </c>
      <c r="D2227" s="2" t="s">
        <v>31</v>
      </c>
      <c r="E2227" s="2" t="s">
        <v>9</v>
      </c>
      <c r="F2227" s="6">
        <v>0</v>
      </c>
      <c r="G2227" s="9">
        <v>37</v>
      </c>
      <c r="H2227" s="3" t="str">
        <f t="shared" si="102"/>
        <v/>
      </c>
      <c r="I2227" s="3" t="str">
        <f t="shared" si="103"/>
        <v>ITA-zan VETRI-37,00 €</v>
      </c>
      <c r="J2227" s="3" t="str">
        <f t="shared" si="104"/>
        <v>687</v>
      </c>
      <c r="K2227" s="3"/>
    </row>
    <row r="2228" spans="1:11" ht="12.75" customHeight="1" x14ac:dyDescent="0.3">
      <c r="A2228" s="2">
        <v>2233</v>
      </c>
      <c r="B2228" s="2" t="s">
        <v>1065</v>
      </c>
      <c r="C2228" s="2" t="s">
        <v>7</v>
      </c>
      <c r="D2228" s="2" t="s">
        <v>31</v>
      </c>
      <c r="E2228" t="s">
        <v>1385</v>
      </c>
      <c r="F2228" s="6">
        <v>10</v>
      </c>
      <c r="G2228" s="9">
        <v>25</v>
      </c>
      <c r="H2228" s="3">
        <f t="shared" si="102"/>
        <v>250</v>
      </c>
      <c r="I2228" s="3" t="str">
        <f t="shared" si="103"/>
        <v>ITA-zan VETRI-25,00 €</v>
      </c>
      <c r="J2228" s="3" t="str">
        <f t="shared" si="104"/>
        <v>687</v>
      </c>
      <c r="K2228" s="3"/>
    </row>
    <row r="2229" spans="1:11" ht="12.75" customHeight="1" x14ac:dyDescent="0.3">
      <c r="A2229" s="2">
        <v>2234</v>
      </c>
      <c r="B2229" s="2" t="s">
        <v>1065</v>
      </c>
      <c r="C2229" s="2" t="s">
        <v>7</v>
      </c>
      <c r="D2229" s="2" t="s">
        <v>31</v>
      </c>
      <c r="E2229" t="s">
        <v>1385</v>
      </c>
      <c r="F2229" s="6">
        <v>30</v>
      </c>
      <c r="G2229" s="9">
        <v>29</v>
      </c>
      <c r="H2229" s="3">
        <f t="shared" si="102"/>
        <v>870</v>
      </c>
      <c r="I2229" s="3" t="str">
        <f t="shared" si="103"/>
        <v>ITA-zan VETRI-29,00 €</v>
      </c>
      <c r="J2229" s="3" t="str">
        <f t="shared" si="104"/>
        <v>687</v>
      </c>
      <c r="K2229" s="3"/>
    </row>
    <row r="2230" spans="1:11" ht="12.75" customHeight="1" x14ac:dyDescent="0.3">
      <c r="A2230" s="2">
        <v>2235</v>
      </c>
      <c r="B2230" s="2" t="s">
        <v>1066</v>
      </c>
      <c r="C2230" s="2" t="s">
        <v>7</v>
      </c>
      <c r="D2230" s="2" t="s">
        <v>175</v>
      </c>
      <c r="E2230" t="s">
        <v>1385</v>
      </c>
      <c r="F2230" s="6">
        <v>30</v>
      </c>
      <c r="G2230" s="9">
        <v>22</v>
      </c>
      <c r="H2230" s="3">
        <f t="shared" si="102"/>
        <v>660</v>
      </c>
      <c r="I2230" s="3" t="str">
        <f t="shared" si="103"/>
        <v>ITA-mull-22,00 €</v>
      </c>
      <c r="J2230" s="3" t="str">
        <f t="shared" si="104"/>
        <v>906</v>
      </c>
      <c r="K2230" s="3"/>
    </row>
    <row r="2231" spans="1:11" ht="12.75" customHeight="1" x14ac:dyDescent="0.3">
      <c r="A2231" s="2">
        <v>2236</v>
      </c>
      <c r="B2231" s="2" t="s">
        <v>1066</v>
      </c>
      <c r="C2231" s="2" t="s">
        <v>7</v>
      </c>
      <c r="D2231" s="2" t="s">
        <v>175</v>
      </c>
      <c r="E2231" s="2" t="s">
        <v>9</v>
      </c>
      <c r="F2231" s="6">
        <v>0</v>
      </c>
      <c r="G2231" s="9">
        <v>24</v>
      </c>
      <c r="H2231" s="3" t="str">
        <f t="shared" si="102"/>
        <v/>
      </c>
      <c r="I2231" s="3" t="str">
        <f t="shared" si="103"/>
        <v>ITA-mull-24,00 €</v>
      </c>
      <c r="J2231" s="3" t="str">
        <f t="shared" si="104"/>
        <v>906</v>
      </c>
      <c r="K2231" s="3"/>
    </row>
    <row r="2232" spans="1:11" ht="12.75" customHeight="1" x14ac:dyDescent="0.3">
      <c r="A2232" s="2">
        <v>2237</v>
      </c>
      <c r="B2232" s="2" t="s">
        <v>1066</v>
      </c>
      <c r="C2232" s="2" t="s">
        <v>7</v>
      </c>
      <c r="D2232" s="2" t="s">
        <v>175</v>
      </c>
      <c r="E2232" t="s">
        <v>1385</v>
      </c>
      <c r="F2232" s="6">
        <v>20</v>
      </c>
      <c r="G2232" s="9">
        <v>11</v>
      </c>
      <c r="H2232" s="3">
        <f t="shared" si="102"/>
        <v>220</v>
      </c>
      <c r="I2232" s="3" t="str">
        <f t="shared" si="103"/>
        <v>ITA-mull-11,00 €</v>
      </c>
      <c r="J2232" s="3" t="str">
        <f t="shared" si="104"/>
        <v>906</v>
      </c>
      <c r="K2232" s="3"/>
    </row>
    <row r="2233" spans="1:11" ht="12.75" customHeight="1" x14ac:dyDescent="0.3">
      <c r="A2233" s="2">
        <v>2238</v>
      </c>
      <c r="B2233" s="2" t="s">
        <v>1066</v>
      </c>
      <c r="C2233" s="2" t="s">
        <v>7</v>
      </c>
      <c r="D2233" s="2" t="s">
        <v>175</v>
      </c>
      <c r="E2233" t="s">
        <v>1385</v>
      </c>
      <c r="F2233" s="6">
        <v>10</v>
      </c>
      <c r="G2233" s="9">
        <v>40</v>
      </c>
      <c r="H2233" s="3">
        <f t="shared" si="102"/>
        <v>400</v>
      </c>
      <c r="I2233" s="3" t="str">
        <f t="shared" si="103"/>
        <v>ITA-mull-40,00 €</v>
      </c>
      <c r="J2233" s="3" t="str">
        <f t="shared" si="104"/>
        <v>906</v>
      </c>
      <c r="K2233" s="3"/>
    </row>
    <row r="2234" spans="1:11" ht="12.75" customHeight="1" x14ac:dyDescent="0.3">
      <c r="A2234" s="2">
        <v>2239</v>
      </c>
      <c r="B2234" s="2" t="s">
        <v>1067</v>
      </c>
      <c r="C2234" s="2" t="s">
        <v>7</v>
      </c>
      <c r="D2234" s="2" t="s">
        <v>49</v>
      </c>
      <c r="E2234" s="2" t="s">
        <v>9</v>
      </c>
      <c r="F2234" s="6">
        <v>0</v>
      </c>
      <c r="G2234" s="9">
        <v>17</v>
      </c>
      <c r="H2234" s="3" t="str">
        <f t="shared" si="102"/>
        <v/>
      </c>
      <c r="I2234" s="3" t="str">
        <f t="shared" si="103"/>
        <v>ITA-zan S.R.L.-17,00 €</v>
      </c>
      <c r="J2234" s="3" t="str">
        <f t="shared" si="104"/>
        <v>466</v>
      </c>
      <c r="K2234" s="3"/>
    </row>
    <row r="2235" spans="1:11" ht="12.75" customHeight="1" x14ac:dyDescent="0.3">
      <c r="A2235" s="2">
        <v>2240</v>
      </c>
      <c r="B2235" s="2" t="s">
        <v>1068</v>
      </c>
      <c r="C2235" s="2" t="s">
        <v>7</v>
      </c>
      <c r="D2235" s="2" t="s">
        <v>70</v>
      </c>
      <c r="E2235" s="2" t="s">
        <v>9</v>
      </c>
      <c r="F2235" s="6">
        <v>0</v>
      </c>
      <c r="G2235" s="9">
        <v>13</v>
      </c>
      <c r="H2235" s="3" t="str">
        <f t="shared" si="102"/>
        <v/>
      </c>
      <c r="I2235" s="3" t="str">
        <f t="shared" si="103"/>
        <v>ITA-lollo SRL-13,00 €</v>
      </c>
      <c r="J2235" s="3" t="str">
        <f t="shared" si="104"/>
        <v>172</v>
      </c>
      <c r="K2235" s="3"/>
    </row>
    <row r="2236" spans="1:11" ht="12.75" customHeight="1" x14ac:dyDescent="0.3">
      <c r="A2236" s="2">
        <v>2241</v>
      </c>
      <c r="B2236" s="2" t="s">
        <v>1068</v>
      </c>
      <c r="C2236" s="2" t="s">
        <v>7</v>
      </c>
      <c r="D2236" s="2" t="s">
        <v>70</v>
      </c>
      <c r="E2236" t="s">
        <v>1385</v>
      </c>
      <c r="F2236" s="6">
        <v>10</v>
      </c>
      <c r="G2236" s="9">
        <v>35</v>
      </c>
      <c r="H2236" s="3">
        <f t="shared" si="102"/>
        <v>350</v>
      </c>
      <c r="I2236" s="3" t="str">
        <f t="shared" si="103"/>
        <v>ITA-lollo SRL-35,00 €</v>
      </c>
      <c r="J2236" s="3" t="str">
        <f t="shared" si="104"/>
        <v>172</v>
      </c>
      <c r="K2236" s="3"/>
    </row>
    <row r="2237" spans="1:11" ht="12.75" customHeight="1" x14ac:dyDescent="0.3">
      <c r="A2237" s="2">
        <v>2242</v>
      </c>
      <c r="B2237" s="2" t="s">
        <v>1069</v>
      </c>
      <c r="C2237" s="2" t="s">
        <v>7</v>
      </c>
      <c r="D2237" s="2" t="s">
        <v>31</v>
      </c>
      <c r="E2237" t="s">
        <v>1385</v>
      </c>
      <c r="F2237" s="6">
        <v>10</v>
      </c>
      <c r="G2237" s="9">
        <v>38</v>
      </c>
      <c r="H2237" s="3">
        <f t="shared" si="102"/>
        <v>380</v>
      </c>
      <c r="I2237" s="3" t="str">
        <f t="shared" si="103"/>
        <v>ITA-zan VETRI-38,00 €</v>
      </c>
      <c r="J2237" s="3" t="str">
        <f t="shared" si="104"/>
        <v>964</v>
      </c>
      <c r="K2237" s="3"/>
    </row>
    <row r="2238" spans="1:11" ht="12.75" customHeight="1" x14ac:dyDescent="0.3">
      <c r="A2238" s="2">
        <v>2243</v>
      </c>
      <c r="B2238" s="2" t="s">
        <v>1069</v>
      </c>
      <c r="C2238" s="2" t="s">
        <v>7</v>
      </c>
      <c r="D2238" s="2" t="s">
        <v>31</v>
      </c>
      <c r="E2238" s="2" t="s">
        <v>9</v>
      </c>
      <c r="F2238" s="6">
        <v>0</v>
      </c>
      <c r="G2238" s="9">
        <v>10</v>
      </c>
      <c r="H2238" s="3" t="str">
        <f t="shared" si="102"/>
        <v/>
      </c>
      <c r="I2238" s="3" t="str">
        <f t="shared" si="103"/>
        <v>ITA-zan VETRI-10,00 €</v>
      </c>
      <c r="J2238" s="3" t="str">
        <f t="shared" si="104"/>
        <v>964</v>
      </c>
      <c r="K2238" s="3"/>
    </row>
    <row r="2239" spans="1:11" ht="12.75" customHeight="1" x14ac:dyDescent="0.3">
      <c r="A2239" s="2">
        <v>2244</v>
      </c>
      <c r="B2239" s="2" t="s">
        <v>1070</v>
      </c>
      <c r="C2239" s="2" t="s">
        <v>7</v>
      </c>
      <c r="D2239" s="2" t="s">
        <v>31</v>
      </c>
      <c r="E2239" s="2" t="s">
        <v>9</v>
      </c>
      <c r="F2239" s="6">
        <v>0</v>
      </c>
      <c r="G2239" s="9">
        <v>11</v>
      </c>
      <c r="H2239" s="3" t="str">
        <f t="shared" si="102"/>
        <v/>
      </c>
      <c r="I2239" s="3" t="str">
        <f t="shared" si="103"/>
        <v>ITA-zan VETRI-11,00 €</v>
      </c>
      <c r="J2239" s="3" t="str">
        <f t="shared" si="104"/>
        <v>229</v>
      </c>
      <c r="K2239" s="3"/>
    </row>
    <row r="2240" spans="1:11" ht="12.75" customHeight="1" x14ac:dyDescent="0.3">
      <c r="A2240" s="2">
        <v>2245</v>
      </c>
      <c r="B2240" s="2" t="s">
        <v>1071</v>
      </c>
      <c r="C2240" s="2" t="s">
        <v>13</v>
      </c>
      <c r="D2240" s="2" t="s">
        <v>19</v>
      </c>
      <c r="E2240" s="2" t="s">
        <v>9</v>
      </c>
      <c r="F2240" s="6">
        <v>0</v>
      </c>
      <c r="G2240" s="9">
        <v>23</v>
      </c>
      <c r="H2240" s="3" t="str">
        <f t="shared" si="102"/>
        <v/>
      </c>
      <c r="I2240" s="3" t="str">
        <f t="shared" si="103"/>
        <v>EGY-zan pin assuf S.A.E.-23,00 €</v>
      </c>
      <c r="J2240" s="3" t="str">
        <f t="shared" si="104"/>
        <v>052</v>
      </c>
      <c r="K2240" s="3"/>
    </row>
    <row r="2241" spans="1:11" ht="12.75" customHeight="1" x14ac:dyDescent="0.3">
      <c r="A2241" s="2">
        <v>2246</v>
      </c>
      <c r="B2241" s="2" t="s">
        <v>1071</v>
      </c>
      <c r="C2241" s="2" t="s">
        <v>13</v>
      </c>
      <c r="D2241" s="2" t="s">
        <v>19</v>
      </c>
      <c r="E2241" t="s">
        <v>1385</v>
      </c>
      <c r="F2241" s="6">
        <v>30</v>
      </c>
      <c r="G2241" s="9">
        <v>13</v>
      </c>
      <c r="H2241" s="3">
        <f t="shared" si="102"/>
        <v>390</v>
      </c>
      <c r="I2241" s="3" t="str">
        <f t="shared" si="103"/>
        <v>EGY-zan pin assuf S.A.E.-13,00 €</v>
      </c>
      <c r="J2241" s="3" t="str">
        <f t="shared" si="104"/>
        <v>052</v>
      </c>
      <c r="K2241" s="3"/>
    </row>
    <row r="2242" spans="1:11" ht="12.75" customHeight="1" x14ac:dyDescent="0.3">
      <c r="A2242" s="2">
        <v>2247</v>
      </c>
      <c r="B2242" s="2" t="s">
        <v>1071</v>
      </c>
      <c r="C2242" s="2" t="s">
        <v>13</v>
      </c>
      <c r="D2242" s="2" t="s">
        <v>19</v>
      </c>
      <c r="E2242" t="s">
        <v>1385</v>
      </c>
      <c r="F2242" s="6">
        <v>20</v>
      </c>
      <c r="G2242" s="9">
        <v>14</v>
      </c>
      <c r="H2242" s="3">
        <f t="shared" si="102"/>
        <v>280</v>
      </c>
      <c r="I2242" s="3" t="str">
        <f t="shared" si="103"/>
        <v>EGY-zan pin assuf S.A.E.-14,00 €</v>
      </c>
      <c r="J2242" s="3" t="str">
        <f t="shared" si="104"/>
        <v>052</v>
      </c>
      <c r="K2242" s="3"/>
    </row>
    <row r="2243" spans="1:11" ht="12.75" customHeight="1" x14ac:dyDescent="0.3">
      <c r="A2243" s="2">
        <v>2248</v>
      </c>
      <c r="B2243" s="2" t="s">
        <v>1071</v>
      </c>
      <c r="C2243" s="2" t="s">
        <v>13</v>
      </c>
      <c r="D2243" s="2" t="s">
        <v>19</v>
      </c>
      <c r="E2243" t="s">
        <v>1385</v>
      </c>
      <c r="F2243" s="6">
        <v>10</v>
      </c>
      <c r="G2243" s="9">
        <v>37</v>
      </c>
      <c r="H2243" s="3">
        <f t="shared" ref="H2243:H2306" si="105">IF(G2243*F2243=0,"",G2243*F2243)</f>
        <v>370</v>
      </c>
      <c r="I2243" s="3" t="str">
        <f t="shared" ref="I2243:I2306" si="106">CONCATENATE(C2243,"-",D2243,"-",DOLLAR(G2243))</f>
        <v>EGY-zan pin assuf S.A.E.-37,00 €</v>
      </c>
      <c r="J2243" s="3" t="str">
        <f t="shared" ref="J2243:J2306" si="107">MID(B2243,3,3)</f>
        <v>052</v>
      </c>
      <c r="K2243" s="3"/>
    </row>
    <row r="2244" spans="1:11" ht="12.75" customHeight="1" x14ac:dyDescent="0.3">
      <c r="A2244" s="2">
        <v>2249</v>
      </c>
      <c r="B2244" s="2" t="s">
        <v>1072</v>
      </c>
      <c r="C2244" s="24" t="s">
        <v>13</v>
      </c>
      <c r="D2244" s="2" t="s">
        <v>15</v>
      </c>
      <c r="E2244" t="s">
        <v>1385</v>
      </c>
      <c r="F2244" s="6">
        <v>10</v>
      </c>
      <c r="G2244" s="9">
        <v>12</v>
      </c>
      <c r="H2244" s="3">
        <f t="shared" si="105"/>
        <v>120</v>
      </c>
      <c r="I2244" s="3" t="str">
        <f t="shared" si="106"/>
        <v>EGY-EGYPTIAN SAE-12,00 €</v>
      </c>
      <c r="J2244" s="3" t="str">
        <f t="shared" si="107"/>
        <v>809</v>
      </c>
      <c r="K2244" s="3"/>
    </row>
    <row r="2245" spans="1:11" ht="12.75" customHeight="1" x14ac:dyDescent="0.3">
      <c r="A2245" s="2">
        <v>2250</v>
      </c>
      <c r="B2245" s="2" t="s">
        <v>1072</v>
      </c>
      <c r="C2245" s="24" t="s">
        <v>13</v>
      </c>
      <c r="D2245" s="2" t="s">
        <v>15</v>
      </c>
      <c r="E2245" s="2" t="s">
        <v>9</v>
      </c>
      <c r="F2245" s="6">
        <v>0</v>
      </c>
      <c r="G2245" s="9">
        <v>20</v>
      </c>
      <c r="H2245" s="3" t="str">
        <f t="shared" si="105"/>
        <v/>
      </c>
      <c r="I2245" s="3" t="str">
        <f t="shared" si="106"/>
        <v>EGY-EGYPTIAN SAE-20,00 €</v>
      </c>
      <c r="J2245" s="3" t="str">
        <f t="shared" si="107"/>
        <v>809</v>
      </c>
      <c r="K2245" s="3"/>
    </row>
    <row r="2246" spans="1:11" ht="12.75" customHeight="1" x14ac:dyDescent="0.3">
      <c r="A2246" s="2">
        <v>2251</v>
      </c>
      <c r="B2246" s="2" t="s">
        <v>1072</v>
      </c>
      <c r="C2246" s="24" t="s">
        <v>13</v>
      </c>
      <c r="D2246" s="2" t="s">
        <v>15</v>
      </c>
      <c r="E2246" t="s">
        <v>1385</v>
      </c>
      <c r="F2246" s="6">
        <v>30</v>
      </c>
      <c r="G2246" s="9">
        <v>11</v>
      </c>
      <c r="H2246" s="3">
        <f t="shared" si="105"/>
        <v>330</v>
      </c>
      <c r="I2246" s="3" t="str">
        <f t="shared" si="106"/>
        <v>EGY-EGYPTIAN SAE-11,00 €</v>
      </c>
      <c r="J2246" s="3" t="str">
        <f t="shared" si="107"/>
        <v>809</v>
      </c>
      <c r="K2246" s="3"/>
    </row>
    <row r="2247" spans="1:11" ht="12.75" customHeight="1" x14ac:dyDescent="0.3">
      <c r="A2247" s="2">
        <v>2252</v>
      </c>
      <c r="B2247" s="2" t="s">
        <v>1073</v>
      </c>
      <c r="C2247" s="2" t="s">
        <v>13</v>
      </c>
      <c r="D2247" s="2" t="s">
        <v>12</v>
      </c>
      <c r="E2247" t="s">
        <v>1385</v>
      </c>
      <c r="F2247" s="6">
        <v>20</v>
      </c>
      <c r="G2247" s="9">
        <v>23</v>
      </c>
      <c r="H2247" s="3">
        <f t="shared" si="105"/>
        <v>460</v>
      </c>
      <c r="I2247" s="3" t="str">
        <f t="shared" si="106"/>
        <v>EGY-ccc order-23,00 €</v>
      </c>
      <c r="J2247" s="3" t="str">
        <f t="shared" si="107"/>
        <v>705</v>
      </c>
      <c r="K2247" s="3"/>
    </row>
    <row r="2248" spans="1:11" ht="12.75" customHeight="1" x14ac:dyDescent="0.3">
      <c r="A2248" s="2">
        <v>2253</v>
      </c>
      <c r="B2248" s="2" t="s">
        <v>1073</v>
      </c>
      <c r="C2248" s="2" t="s">
        <v>13</v>
      </c>
      <c r="D2248" s="2" t="s">
        <v>12</v>
      </c>
      <c r="E2248" t="s">
        <v>1385</v>
      </c>
      <c r="F2248" s="6">
        <v>10</v>
      </c>
      <c r="G2248" s="9">
        <v>16</v>
      </c>
      <c r="H2248" s="3">
        <f t="shared" si="105"/>
        <v>160</v>
      </c>
      <c r="I2248" s="3" t="str">
        <f t="shared" si="106"/>
        <v>EGY-ccc order-16,00 €</v>
      </c>
      <c r="J2248" s="3" t="str">
        <f t="shared" si="107"/>
        <v>705</v>
      </c>
      <c r="K2248" s="3"/>
    </row>
    <row r="2249" spans="1:11" ht="12.75" customHeight="1" x14ac:dyDescent="0.3">
      <c r="A2249" s="2">
        <v>2254</v>
      </c>
      <c r="B2249" s="2" t="s">
        <v>1073</v>
      </c>
      <c r="C2249" s="2" t="s">
        <v>13</v>
      </c>
      <c r="D2249" s="2" t="s">
        <v>12</v>
      </c>
      <c r="E2249" t="s">
        <v>1385</v>
      </c>
      <c r="F2249" s="6">
        <v>30</v>
      </c>
      <c r="G2249" s="9">
        <v>14</v>
      </c>
      <c r="H2249" s="3">
        <f t="shared" si="105"/>
        <v>420</v>
      </c>
      <c r="I2249" s="3" t="str">
        <f t="shared" si="106"/>
        <v>EGY-ccc order-14,00 €</v>
      </c>
      <c r="J2249" s="3" t="str">
        <f t="shared" si="107"/>
        <v>705</v>
      </c>
      <c r="K2249" s="3"/>
    </row>
    <row r="2250" spans="1:11" ht="12.75" customHeight="1" x14ac:dyDescent="0.3">
      <c r="A2250" s="2">
        <v>2255</v>
      </c>
      <c r="B2250" s="2" t="s">
        <v>1073</v>
      </c>
      <c r="C2250" s="2" t="s">
        <v>13</v>
      </c>
      <c r="D2250" s="2" t="s">
        <v>12</v>
      </c>
      <c r="E2250" s="2" t="s">
        <v>9</v>
      </c>
      <c r="F2250" s="6">
        <v>0</v>
      </c>
      <c r="G2250" s="9">
        <v>18</v>
      </c>
      <c r="H2250" s="3" t="str">
        <f t="shared" si="105"/>
        <v/>
      </c>
      <c r="I2250" s="3" t="str">
        <f t="shared" si="106"/>
        <v>EGY-ccc order-18,00 €</v>
      </c>
      <c r="J2250" s="3" t="str">
        <f t="shared" si="107"/>
        <v>705</v>
      </c>
      <c r="K2250" s="3"/>
    </row>
    <row r="2251" spans="1:11" ht="12.75" customHeight="1" x14ac:dyDescent="0.3">
      <c r="A2251" s="2">
        <v>2256</v>
      </c>
      <c r="B2251" s="2" t="s">
        <v>1074</v>
      </c>
      <c r="C2251" s="2" t="s">
        <v>7</v>
      </c>
      <c r="D2251" s="2" t="s">
        <v>70</v>
      </c>
      <c r="E2251" s="2" t="s">
        <v>9</v>
      </c>
      <c r="F2251" s="6">
        <v>0</v>
      </c>
      <c r="G2251" s="9">
        <v>25</v>
      </c>
      <c r="H2251" s="3" t="str">
        <f t="shared" si="105"/>
        <v/>
      </c>
      <c r="I2251" s="3" t="str">
        <f t="shared" si="106"/>
        <v>ITA-lollo SRL-25,00 €</v>
      </c>
      <c r="J2251" s="3" t="str">
        <f t="shared" si="107"/>
        <v>542</v>
      </c>
      <c r="K2251" s="3"/>
    </row>
    <row r="2252" spans="1:11" ht="12.75" customHeight="1" x14ac:dyDescent="0.3">
      <c r="A2252" s="2">
        <v>2257</v>
      </c>
      <c r="B2252" s="2" t="s">
        <v>1074</v>
      </c>
      <c r="C2252" s="2" t="s">
        <v>7</v>
      </c>
      <c r="D2252" s="2" t="s">
        <v>70</v>
      </c>
      <c r="E2252" t="s">
        <v>1385</v>
      </c>
      <c r="F2252" s="6">
        <v>20</v>
      </c>
      <c r="G2252" s="9">
        <v>29</v>
      </c>
      <c r="H2252" s="3">
        <f t="shared" si="105"/>
        <v>580</v>
      </c>
      <c r="I2252" s="3" t="str">
        <f t="shared" si="106"/>
        <v>ITA-lollo SRL-29,00 €</v>
      </c>
      <c r="J2252" s="3" t="str">
        <f t="shared" si="107"/>
        <v>542</v>
      </c>
      <c r="K2252" s="3"/>
    </row>
    <row r="2253" spans="1:11" ht="12.75" customHeight="1" x14ac:dyDescent="0.3">
      <c r="A2253" s="2">
        <v>2258</v>
      </c>
      <c r="B2253" s="2" t="s">
        <v>1075</v>
      </c>
      <c r="C2253" s="2" t="s">
        <v>7</v>
      </c>
      <c r="D2253" s="2" t="s">
        <v>8</v>
      </c>
      <c r="E2253" s="2" t="s">
        <v>9</v>
      </c>
      <c r="F2253" s="6">
        <v>0</v>
      </c>
      <c r="G2253" s="9">
        <v>24</v>
      </c>
      <c r="H2253" s="3" t="str">
        <f t="shared" si="105"/>
        <v/>
      </c>
      <c r="I2253" s="3" t="str">
        <f t="shared" si="106"/>
        <v>ITA-SG-24,00 €</v>
      </c>
      <c r="J2253" s="3" t="str">
        <f t="shared" si="107"/>
        <v>200</v>
      </c>
      <c r="K2253" s="3"/>
    </row>
    <row r="2254" spans="1:11" ht="12.75" customHeight="1" x14ac:dyDescent="0.3">
      <c r="A2254" s="2">
        <v>2259</v>
      </c>
      <c r="B2254" s="2" t="s">
        <v>1075</v>
      </c>
      <c r="C2254" s="2" t="s">
        <v>7</v>
      </c>
      <c r="D2254" s="2" t="s">
        <v>8</v>
      </c>
      <c r="E2254" t="s">
        <v>1385</v>
      </c>
      <c r="F2254" s="6">
        <v>10</v>
      </c>
      <c r="G2254" s="9">
        <v>24</v>
      </c>
      <c r="H2254" s="3">
        <f t="shared" si="105"/>
        <v>240</v>
      </c>
      <c r="I2254" s="3" t="str">
        <f t="shared" si="106"/>
        <v>ITA-SG-24,00 €</v>
      </c>
      <c r="J2254" s="3" t="str">
        <f t="shared" si="107"/>
        <v>200</v>
      </c>
      <c r="K2254" s="3"/>
    </row>
    <row r="2255" spans="1:11" ht="12.75" customHeight="1" x14ac:dyDescent="0.3">
      <c r="A2255" s="2">
        <v>2260</v>
      </c>
      <c r="B2255" s="2" t="s">
        <v>1075</v>
      </c>
      <c r="C2255" s="2" t="s">
        <v>7</v>
      </c>
      <c r="D2255" s="2" t="s">
        <v>8</v>
      </c>
      <c r="E2255" t="s">
        <v>1385</v>
      </c>
      <c r="F2255" s="6">
        <v>30</v>
      </c>
      <c r="G2255" s="9">
        <v>28</v>
      </c>
      <c r="H2255" s="3">
        <f t="shared" si="105"/>
        <v>840</v>
      </c>
      <c r="I2255" s="3" t="str">
        <f t="shared" si="106"/>
        <v>ITA-SG-28,00 €</v>
      </c>
      <c r="J2255" s="3" t="str">
        <f t="shared" si="107"/>
        <v>200</v>
      </c>
      <c r="K2255" s="3"/>
    </row>
    <row r="2256" spans="1:11" ht="12.75" customHeight="1" x14ac:dyDescent="0.3">
      <c r="A2256" s="2">
        <v>2261</v>
      </c>
      <c r="B2256" s="2" t="s">
        <v>1076</v>
      </c>
      <c r="C2256" s="2" t="s">
        <v>7</v>
      </c>
      <c r="D2256" s="2" t="s">
        <v>42</v>
      </c>
      <c r="E2256" s="2" t="s">
        <v>9</v>
      </c>
      <c r="F2256" s="6">
        <v>0</v>
      </c>
      <c r="G2256" s="9">
        <v>25</v>
      </c>
      <c r="H2256" s="3" t="str">
        <f t="shared" si="105"/>
        <v/>
      </c>
      <c r="I2256" s="3" t="str">
        <f t="shared" si="106"/>
        <v>ITA-zan pin SPA-25,00 €</v>
      </c>
      <c r="J2256" s="3" t="str">
        <f t="shared" si="107"/>
        <v>252</v>
      </c>
      <c r="K2256" s="3"/>
    </row>
    <row r="2257" spans="1:11" ht="12.75" customHeight="1" x14ac:dyDescent="0.3">
      <c r="A2257" s="2">
        <v>2262</v>
      </c>
      <c r="B2257" s="2" t="s">
        <v>1077</v>
      </c>
      <c r="C2257" s="2" t="s">
        <v>7</v>
      </c>
      <c r="D2257" s="2" t="s">
        <v>8</v>
      </c>
      <c r="E2257" s="2" t="s">
        <v>9</v>
      </c>
      <c r="F2257" s="6">
        <v>0</v>
      </c>
      <c r="G2257" s="9">
        <v>33</v>
      </c>
      <c r="H2257" s="3" t="str">
        <f t="shared" si="105"/>
        <v/>
      </c>
      <c r="I2257" s="3" t="str">
        <f t="shared" si="106"/>
        <v>ITA-SG-33,00 €</v>
      </c>
      <c r="J2257" s="3" t="str">
        <f t="shared" si="107"/>
        <v>255</v>
      </c>
      <c r="K2257" s="3"/>
    </row>
    <row r="2258" spans="1:11" ht="12.75" customHeight="1" x14ac:dyDescent="0.3">
      <c r="A2258" s="2">
        <v>2263</v>
      </c>
      <c r="B2258" s="2" t="s">
        <v>1078</v>
      </c>
      <c r="C2258" s="2" t="s">
        <v>7</v>
      </c>
      <c r="D2258" s="2" t="s">
        <v>31</v>
      </c>
      <c r="E2258" s="2" t="s">
        <v>9</v>
      </c>
      <c r="F2258" s="6">
        <v>0</v>
      </c>
      <c r="G2258" s="9">
        <v>33</v>
      </c>
      <c r="H2258" s="3" t="str">
        <f t="shared" si="105"/>
        <v/>
      </c>
      <c r="I2258" s="3" t="str">
        <f t="shared" si="106"/>
        <v>ITA-zan VETRI-33,00 €</v>
      </c>
      <c r="J2258" s="3" t="str">
        <f t="shared" si="107"/>
        <v>524</v>
      </c>
      <c r="K2258" s="3"/>
    </row>
    <row r="2259" spans="1:11" ht="12.75" customHeight="1" x14ac:dyDescent="0.3">
      <c r="A2259" s="2">
        <v>2264</v>
      </c>
      <c r="B2259" s="2" t="s">
        <v>1078</v>
      </c>
      <c r="C2259" s="2" t="s">
        <v>7</v>
      </c>
      <c r="D2259" s="2" t="s">
        <v>31</v>
      </c>
      <c r="E2259" t="s">
        <v>1385</v>
      </c>
      <c r="F2259" s="6">
        <v>30</v>
      </c>
      <c r="G2259" s="9">
        <v>15</v>
      </c>
      <c r="H2259" s="3">
        <f t="shared" si="105"/>
        <v>450</v>
      </c>
      <c r="I2259" s="3" t="str">
        <f t="shared" si="106"/>
        <v>ITA-zan VETRI-15,00 €</v>
      </c>
      <c r="J2259" s="3" t="str">
        <f t="shared" si="107"/>
        <v>524</v>
      </c>
      <c r="K2259" s="3"/>
    </row>
    <row r="2260" spans="1:11" ht="12.75" customHeight="1" x14ac:dyDescent="0.3">
      <c r="A2260" s="2">
        <v>2265</v>
      </c>
      <c r="B2260" s="2" t="s">
        <v>1078</v>
      </c>
      <c r="C2260" s="2" t="s">
        <v>7</v>
      </c>
      <c r="D2260" s="2" t="s">
        <v>31</v>
      </c>
      <c r="E2260" t="s">
        <v>1385</v>
      </c>
      <c r="F2260" s="6">
        <v>10</v>
      </c>
      <c r="G2260" s="9">
        <v>40</v>
      </c>
      <c r="H2260" s="3">
        <f t="shared" si="105"/>
        <v>400</v>
      </c>
      <c r="I2260" s="3" t="str">
        <f t="shared" si="106"/>
        <v>ITA-zan VETRI-40,00 €</v>
      </c>
      <c r="J2260" s="3" t="str">
        <f t="shared" si="107"/>
        <v>524</v>
      </c>
      <c r="K2260" s="3"/>
    </row>
    <row r="2261" spans="1:11" ht="12.75" customHeight="1" x14ac:dyDescent="0.3">
      <c r="A2261" s="2">
        <v>2266</v>
      </c>
      <c r="B2261" s="2" t="s">
        <v>1079</v>
      </c>
      <c r="C2261" s="2" t="s">
        <v>7</v>
      </c>
      <c r="D2261" s="2" t="s">
        <v>8</v>
      </c>
      <c r="E2261" t="s">
        <v>1385</v>
      </c>
      <c r="F2261" s="6">
        <v>10</v>
      </c>
      <c r="G2261" s="9">
        <v>11</v>
      </c>
      <c r="H2261" s="3">
        <f t="shared" si="105"/>
        <v>110</v>
      </c>
      <c r="I2261" s="3" t="str">
        <f t="shared" si="106"/>
        <v>ITA-SG-11,00 €</v>
      </c>
      <c r="J2261" s="3" t="str">
        <f t="shared" si="107"/>
        <v>781</v>
      </c>
      <c r="K2261" s="3"/>
    </row>
    <row r="2262" spans="1:11" ht="12.75" customHeight="1" x14ac:dyDescent="0.3">
      <c r="A2262" s="2">
        <v>2267</v>
      </c>
      <c r="B2262" s="2" t="s">
        <v>1079</v>
      </c>
      <c r="C2262" s="2" t="s">
        <v>7</v>
      </c>
      <c r="D2262" s="2" t="s">
        <v>8</v>
      </c>
      <c r="E2262" s="2" t="s">
        <v>9</v>
      </c>
      <c r="F2262" s="6">
        <v>0</v>
      </c>
      <c r="G2262" s="9">
        <v>19</v>
      </c>
      <c r="H2262" s="3" t="str">
        <f t="shared" si="105"/>
        <v/>
      </c>
      <c r="I2262" s="3" t="str">
        <f t="shared" si="106"/>
        <v>ITA-SG-19,00 €</v>
      </c>
      <c r="J2262" s="3" t="str">
        <f t="shared" si="107"/>
        <v>781</v>
      </c>
      <c r="K2262" s="3"/>
    </row>
    <row r="2263" spans="1:11" ht="12.75" customHeight="1" x14ac:dyDescent="0.3">
      <c r="A2263" s="2">
        <v>2268</v>
      </c>
      <c r="B2263" s="2" t="s">
        <v>1080</v>
      </c>
      <c r="C2263" s="2" t="s">
        <v>7</v>
      </c>
      <c r="D2263" s="2" t="s">
        <v>42</v>
      </c>
      <c r="E2263" t="s">
        <v>1385</v>
      </c>
      <c r="F2263" s="6">
        <v>10</v>
      </c>
      <c r="G2263" s="9">
        <v>35</v>
      </c>
      <c r="H2263" s="3">
        <f t="shared" si="105"/>
        <v>350</v>
      </c>
      <c r="I2263" s="3" t="str">
        <f t="shared" si="106"/>
        <v>ITA-zan pin SPA-35,00 €</v>
      </c>
      <c r="J2263" s="3" t="str">
        <f t="shared" si="107"/>
        <v>021</v>
      </c>
      <c r="K2263" s="3"/>
    </row>
    <row r="2264" spans="1:11" ht="12.75" customHeight="1" x14ac:dyDescent="0.3">
      <c r="A2264" s="2">
        <v>2269</v>
      </c>
      <c r="B2264" s="2" t="s">
        <v>1080</v>
      </c>
      <c r="C2264" s="2" t="s">
        <v>7</v>
      </c>
      <c r="D2264" s="2" t="s">
        <v>42</v>
      </c>
      <c r="E2264" s="2" t="s">
        <v>9</v>
      </c>
      <c r="F2264" s="6">
        <v>0</v>
      </c>
      <c r="G2264" s="9">
        <v>23</v>
      </c>
      <c r="H2264" s="3" t="str">
        <f t="shared" si="105"/>
        <v/>
      </c>
      <c r="I2264" s="3" t="str">
        <f t="shared" si="106"/>
        <v>ITA-zan pin SPA-23,00 €</v>
      </c>
      <c r="J2264" s="3" t="str">
        <f t="shared" si="107"/>
        <v>021</v>
      </c>
      <c r="K2264" s="3"/>
    </row>
    <row r="2265" spans="1:11" ht="12.75" customHeight="1" x14ac:dyDescent="0.3">
      <c r="A2265" s="2">
        <v>2270</v>
      </c>
      <c r="B2265" s="2" t="s">
        <v>1080</v>
      </c>
      <c r="C2265" s="2" t="s">
        <v>7</v>
      </c>
      <c r="D2265" s="2" t="s">
        <v>42</v>
      </c>
      <c r="E2265" t="s">
        <v>1385</v>
      </c>
      <c r="F2265" s="6">
        <v>30</v>
      </c>
      <c r="G2265" s="9">
        <v>24</v>
      </c>
      <c r="H2265" s="3">
        <f t="shared" si="105"/>
        <v>720</v>
      </c>
      <c r="I2265" s="3" t="str">
        <f t="shared" si="106"/>
        <v>ITA-zan pin SPA-24,00 €</v>
      </c>
      <c r="J2265" s="3" t="str">
        <f t="shared" si="107"/>
        <v>021</v>
      </c>
      <c r="K2265" s="3"/>
    </row>
    <row r="2266" spans="1:11" ht="12.75" customHeight="1" x14ac:dyDescent="0.3">
      <c r="A2266" s="2">
        <v>2271</v>
      </c>
      <c r="B2266" s="2" t="s">
        <v>1081</v>
      </c>
      <c r="C2266" s="2" t="s">
        <v>7</v>
      </c>
      <c r="D2266" s="2" t="s">
        <v>42</v>
      </c>
      <c r="E2266" t="s">
        <v>1385</v>
      </c>
      <c r="F2266" s="6">
        <v>30</v>
      </c>
      <c r="G2266" s="9">
        <v>20</v>
      </c>
      <c r="H2266" s="3">
        <f t="shared" si="105"/>
        <v>600</v>
      </c>
      <c r="I2266" s="3" t="str">
        <f t="shared" si="106"/>
        <v>ITA-zan pin SPA-20,00 €</v>
      </c>
      <c r="J2266" s="3" t="str">
        <f t="shared" si="107"/>
        <v>087</v>
      </c>
      <c r="K2266" s="3"/>
    </row>
    <row r="2267" spans="1:11" ht="12.75" customHeight="1" x14ac:dyDescent="0.3">
      <c r="A2267" s="2">
        <v>2272</v>
      </c>
      <c r="B2267" s="2" t="s">
        <v>1081</v>
      </c>
      <c r="C2267" s="2" t="s">
        <v>7</v>
      </c>
      <c r="D2267" s="2" t="s">
        <v>42</v>
      </c>
      <c r="E2267" t="s">
        <v>1385</v>
      </c>
      <c r="F2267" s="6">
        <v>10</v>
      </c>
      <c r="G2267" s="9">
        <v>36</v>
      </c>
      <c r="H2267" s="3">
        <f t="shared" si="105"/>
        <v>360</v>
      </c>
      <c r="I2267" s="3" t="str">
        <f t="shared" si="106"/>
        <v>ITA-zan pin SPA-36,00 €</v>
      </c>
      <c r="J2267" s="3" t="str">
        <f t="shared" si="107"/>
        <v>087</v>
      </c>
      <c r="K2267" s="3"/>
    </row>
    <row r="2268" spans="1:11" ht="12.75" customHeight="1" x14ac:dyDescent="0.3">
      <c r="A2268" s="2">
        <v>2273</v>
      </c>
      <c r="B2268" s="2" t="s">
        <v>1081</v>
      </c>
      <c r="C2268" s="2" t="s">
        <v>7</v>
      </c>
      <c r="D2268" s="2" t="s">
        <v>42</v>
      </c>
      <c r="E2268" s="2" t="s">
        <v>9</v>
      </c>
      <c r="F2268" s="6">
        <v>0</v>
      </c>
      <c r="G2268" s="9">
        <v>11</v>
      </c>
      <c r="H2268" s="3" t="str">
        <f t="shared" si="105"/>
        <v/>
      </c>
      <c r="I2268" s="3" t="str">
        <f t="shared" si="106"/>
        <v>ITA-zan pin SPA-11,00 €</v>
      </c>
      <c r="J2268" s="3" t="str">
        <f t="shared" si="107"/>
        <v>087</v>
      </c>
      <c r="K2268" s="3"/>
    </row>
    <row r="2269" spans="1:11" ht="12.75" customHeight="1" x14ac:dyDescent="0.3">
      <c r="A2269" s="2">
        <v>2274</v>
      </c>
      <c r="B2269" s="2" t="s">
        <v>1082</v>
      </c>
      <c r="C2269" s="2" t="s">
        <v>7</v>
      </c>
      <c r="D2269" s="2" t="s">
        <v>8</v>
      </c>
      <c r="E2269" s="2" t="s">
        <v>9</v>
      </c>
      <c r="F2269" s="6">
        <v>0</v>
      </c>
      <c r="G2269" s="9">
        <v>38</v>
      </c>
      <c r="H2269" s="3" t="str">
        <f t="shared" si="105"/>
        <v/>
      </c>
      <c r="I2269" s="3" t="str">
        <f t="shared" si="106"/>
        <v>ITA-SG-38,00 €</v>
      </c>
      <c r="J2269" s="3" t="str">
        <f t="shared" si="107"/>
        <v>687</v>
      </c>
      <c r="K2269" s="3"/>
    </row>
    <row r="2270" spans="1:11" ht="12.75" customHeight="1" x14ac:dyDescent="0.3">
      <c r="A2270" s="2">
        <v>2275</v>
      </c>
      <c r="B2270" s="2" t="s">
        <v>1082</v>
      </c>
      <c r="C2270" s="2" t="s">
        <v>7</v>
      </c>
      <c r="D2270" s="2" t="s">
        <v>8</v>
      </c>
      <c r="E2270" t="s">
        <v>1385</v>
      </c>
      <c r="F2270" s="6">
        <v>10</v>
      </c>
      <c r="G2270" s="9">
        <v>33</v>
      </c>
      <c r="H2270" s="3">
        <f t="shared" si="105"/>
        <v>330</v>
      </c>
      <c r="I2270" s="3" t="str">
        <f t="shared" si="106"/>
        <v>ITA-SG-33,00 €</v>
      </c>
      <c r="J2270" s="3" t="str">
        <f t="shared" si="107"/>
        <v>687</v>
      </c>
      <c r="K2270" s="3"/>
    </row>
    <row r="2271" spans="1:11" ht="12.75" customHeight="1" x14ac:dyDescent="0.3">
      <c r="A2271" s="2">
        <v>2276</v>
      </c>
      <c r="B2271" s="2" t="s">
        <v>1083</v>
      </c>
      <c r="C2271" s="2" t="s">
        <v>7</v>
      </c>
      <c r="D2271" s="2" t="s">
        <v>8</v>
      </c>
      <c r="E2271" t="s">
        <v>1385</v>
      </c>
      <c r="F2271" s="6">
        <v>30</v>
      </c>
      <c r="G2271" s="9">
        <v>19</v>
      </c>
      <c r="H2271" s="3">
        <f t="shared" si="105"/>
        <v>570</v>
      </c>
      <c r="I2271" s="3" t="str">
        <f t="shared" si="106"/>
        <v>ITA-SG-19,00 €</v>
      </c>
      <c r="J2271" s="3" t="str">
        <f t="shared" si="107"/>
        <v>882</v>
      </c>
      <c r="K2271" s="3"/>
    </row>
    <row r="2272" spans="1:11" ht="12.75" customHeight="1" x14ac:dyDescent="0.3">
      <c r="A2272" s="2">
        <v>2277</v>
      </c>
      <c r="B2272" s="2" t="s">
        <v>1083</v>
      </c>
      <c r="C2272" s="2" t="s">
        <v>7</v>
      </c>
      <c r="D2272" s="2" t="s">
        <v>8</v>
      </c>
      <c r="E2272" t="s">
        <v>1385</v>
      </c>
      <c r="F2272" s="6">
        <v>10</v>
      </c>
      <c r="G2272" s="9">
        <v>35</v>
      </c>
      <c r="H2272" s="3">
        <f t="shared" si="105"/>
        <v>350</v>
      </c>
      <c r="I2272" s="3" t="str">
        <f t="shared" si="106"/>
        <v>ITA-SG-35,00 €</v>
      </c>
      <c r="J2272" s="3" t="str">
        <f t="shared" si="107"/>
        <v>882</v>
      </c>
      <c r="K2272" s="3"/>
    </row>
    <row r="2273" spans="1:11" ht="12.75" customHeight="1" x14ac:dyDescent="0.3">
      <c r="A2273" s="2">
        <v>2278</v>
      </c>
      <c r="B2273" s="2" t="s">
        <v>1083</v>
      </c>
      <c r="C2273" s="2" t="s">
        <v>7</v>
      </c>
      <c r="D2273" s="2" t="s">
        <v>8</v>
      </c>
      <c r="E2273" s="2" t="s">
        <v>9</v>
      </c>
      <c r="F2273" s="6">
        <v>0</v>
      </c>
      <c r="G2273" s="9">
        <v>20</v>
      </c>
      <c r="H2273" s="3" t="str">
        <f t="shared" si="105"/>
        <v/>
      </c>
      <c r="I2273" s="3" t="str">
        <f t="shared" si="106"/>
        <v>ITA-SG-20,00 €</v>
      </c>
      <c r="J2273" s="3" t="str">
        <f t="shared" si="107"/>
        <v>882</v>
      </c>
      <c r="K2273" s="3"/>
    </row>
    <row r="2274" spans="1:11" ht="12.75" customHeight="1" x14ac:dyDescent="0.3">
      <c r="A2274" s="2">
        <v>2279</v>
      </c>
      <c r="B2274" s="2" t="s">
        <v>1084</v>
      </c>
      <c r="C2274" s="2" t="s">
        <v>13</v>
      </c>
      <c r="D2274" s="2" t="s">
        <v>19</v>
      </c>
      <c r="E2274" s="2" t="s">
        <v>9</v>
      </c>
      <c r="F2274" s="6">
        <v>0</v>
      </c>
      <c r="G2274" s="9">
        <v>12</v>
      </c>
      <c r="H2274" s="3" t="str">
        <f t="shared" si="105"/>
        <v/>
      </c>
      <c r="I2274" s="3" t="str">
        <f t="shared" si="106"/>
        <v>EGY-zan pin assuf S.A.E.-12,00 €</v>
      </c>
      <c r="J2274" s="3" t="str">
        <f t="shared" si="107"/>
        <v>331</v>
      </c>
      <c r="K2274" s="3"/>
    </row>
    <row r="2275" spans="1:11" ht="12.75" customHeight="1" x14ac:dyDescent="0.3">
      <c r="A2275" s="2">
        <v>2280</v>
      </c>
      <c r="B2275" s="2" t="s">
        <v>1084</v>
      </c>
      <c r="C2275" s="2" t="s">
        <v>13</v>
      </c>
      <c r="D2275" s="2" t="s">
        <v>19</v>
      </c>
      <c r="E2275" t="s">
        <v>1385</v>
      </c>
      <c r="F2275" s="6">
        <v>10</v>
      </c>
      <c r="G2275" s="9">
        <v>37</v>
      </c>
      <c r="H2275" s="3">
        <f t="shared" si="105"/>
        <v>370</v>
      </c>
      <c r="I2275" s="3" t="str">
        <f t="shared" si="106"/>
        <v>EGY-zan pin assuf S.A.E.-37,00 €</v>
      </c>
      <c r="J2275" s="3" t="str">
        <f t="shared" si="107"/>
        <v>331</v>
      </c>
      <c r="K2275" s="3"/>
    </row>
    <row r="2276" spans="1:11" ht="12.75" customHeight="1" x14ac:dyDescent="0.3">
      <c r="A2276" s="2">
        <v>2281</v>
      </c>
      <c r="B2276" s="2" t="s">
        <v>1084</v>
      </c>
      <c r="C2276" s="2" t="s">
        <v>13</v>
      </c>
      <c r="D2276" s="2" t="s">
        <v>19</v>
      </c>
      <c r="E2276" t="s">
        <v>1385</v>
      </c>
      <c r="F2276" s="6">
        <v>20</v>
      </c>
      <c r="G2276" s="9">
        <v>36</v>
      </c>
      <c r="H2276" s="3">
        <f t="shared" si="105"/>
        <v>720</v>
      </c>
      <c r="I2276" s="3" t="str">
        <f t="shared" si="106"/>
        <v>EGY-zan pin assuf S.A.E.-36,00 €</v>
      </c>
      <c r="J2276" s="3" t="str">
        <f t="shared" si="107"/>
        <v>331</v>
      </c>
      <c r="K2276" s="3"/>
    </row>
    <row r="2277" spans="1:11" ht="12.75" customHeight="1" x14ac:dyDescent="0.3">
      <c r="A2277" s="2">
        <v>2282</v>
      </c>
      <c r="B2277" s="2" t="s">
        <v>1084</v>
      </c>
      <c r="C2277" s="2" t="s">
        <v>13</v>
      </c>
      <c r="D2277" s="2" t="s">
        <v>19</v>
      </c>
      <c r="E2277" t="s">
        <v>1385</v>
      </c>
      <c r="F2277" s="6">
        <v>30</v>
      </c>
      <c r="G2277" s="9">
        <v>30</v>
      </c>
      <c r="H2277" s="3">
        <f t="shared" si="105"/>
        <v>900</v>
      </c>
      <c r="I2277" s="3" t="str">
        <f t="shared" si="106"/>
        <v>EGY-zan pin assuf S.A.E.-30,00 €</v>
      </c>
      <c r="J2277" s="3" t="str">
        <f t="shared" si="107"/>
        <v>331</v>
      </c>
      <c r="K2277" s="3"/>
    </row>
    <row r="2278" spans="1:11" ht="12.75" customHeight="1" x14ac:dyDescent="0.3">
      <c r="A2278" s="2">
        <v>2283</v>
      </c>
      <c r="B2278" s="2" t="s">
        <v>1085</v>
      </c>
      <c r="C2278" s="2" t="s">
        <v>7</v>
      </c>
      <c r="D2278" s="2" t="s">
        <v>42</v>
      </c>
      <c r="E2278" s="2" t="s">
        <v>9</v>
      </c>
      <c r="F2278" s="6">
        <v>0</v>
      </c>
      <c r="G2278" s="9">
        <v>10</v>
      </c>
      <c r="H2278" s="3" t="str">
        <f t="shared" si="105"/>
        <v/>
      </c>
      <c r="I2278" s="3" t="str">
        <f t="shared" si="106"/>
        <v>ITA-zan pin SPA-10,00 €</v>
      </c>
      <c r="J2278" s="3" t="str">
        <f t="shared" si="107"/>
        <v>831</v>
      </c>
      <c r="K2278" s="3"/>
    </row>
    <row r="2279" spans="1:11" ht="12.75" customHeight="1" x14ac:dyDescent="0.3">
      <c r="A2279" s="2">
        <v>2284</v>
      </c>
      <c r="B2279" s="2" t="s">
        <v>1086</v>
      </c>
      <c r="C2279" s="2" t="s">
        <v>13</v>
      </c>
      <c r="D2279" s="2" t="s">
        <v>19</v>
      </c>
      <c r="E2279" t="s">
        <v>1385</v>
      </c>
      <c r="F2279" s="6">
        <v>10</v>
      </c>
      <c r="G2279" s="9">
        <v>27</v>
      </c>
      <c r="H2279" s="3">
        <f t="shared" si="105"/>
        <v>270</v>
      </c>
      <c r="I2279" s="3" t="str">
        <f t="shared" si="106"/>
        <v>EGY-zan pin assuf S.A.E.-27,00 €</v>
      </c>
      <c r="J2279" s="3" t="str">
        <f t="shared" si="107"/>
        <v>940</v>
      </c>
      <c r="K2279" s="3"/>
    </row>
    <row r="2280" spans="1:11" ht="12.75" customHeight="1" x14ac:dyDescent="0.3">
      <c r="A2280" s="2">
        <v>2285</v>
      </c>
      <c r="B2280" s="2" t="s">
        <v>1086</v>
      </c>
      <c r="C2280" s="2" t="s">
        <v>13</v>
      </c>
      <c r="D2280" s="2" t="s">
        <v>19</v>
      </c>
      <c r="E2280" s="2" t="s">
        <v>9</v>
      </c>
      <c r="F2280" s="6">
        <v>0</v>
      </c>
      <c r="G2280" s="9">
        <v>31</v>
      </c>
      <c r="H2280" s="3" t="str">
        <f t="shared" si="105"/>
        <v/>
      </c>
      <c r="I2280" s="3" t="str">
        <f t="shared" si="106"/>
        <v>EGY-zan pin assuf S.A.E.-31,00 €</v>
      </c>
      <c r="J2280" s="3" t="str">
        <f t="shared" si="107"/>
        <v>940</v>
      </c>
      <c r="K2280" s="3"/>
    </row>
    <row r="2281" spans="1:11" ht="12.75" customHeight="1" x14ac:dyDescent="0.3">
      <c r="A2281" s="2">
        <v>2286</v>
      </c>
      <c r="B2281" s="2" t="s">
        <v>1086</v>
      </c>
      <c r="C2281" s="2" t="s">
        <v>13</v>
      </c>
      <c r="D2281" s="2" t="s">
        <v>19</v>
      </c>
      <c r="E2281" t="s">
        <v>1385</v>
      </c>
      <c r="F2281" s="6">
        <v>30</v>
      </c>
      <c r="G2281" s="9">
        <v>23</v>
      </c>
      <c r="H2281" s="3">
        <f t="shared" si="105"/>
        <v>690</v>
      </c>
      <c r="I2281" s="3" t="str">
        <f t="shared" si="106"/>
        <v>EGY-zan pin assuf S.A.E.-23,00 €</v>
      </c>
      <c r="J2281" s="3" t="str">
        <f t="shared" si="107"/>
        <v>940</v>
      </c>
      <c r="K2281" s="3"/>
    </row>
    <row r="2282" spans="1:11" ht="12.75" customHeight="1" x14ac:dyDescent="0.3">
      <c r="A2282" s="2">
        <v>2287</v>
      </c>
      <c r="B2282" s="2" t="s">
        <v>1087</v>
      </c>
      <c r="C2282" s="2" t="s">
        <v>13</v>
      </c>
      <c r="D2282" s="2" t="s">
        <v>19</v>
      </c>
      <c r="E2282" t="s">
        <v>1385</v>
      </c>
      <c r="F2282" s="6">
        <v>10</v>
      </c>
      <c r="G2282" s="9">
        <v>39</v>
      </c>
      <c r="H2282" s="3">
        <f t="shared" si="105"/>
        <v>390</v>
      </c>
      <c r="I2282" s="3" t="str">
        <f t="shared" si="106"/>
        <v>EGY-zan pin assuf S.A.E.-39,00 €</v>
      </c>
      <c r="J2282" s="3" t="str">
        <f t="shared" si="107"/>
        <v>644</v>
      </c>
      <c r="K2282" s="3"/>
    </row>
    <row r="2283" spans="1:11" ht="12.75" customHeight="1" x14ac:dyDescent="0.3">
      <c r="A2283" s="2">
        <v>2288</v>
      </c>
      <c r="B2283" s="2" t="s">
        <v>1087</v>
      </c>
      <c r="C2283" s="2" t="s">
        <v>13</v>
      </c>
      <c r="D2283" s="2" t="s">
        <v>19</v>
      </c>
      <c r="E2283" t="s">
        <v>1385</v>
      </c>
      <c r="F2283" s="6">
        <v>20</v>
      </c>
      <c r="G2283" s="9">
        <v>32</v>
      </c>
      <c r="H2283" s="3">
        <f t="shared" si="105"/>
        <v>640</v>
      </c>
      <c r="I2283" s="3" t="str">
        <f t="shared" si="106"/>
        <v>EGY-zan pin assuf S.A.E.-32,00 €</v>
      </c>
      <c r="J2283" s="3" t="str">
        <f t="shared" si="107"/>
        <v>644</v>
      </c>
      <c r="K2283" s="3"/>
    </row>
    <row r="2284" spans="1:11" ht="12.75" customHeight="1" x14ac:dyDescent="0.3">
      <c r="A2284" s="2">
        <v>2289</v>
      </c>
      <c r="B2284" s="2" t="s">
        <v>1087</v>
      </c>
      <c r="C2284" s="2" t="s">
        <v>13</v>
      </c>
      <c r="D2284" s="2" t="s">
        <v>19</v>
      </c>
      <c r="E2284" s="2" t="s">
        <v>9</v>
      </c>
      <c r="F2284" s="6">
        <v>0</v>
      </c>
      <c r="G2284" s="9">
        <v>35</v>
      </c>
      <c r="H2284" s="3" t="str">
        <f t="shared" si="105"/>
        <v/>
      </c>
      <c r="I2284" s="3" t="str">
        <f t="shared" si="106"/>
        <v>EGY-zan pin assuf S.A.E.-35,00 €</v>
      </c>
      <c r="J2284" s="3" t="str">
        <f t="shared" si="107"/>
        <v>644</v>
      </c>
      <c r="K2284" s="3"/>
    </row>
    <row r="2285" spans="1:11" ht="12.75" customHeight="1" x14ac:dyDescent="0.3">
      <c r="A2285" s="2">
        <v>2290</v>
      </c>
      <c r="B2285" s="2" t="s">
        <v>1087</v>
      </c>
      <c r="C2285" s="2" t="s">
        <v>13</v>
      </c>
      <c r="D2285" s="2" t="s">
        <v>19</v>
      </c>
      <c r="E2285" t="s">
        <v>1385</v>
      </c>
      <c r="F2285" s="6">
        <v>30</v>
      </c>
      <c r="G2285" s="9">
        <v>10</v>
      </c>
      <c r="H2285" s="3">
        <f t="shared" si="105"/>
        <v>300</v>
      </c>
      <c r="I2285" s="3" t="str">
        <f t="shared" si="106"/>
        <v>EGY-zan pin assuf S.A.E.-10,00 €</v>
      </c>
      <c r="J2285" s="3" t="str">
        <f t="shared" si="107"/>
        <v>644</v>
      </c>
      <c r="K2285" s="3"/>
    </row>
    <row r="2286" spans="1:11" ht="12.75" customHeight="1" x14ac:dyDescent="0.3">
      <c r="A2286" s="2">
        <v>2291</v>
      </c>
      <c r="B2286" s="2" t="s">
        <v>1088</v>
      </c>
      <c r="C2286" s="2" t="s">
        <v>7</v>
      </c>
      <c r="D2286" s="2" t="s">
        <v>31</v>
      </c>
      <c r="E2286" s="2" t="s">
        <v>9</v>
      </c>
      <c r="F2286" s="6">
        <v>0</v>
      </c>
      <c r="G2286" s="9">
        <v>40</v>
      </c>
      <c r="H2286" s="3" t="str">
        <f t="shared" si="105"/>
        <v/>
      </c>
      <c r="I2286" s="3" t="str">
        <f t="shared" si="106"/>
        <v>ITA-zan VETRI-40,00 €</v>
      </c>
      <c r="J2286" s="3" t="str">
        <f t="shared" si="107"/>
        <v>269</v>
      </c>
      <c r="K2286" s="3"/>
    </row>
    <row r="2287" spans="1:11" ht="12.75" customHeight="1" x14ac:dyDescent="0.3">
      <c r="A2287" s="2">
        <v>2292</v>
      </c>
      <c r="B2287" s="2" t="s">
        <v>1089</v>
      </c>
      <c r="C2287" s="2" t="s">
        <v>7</v>
      </c>
      <c r="D2287" s="2" t="s">
        <v>42</v>
      </c>
      <c r="E2287" s="2" t="s">
        <v>9</v>
      </c>
      <c r="F2287" s="6">
        <v>0</v>
      </c>
      <c r="G2287" s="9">
        <v>13</v>
      </c>
      <c r="H2287" s="3" t="str">
        <f t="shared" si="105"/>
        <v/>
      </c>
      <c r="I2287" s="3" t="str">
        <f t="shared" si="106"/>
        <v>ITA-zan pin SPA-13,00 €</v>
      </c>
      <c r="J2287" s="3" t="str">
        <f t="shared" si="107"/>
        <v>808</v>
      </c>
      <c r="K2287" s="3"/>
    </row>
    <row r="2288" spans="1:11" ht="12.75" customHeight="1" x14ac:dyDescent="0.3">
      <c r="A2288" s="2">
        <v>2293</v>
      </c>
      <c r="B2288" s="2" t="s">
        <v>1089</v>
      </c>
      <c r="C2288" s="2" t="s">
        <v>7</v>
      </c>
      <c r="D2288" s="2" t="s">
        <v>42</v>
      </c>
      <c r="E2288" t="s">
        <v>1385</v>
      </c>
      <c r="F2288" s="6">
        <v>10</v>
      </c>
      <c r="G2288" s="9">
        <v>34</v>
      </c>
      <c r="H2288" s="3">
        <f t="shared" si="105"/>
        <v>340</v>
      </c>
      <c r="I2288" s="3" t="str">
        <f t="shared" si="106"/>
        <v>ITA-zan pin SPA-34,00 €</v>
      </c>
      <c r="J2288" s="3" t="str">
        <f t="shared" si="107"/>
        <v>808</v>
      </c>
      <c r="K2288" s="3"/>
    </row>
    <row r="2289" spans="1:11" ht="12.75" customHeight="1" x14ac:dyDescent="0.3">
      <c r="A2289" s="2">
        <v>2294</v>
      </c>
      <c r="B2289" s="2" t="s">
        <v>1089</v>
      </c>
      <c r="C2289" s="2" t="s">
        <v>7</v>
      </c>
      <c r="D2289" s="2" t="s">
        <v>42</v>
      </c>
      <c r="E2289" t="s">
        <v>1385</v>
      </c>
      <c r="F2289" s="6">
        <v>30</v>
      </c>
      <c r="G2289" s="9">
        <v>21</v>
      </c>
      <c r="H2289" s="3">
        <f t="shared" si="105"/>
        <v>630</v>
      </c>
      <c r="I2289" s="3" t="str">
        <f t="shared" si="106"/>
        <v>ITA-zan pin SPA-21,00 €</v>
      </c>
      <c r="J2289" s="3" t="str">
        <f t="shared" si="107"/>
        <v>808</v>
      </c>
      <c r="K2289" s="3"/>
    </row>
    <row r="2290" spans="1:11" ht="12.75" customHeight="1" x14ac:dyDescent="0.3">
      <c r="A2290" s="2">
        <v>2295</v>
      </c>
      <c r="B2290" s="2" t="s">
        <v>1090</v>
      </c>
      <c r="C2290" s="2" t="s">
        <v>7</v>
      </c>
      <c r="D2290" s="2" t="s">
        <v>8</v>
      </c>
      <c r="E2290" t="s">
        <v>1385</v>
      </c>
      <c r="F2290" s="6">
        <v>10</v>
      </c>
      <c r="G2290" s="9">
        <v>31</v>
      </c>
      <c r="H2290" s="3">
        <f t="shared" si="105"/>
        <v>310</v>
      </c>
      <c r="I2290" s="3" t="str">
        <f t="shared" si="106"/>
        <v>ITA-SG-31,00 €</v>
      </c>
      <c r="J2290" s="3" t="str">
        <f t="shared" si="107"/>
        <v>228</v>
      </c>
      <c r="K2290" s="3"/>
    </row>
    <row r="2291" spans="1:11" ht="12.75" customHeight="1" x14ac:dyDescent="0.3">
      <c r="A2291" s="2">
        <v>2296</v>
      </c>
      <c r="B2291" s="2" t="s">
        <v>1091</v>
      </c>
      <c r="C2291" s="2" t="s">
        <v>7</v>
      </c>
      <c r="D2291" s="2" t="s">
        <v>8</v>
      </c>
      <c r="E2291" t="s">
        <v>1385</v>
      </c>
      <c r="F2291" s="6">
        <v>10</v>
      </c>
      <c r="G2291" s="9">
        <v>32</v>
      </c>
      <c r="H2291" s="3">
        <f t="shared" si="105"/>
        <v>320</v>
      </c>
      <c r="I2291" s="3" t="str">
        <f t="shared" si="106"/>
        <v>ITA-SG-32,00 €</v>
      </c>
      <c r="J2291" s="3" t="str">
        <f t="shared" si="107"/>
        <v>741</v>
      </c>
      <c r="K2291" s="3"/>
    </row>
    <row r="2292" spans="1:11" ht="12.75" customHeight="1" x14ac:dyDescent="0.3">
      <c r="A2292" s="2">
        <v>2297</v>
      </c>
      <c r="B2292" s="2" t="s">
        <v>1092</v>
      </c>
      <c r="C2292" s="2" t="s">
        <v>7</v>
      </c>
      <c r="D2292" s="2" t="s">
        <v>92</v>
      </c>
      <c r="E2292" t="s">
        <v>1385</v>
      </c>
      <c r="F2292" s="6">
        <v>30</v>
      </c>
      <c r="G2292" s="9">
        <v>37</v>
      </c>
      <c r="H2292" s="3">
        <f t="shared" si="105"/>
        <v>1110</v>
      </c>
      <c r="I2292" s="3" t="str">
        <f t="shared" si="106"/>
        <v>ITA-zan SPA-37,00 €</v>
      </c>
      <c r="J2292" s="3" t="str">
        <f t="shared" si="107"/>
        <v>466</v>
      </c>
      <c r="K2292" s="3"/>
    </row>
    <row r="2293" spans="1:11" ht="12.75" customHeight="1" x14ac:dyDescent="0.3">
      <c r="A2293" s="2">
        <v>2298</v>
      </c>
      <c r="B2293" s="2" t="s">
        <v>1092</v>
      </c>
      <c r="C2293" s="2" t="s">
        <v>7</v>
      </c>
      <c r="D2293" s="2" t="s">
        <v>92</v>
      </c>
      <c r="E2293" s="2" t="s">
        <v>9</v>
      </c>
      <c r="F2293" s="6">
        <v>0</v>
      </c>
      <c r="G2293" s="9">
        <v>16</v>
      </c>
      <c r="H2293" s="3" t="str">
        <f t="shared" si="105"/>
        <v/>
      </c>
      <c r="I2293" s="3" t="str">
        <f t="shared" si="106"/>
        <v>ITA-zan SPA-16,00 €</v>
      </c>
      <c r="J2293" s="3" t="str">
        <f t="shared" si="107"/>
        <v>466</v>
      </c>
      <c r="K2293" s="3"/>
    </row>
    <row r="2294" spans="1:11" ht="12.75" customHeight="1" x14ac:dyDescent="0.3">
      <c r="A2294" s="2">
        <v>2299</v>
      </c>
      <c r="B2294" s="2" t="s">
        <v>1092</v>
      </c>
      <c r="C2294" s="2" t="s">
        <v>7</v>
      </c>
      <c r="D2294" s="2" t="s">
        <v>92</v>
      </c>
      <c r="E2294" t="s">
        <v>1385</v>
      </c>
      <c r="F2294" s="6">
        <v>10</v>
      </c>
      <c r="G2294" s="9">
        <v>21</v>
      </c>
      <c r="H2294" s="3">
        <f t="shared" si="105"/>
        <v>210</v>
      </c>
      <c r="I2294" s="3" t="str">
        <f t="shared" si="106"/>
        <v>ITA-zan SPA-21,00 €</v>
      </c>
      <c r="J2294" s="3" t="str">
        <f t="shared" si="107"/>
        <v>466</v>
      </c>
      <c r="K2294" s="3"/>
    </row>
    <row r="2295" spans="1:11" ht="12.75" customHeight="1" x14ac:dyDescent="0.3">
      <c r="A2295" s="2">
        <v>2300</v>
      </c>
      <c r="B2295" s="2" t="s">
        <v>1093</v>
      </c>
      <c r="C2295" s="2" t="s">
        <v>7</v>
      </c>
      <c r="D2295" s="2" t="s">
        <v>49</v>
      </c>
      <c r="E2295" s="2" t="s">
        <v>9</v>
      </c>
      <c r="F2295" s="6">
        <v>0</v>
      </c>
      <c r="G2295" s="9">
        <v>38</v>
      </c>
      <c r="H2295" s="3" t="str">
        <f t="shared" si="105"/>
        <v/>
      </c>
      <c r="I2295" s="3" t="str">
        <f t="shared" si="106"/>
        <v>ITA-zan S.R.L.-38,00 €</v>
      </c>
      <c r="J2295" s="3" t="str">
        <f t="shared" si="107"/>
        <v>412</v>
      </c>
      <c r="K2295" s="3"/>
    </row>
    <row r="2296" spans="1:11" ht="12.75" customHeight="1" x14ac:dyDescent="0.3">
      <c r="A2296" s="2">
        <v>2301</v>
      </c>
      <c r="B2296" s="2" t="s">
        <v>1093</v>
      </c>
      <c r="C2296" s="2" t="s">
        <v>7</v>
      </c>
      <c r="D2296" s="2" t="s">
        <v>49</v>
      </c>
      <c r="E2296" t="s">
        <v>1385</v>
      </c>
      <c r="F2296" s="6">
        <v>30</v>
      </c>
      <c r="G2296" s="9">
        <v>29</v>
      </c>
      <c r="H2296" s="3">
        <f t="shared" si="105"/>
        <v>870</v>
      </c>
      <c r="I2296" s="3" t="str">
        <f t="shared" si="106"/>
        <v>ITA-zan S.R.L.-29,00 €</v>
      </c>
      <c r="J2296" s="3" t="str">
        <f t="shared" si="107"/>
        <v>412</v>
      </c>
      <c r="K2296" s="3"/>
    </row>
    <row r="2297" spans="1:11" ht="12.75" customHeight="1" x14ac:dyDescent="0.3">
      <c r="A2297" s="2">
        <v>2302</v>
      </c>
      <c r="B2297" s="2" t="s">
        <v>1093</v>
      </c>
      <c r="C2297" s="2" t="s">
        <v>7</v>
      </c>
      <c r="D2297" s="2" t="s">
        <v>49</v>
      </c>
      <c r="E2297" t="s">
        <v>1385</v>
      </c>
      <c r="F2297" s="6">
        <v>10</v>
      </c>
      <c r="G2297" s="9">
        <v>18</v>
      </c>
      <c r="H2297" s="3">
        <f t="shared" si="105"/>
        <v>180</v>
      </c>
      <c r="I2297" s="3" t="str">
        <f t="shared" si="106"/>
        <v>ITA-zan S.R.L.-18,00 €</v>
      </c>
      <c r="J2297" s="3" t="str">
        <f t="shared" si="107"/>
        <v>412</v>
      </c>
      <c r="K2297" s="3"/>
    </row>
    <row r="2298" spans="1:11" ht="12.75" customHeight="1" x14ac:dyDescent="0.3">
      <c r="A2298" s="2">
        <v>2303</v>
      </c>
      <c r="B2298" s="2" t="s">
        <v>1094</v>
      </c>
      <c r="C2298" s="2" t="s">
        <v>7</v>
      </c>
      <c r="D2298" s="2" t="s">
        <v>49</v>
      </c>
      <c r="E2298" s="2" t="s">
        <v>9</v>
      </c>
      <c r="F2298" s="6">
        <v>0</v>
      </c>
      <c r="G2298" s="9">
        <v>23</v>
      </c>
      <c r="H2298" s="3" t="str">
        <f t="shared" si="105"/>
        <v/>
      </c>
      <c r="I2298" s="3" t="str">
        <f t="shared" si="106"/>
        <v>ITA-zan S.R.L.-23,00 €</v>
      </c>
      <c r="J2298" s="3" t="str">
        <f t="shared" si="107"/>
        <v>791</v>
      </c>
      <c r="K2298" s="3"/>
    </row>
    <row r="2299" spans="1:11" ht="12.75" customHeight="1" x14ac:dyDescent="0.3">
      <c r="A2299" s="2">
        <v>2304</v>
      </c>
      <c r="B2299" s="2" t="s">
        <v>1094</v>
      </c>
      <c r="C2299" s="2" t="s">
        <v>7</v>
      </c>
      <c r="D2299" s="2" t="s">
        <v>49</v>
      </c>
      <c r="E2299" t="s">
        <v>1385</v>
      </c>
      <c r="F2299" s="6">
        <v>30</v>
      </c>
      <c r="G2299" s="9">
        <v>40</v>
      </c>
      <c r="H2299" s="3">
        <f t="shared" si="105"/>
        <v>1200</v>
      </c>
      <c r="I2299" s="3" t="str">
        <f t="shared" si="106"/>
        <v>ITA-zan S.R.L.-40,00 €</v>
      </c>
      <c r="J2299" s="3" t="str">
        <f t="shared" si="107"/>
        <v>791</v>
      </c>
      <c r="K2299" s="3"/>
    </row>
    <row r="2300" spans="1:11" ht="12.75" customHeight="1" x14ac:dyDescent="0.3">
      <c r="A2300" s="2">
        <v>2305</v>
      </c>
      <c r="B2300" s="2" t="s">
        <v>1095</v>
      </c>
      <c r="C2300" s="2" t="s">
        <v>7</v>
      </c>
      <c r="D2300" s="2" t="s">
        <v>49</v>
      </c>
      <c r="E2300" s="2" t="s">
        <v>9</v>
      </c>
      <c r="F2300" s="6">
        <v>0</v>
      </c>
      <c r="G2300" s="9">
        <v>33</v>
      </c>
      <c r="H2300" s="3" t="str">
        <f t="shared" si="105"/>
        <v/>
      </c>
      <c r="I2300" s="3" t="str">
        <f t="shared" si="106"/>
        <v>ITA-zan S.R.L.-33,00 €</v>
      </c>
      <c r="J2300" s="3" t="str">
        <f t="shared" si="107"/>
        <v>919</v>
      </c>
      <c r="K2300" s="3"/>
    </row>
    <row r="2301" spans="1:11" ht="12.75" customHeight="1" x14ac:dyDescent="0.3">
      <c r="A2301" s="2">
        <v>2306</v>
      </c>
      <c r="B2301" s="2" t="s">
        <v>1095</v>
      </c>
      <c r="C2301" s="2" t="s">
        <v>7</v>
      </c>
      <c r="D2301" s="2" t="s">
        <v>49</v>
      </c>
      <c r="E2301" t="s">
        <v>1385</v>
      </c>
      <c r="F2301" s="6">
        <v>10</v>
      </c>
      <c r="G2301" s="9">
        <v>35</v>
      </c>
      <c r="H2301" s="3">
        <f t="shared" si="105"/>
        <v>350</v>
      </c>
      <c r="I2301" s="3" t="str">
        <f t="shared" si="106"/>
        <v>ITA-zan S.R.L.-35,00 €</v>
      </c>
      <c r="J2301" s="3" t="str">
        <f t="shared" si="107"/>
        <v>919</v>
      </c>
      <c r="K2301" s="3"/>
    </row>
    <row r="2302" spans="1:11" ht="12.75" customHeight="1" x14ac:dyDescent="0.3">
      <c r="A2302" s="2">
        <v>2307</v>
      </c>
      <c r="B2302" s="2" t="s">
        <v>1095</v>
      </c>
      <c r="C2302" s="2" t="s">
        <v>7</v>
      </c>
      <c r="D2302" s="2" t="s">
        <v>49</v>
      </c>
      <c r="E2302" t="s">
        <v>1385</v>
      </c>
      <c r="F2302" s="6">
        <v>20</v>
      </c>
      <c r="G2302" s="9">
        <v>10</v>
      </c>
      <c r="H2302" s="3">
        <f t="shared" si="105"/>
        <v>200</v>
      </c>
      <c r="I2302" s="3" t="str">
        <f t="shared" si="106"/>
        <v>ITA-zan S.R.L.-10,00 €</v>
      </c>
      <c r="J2302" s="3" t="str">
        <f t="shared" si="107"/>
        <v>919</v>
      </c>
      <c r="K2302" s="3"/>
    </row>
    <row r="2303" spans="1:11" ht="12.75" customHeight="1" x14ac:dyDescent="0.3">
      <c r="A2303" s="2">
        <v>2308</v>
      </c>
      <c r="B2303" s="2" t="s">
        <v>1095</v>
      </c>
      <c r="C2303" s="2" t="s">
        <v>7</v>
      </c>
      <c r="D2303" s="2" t="s">
        <v>49</v>
      </c>
      <c r="E2303" t="s">
        <v>1385</v>
      </c>
      <c r="F2303" s="6">
        <v>30</v>
      </c>
      <c r="G2303" s="9">
        <v>13</v>
      </c>
      <c r="H2303" s="3">
        <f t="shared" si="105"/>
        <v>390</v>
      </c>
      <c r="I2303" s="3" t="str">
        <f t="shared" si="106"/>
        <v>ITA-zan S.R.L.-13,00 €</v>
      </c>
      <c r="J2303" s="3" t="str">
        <f t="shared" si="107"/>
        <v>919</v>
      </c>
      <c r="K2303" s="3"/>
    </row>
    <row r="2304" spans="1:11" ht="12.75" customHeight="1" x14ac:dyDescent="0.3">
      <c r="A2304" s="2">
        <v>2309</v>
      </c>
      <c r="B2304" s="2" t="s">
        <v>1096</v>
      </c>
      <c r="C2304" s="2" t="s">
        <v>7</v>
      </c>
      <c r="D2304" s="2" t="s">
        <v>8</v>
      </c>
      <c r="E2304" s="2" t="s">
        <v>9</v>
      </c>
      <c r="F2304" s="6">
        <v>0</v>
      </c>
      <c r="G2304" s="9">
        <v>29</v>
      </c>
      <c r="H2304" s="3" t="str">
        <f t="shared" si="105"/>
        <v/>
      </c>
      <c r="I2304" s="3" t="str">
        <f t="shared" si="106"/>
        <v>ITA-SG-29,00 €</v>
      </c>
      <c r="J2304" s="3" t="str">
        <f t="shared" si="107"/>
        <v>281</v>
      </c>
      <c r="K2304" s="3"/>
    </row>
    <row r="2305" spans="1:11" ht="12.75" customHeight="1" x14ac:dyDescent="0.3">
      <c r="A2305" s="2">
        <v>2310</v>
      </c>
      <c r="B2305" s="2" t="s">
        <v>1097</v>
      </c>
      <c r="C2305" s="2" t="s">
        <v>7</v>
      </c>
      <c r="D2305" s="2" t="s">
        <v>8</v>
      </c>
      <c r="E2305" s="2" t="s">
        <v>9</v>
      </c>
      <c r="F2305" s="6">
        <v>0</v>
      </c>
      <c r="G2305" s="9">
        <v>33</v>
      </c>
      <c r="H2305" s="3" t="str">
        <f t="shared" si="105"/>
        <v/>
      </c>
      <c r="I2305" s="3" t="str">
        <f t="shared" si="106"/>
        <v>ITA-SG-33,00 €</v>
      </c>
      <c r="J2305" s="3" t="str">
        <f t="shared" si="107"/>
        <v>303</v>
      </c>
      <c r="K2305" s="3"/>
    </row>
    <row r="2306" spans="1:11" ht="12.75" customHeight="1" x14ac:dyDescent="0.3">
      <c r="A2306" s="2">
        <v>2311</v>
      </c>
      <c r="B2306" s="2" t="s">
        <v>1098</v>
      </c>
      <c r="C2306" s="2" t="s">
        <v>7</v>
      </c>
      <c r="D2306" s="2" t="s">
        <v>8</v>
      </c>
      <c r="E2306" s="2" t="s">
        <v>9</v>
      </c>
      <c r="F2306" s="6">
        <v>0</v>
      </c>
      <c r="G2306" s="9">
        <v>28</v>
      </c>
      <c r="H2306" s="3" t="str">
        <f t="shared" si="105"/>
        <v/>
      </c>
      <c r="I2306" s="3" t="str">
        <f t="shared" si="106"/>
        <v>ITA-SG-28,00 €</v>
      </c>
      <c r="J2306" s="3" t="str">
        <f t="shared" si="107"/>
        <v>428</v>
      </c>
      <c r="K2306" s="3"/>
    </row>
    <row r="2307" spans="1:11" ht="12.75" customHeight="1" x14ac:dyDescent="0.3">
      <c r="A2307" s="2">
        <v>2312</v>
      </c>
      <c r="B2307" s="2" t="s">
        <v>1098</v>
      </c>
      <c r="C2307" s="2" t="s">
        <v>7</v>
      </c>
      <c r="D2307" s="2" t="s">
        <v>8</v>
      </c>
      <c r="E2307" t="s">
        <v>1385</v>
      </c>
      <c r="F2307" s="6">
        <v>10</v>
      </c>
      <c r="G2307" s="9">
        <v>32</v>
      </c>
      <c r="H2307" s="3">
        <f t="shared" ref="H2307:H2370" si="108">IF(G2307*F2307=0,"",G2307*F2307)</f>
        <v>320</v>
      </c>
      <c r="I2307" s="3" t="str">
        <f t="shared" ref="I2307:I2370" si="109">CONCATENATE(C2307,"-",D2307,"-",DOLLAR(G2307))</f>
        <v>ITA-SG-32,00 €</v>
      </c>
      <c r="J2307" s="3" t="str">
        <f t="shared" ref="J2307:J2370" si="110">MID(B2307,3,3)</f>
        <v>428</v>
      </c>
      <c r="K2307" s="3"/>
    </row>
    <row r="2308" spans="1:11" ht="12.75" customHeight="1" x14ac:dyDescent="0.3">
      <c r="A2308" s="2">
        <v>2313</v>
      </c>
      <c r="B2308" s="2" t="s">
        <v>1099</v>
      </c>
      <c r="C2308" s="2" t="s">
        <v>792</v>
      </c>
      <c r="D2308" s="2" t="s">
        <v>1100</v>
      </c>
      <c r="E2308" t="s">
        <v>1385</v>
      </c>
      <c r="F2308" s="6">
        <v>10</v>
      </c>
      <c r="G2308" s="9">
        <v>19</v>
      </c>
      <c r="H2308" s="3">
        <f t="shared" si="108"/>
        <v>190</v>
      </c>
      <c r="I2308" s="3" t="str">
        <f t="shared" si="109"/>
        <v>FRA-setter DES BOIS ET-19,00 €</v>
      </c>
      <c r="J2308" s="3" t="str">
        <f t="shared" si="110"/>
        <v>193</v>
      </c>
      <c r="K2308" s="3"/>
    </row>
    <row r="2309" spans="1:11" ht="12.75" customHeight="1" x14ac:dyDescent="0.3">
      <c r="A2309" s="2">
        <v>2314</v>
      </c>
      <c r="B2309" s="2" t="s">
        <v>1099</v>
      </c>
      <c r="C2309" s="2" t="s">
        <v>792</v>
      </c>
      <c r="D2309" s="2" t="s">
        <v>1100</v>
      </c>
      <c r="E2309" t="s">
        <v>1385</v>
      </c>
      <c r="F2309" s="6">
        <v>30</v>
      </c>
      <c r="G2309" s="9">
        <v>16</v>
      </c>
      <c r="H2309" s="3">
        <f t="shared" si="108"/>
        <v>480</v>
      </c>
      <c r="I2309" s="3" t="str">
        <f t="shared" si="109"/>
        <v>FRA-setter DES BOIS ET-16,00 €</v>
      </c>
      <c r="J2309" s="3" t="str">
        <f t="shared" si="110"/>
        <v>193</v>
      </c>
      <c r="K2309" s="3"/>
    </row>
    <row r="2310" spans="1:11" ht="12.75" customHeight="1" x14ac:dyDescent="0.3">
      <c r="A2310" s="2">
        <v>2315</v>
      </c>
      <c r="B2310" s="2" t="s">
        <v>1099</v>
      </c>
      <c r="C2310" s="2" t="s">
        <v>792</v>
      </c>
      <c r="D2310" s="2" t="s">
        <v>1100</v>
      </c>
      <c r="E2310" s="2" t="s">
        <v>9</v>
      </c>
      <c r="F2310" s="6">
        <v>0</v>
      </c>
      <c r="G2310" s="9">
        <v>30</v>
      </c>
      <c r="H2310" s="3" t="str">
        <f t="shared" si="108"/>
        <v/>
      </c>
      <c r="I2310" s="3" t="str">
        <f t="shared" si="109"/>
        <v>FRA-setter DES BOIS ET-30,00 €</v>
      </c>
      <c r="J2310" s="3" t="str">
        <f t="shared" si="110"/>
        <v>193</v>
      </c>
      <c r="K2310" s="3"/>
    </row>
    <row r="2311" spans="1:11" ht="12.75" customHeight="1" x14ac:dyDescent="0.3">
      <c r="A2311" s="2">
        <v>2316</v>
      </c>
      <c r="B2311" s="2" t="s">
        <v>1101</v>
      </c>
      <c r="C2311" s="2" t="s">
        <v>7</v>
      </c>
      <c r="D2311" s="2" t="s">
        <v>8</v>
      </c>
      <c r="E2311" s="2" t="s">
        <v>9</v>
      </c>
      <c r="F2311" s="6">
        <v>0</v>
      </c>
      <c r="G2311" s="9">
        <v>39</v>
      </c>
      <c r="H2311" s="3" t="str">
        <f t="shared" si="108"/>
        <v/>
      </c>
      <c r="I2311" s="3" t="str">
        <f t="shared" si="109"/>
        <v>ITA-SG-39,00 €</v>
      </c>
      <c r="J2311" s="3" t="str">
        <f t="shared" si="110"/>
        <v>538</v>
      </c>
      <c r="K2311" s="3"/>
    </row>
    <row r="2312" spans="1:11" ht="12.75" customHeight="1" x14ac:dyDescent="0.3">
      <c r="A2312" s="2">
        <v>2317</v>
      </c>
      <c r="B2312" s="2" t="s">
        <v>1101</v>
      </c>
      <c r="C2312" s="2" t="s">
        <v>7</v>
      </c>
      <c r="D2312" s="2" t="s">
        <v>8</v>
      </c>
      <c r="E2312" t="s">
        <v>1385</v>
      </c>
      <c r="F2312" s="6">
        <v>30</v>
      </c>
      <c r="G2312" s="9">
        <v>15</v>
      </c>
      <c r="H2312" s="3">
        <f t="shared" si="108"/>
        <v>450</v>
      </c>
      <c r="I2312" s="3" t="str">
        <f t="shared" si="109"/>
        <v>ITA-SG-15,00 €</v>
      </c>
      <c r="J2312" s="3" t="str">
        <f t="shared" si="110"/>
        <v>538</v>
      </c>
      <c r="K2312" s="3"/>
    </row>
    <row r="2313" spans="1:11" ht="12.75" customHeight="1" x14ac:dyDescent="0.3">
      <c r="A2313" s="2">
        <v>2318</v>
      </c>
      <c r="B2313" s="2" t="s">
        <v>1101</v>
      </c>
      <c r="C2313" s="2" t="s">
        <v>7</v>
      </c>
      <c r="D2313" s="2" t="s">
        <v>8</v>
      </c>
      <c r="E2313" t="s">
        <v>1385</v>
      </c>
      <c r="F2313" s="6">
        <v>10</v>
      </c>
      <c r="G2313" s="9">
        <v>15</v>
      </c>
      <c r="H2313" s="3">
        <f t="shared" si="108"/>
        <v>150</v>
      </c>
      <c r="I2313" s="3" t="str">
        <f t="shared" si="109"/>
        <v>ITA-SG-15,00 €</v>
      </c>
      <c r="J2313" s="3" t="str">
        <f t="shared" si="110"/>
        <v>538</v>
      </c>
      <c r="K2313" s="3"/>
    </row>
    <row r="2314" spans="1:11" ht="12.75" customHeight="1" x14ac:dyDescent="0.3">
      <c r="A2314" s="2">
        <v>2319</v>
      </c>
      <c r="B2314" s="2" t="s">
        <v>1102</v>
      </c>
      <c r="C2314" s="2" t="s">
        <v>7</v>
      </c>
      <c r="D2314" s="2" t="s">
        <v>31</v>
      </c>
      <c r="E2314" s="2" t="s">
        <v>9</v>
      </c>
      <c r="F2314" s="6">
        <v>0</v>
      </c>
      <c r="G2314" s="9">
        <v>14</v>
      </c>
      <c r="H2314" s="3" t="str">
        <f t="shared" si="108"/>
        <v/>
      </c>
      <c r="I2314" s="3" t="str">
        <f t="shared" si="109"/>
        <v>ITA-zan VETRI-14,00 €</v>
      </c>
      <c r="J2314" s="3" t="str">
        <f t="shared" si="110"/>
        <v>465</v>
      </c>
      <c r="K2314" s="3"/>
    </row>
    <row r="2315" spans="1:11" ht="12.75" customHeight="1" x14ac:dyDescent="0.3">
      <c r="A2315" s="2">
        <v>2320</v>
      </c>
      <c r="B2315" s="2" t="s">
        <v>1102</v>
      </c>
      <c r="C2315" s="2" t="s">
        <v>7</v>
      </c>
      <c r="D2315" s="2" t="s">
        <v>31</v>
      </c>
      <c r="E2315" t="s">
        <v>1385</v>
      </c>
      <c r="F2315" s="6">
        <v>10</v>
      </c>
      <c r="G2315" s="9">
        <v>15</v>
      </c>
      <c r="H2315" s="3">
        <f t="shared" si="108"/>
        <v>150</v>
      </c>
      <c r="I2315" s="3" t="str">
        <f t="shared" si="109"/>
        <v>ITA-zan VETRI-15,00 €</v>
      </c>
      <c r="J2315" s="3" t="str">
        <f t="shared" si="110"/>
        <v>465</v>
      </c>
      <c r="K2315" s="3"/>
    </row>
    <row r="2316" spans="1:11" ht="12.75" customHeight="1" x14ac:dyDescent="0.3">
      <c r="A2316" s="2">
        <v>2321</v>
      </c>
      <c r="B2316" s="2" t="s">
        <v>1102</v>
      </c>
      <c r="C2316" s="2" t="s">
        <v>7</v>
      </c>
      <c r="D2316" s="2" t="s">
        <v>31</v>
      </c>
      <c r="E2316" t="s">
        <v>1385</v>
      </c>
      <c r="F2316" s="6">
        <v>30</v>
      </c>
      <c r="G2316" s="9">
        <v>33</v>
      </c>
      <c r="H2316" s="3">
        <f t="shared" si="108"/>
        <v>990</v>
      </c>
      <c r="I2316" s="3" t="str">
        <f t="shared" si="109"/>
        <v>ITA-zan VETRI-33,00 €</v>
      </c>
      <c r="J2316" s="3" t="str">
        <f t="shared" si="110"/>
        <v>465</v>
      </c>
      <c r="K2316" s="3"/>
    </row>
    <row r="2317" spans="1:11" ht="12.75" customHeight="1" x14ac:dyDescent="0.3">
      <c r="A2317" s="2">
        <v>2322</v>
      </c>
      <c r="B2317" s="2" t="s">
        <v>1103</v>
      </c>
      <c r="C2317" s="2" t="s">
        <v>7</v>
      </c>
      <c r="D2317" s="2" t="s">
        <v>42</v>
      </c>
      <c r="E2317" t="s">
        <v>1385</v>
      </c>
      <c r="F2317" s="6">
        <v>10</v>
      </c>
      <c r="G2317" s="9">
        <v>40</v>
      </c>
      <c r="H2317" s="3">
        <f t="shared" si="108"/>
        <v>400</v>
      </c>
      <c r="I2317" s="3" t="str">
        <f t="shared" si="109"/>
        <v>ITA-zan pin SPA-40,00 €</v>
      </c>
      <c r="J2317" s="3" t="str">
        <f t="shared" si="110"/>
        <v>599</v>
      </c>
      <c r="K2317" s="3"/>
    </row>
    <row r="2318" spans="1:11" ht="12.75" customHeight="1" x14ac:dyDescent="0.3">
      <c r="A2318" s="2">
        <v>2323</v>
      </c>
      <c r="B2318" s="2" t="s">
        <v>1104</v>
      </c>
      <c r="C2318" s="2" t="s">
        <v>7</v>
      </c>
      <c r="D2318" s="2" t="s">
        <v>49</v>
      </c>
      <c r="E2318" t="s">
        <v>1385</v>
      </c>
      <c r="F2318" s="6">
        <v>30</v>
      </c>
      <c r="G2318" s="9">
        <v>33</v>
      </c>
      <c r="H2318" s="3">
        <f t="shared" si="108"/>
        <v>990</v>
      </c>
      <c r="I2318" s="3" t="str">
        <f t="shared" si="109"/>
        <v>ITA-zan S.R.L.-33,00 €</v>
      </c>
      <c r="J2318" s="3" t="str">
        <f t="shared" si="110"/>
        <v>877</v>
      </c>
      <c r="K2318" s="3"/>
    </row>
    <row r="2319" spans="1:11" ht="12.75" customHeight="1" x14ac:dyDescent="0.3">
      <c r="A2319" s="2">
        <v>2324</v>
      </c>
      <c r="B2319" s="2" t="s">
        <v>1104</v>
      </c>
      <c r="C2319" s="2" t="s">
        <v>7</v>
      </c>
      <c r="D2319" s="2" t="s">
        <v>49</v>
      </c>
      <c r="E2319" s="2" t="s">
        <v>9</v>
      </c>
      <c r="F2319" s="6">
        <v>0</v>
      </c>
      <c r="G2319" s="9">
        <v>11</v>
      </c>
      <c r="H2319" s="3" t="str">
        <f t="shared" si="108"/>
        <v/>
      </c>
      <c r="I2319" s="3" t="str">
        <f t="shared" si="109"/>
        <v>ITA-zan S.R.L.-11,00 €</v>
      </c>
      <c r="J2319" s="3" t="str">
        <f t="shared" si="110"/>
        <v>877</v>
      </c>
      <c r="K2319" s="3"/>
    </row>
    <row r="2320" spans="1:11" ht="12.75" customHeight="1" x14ac:dyDescent="0.3">
      <c r="A2320" s="2">
        <v>2325</v>
      </c>
      <c r="B2320" s="2" t="s">
        <v>1105</v>
      </c>
      <c r="C2320" s="2" t="s">
        <v>7</v>
      </c>
      <c r="D2320" s="2" t="s">
        <v>49</v>
      </c>
      <c r="E2320" s="2" t="s">
        <v>9</v>
      </c>
      <c r="F2320" s="6">
        <v>0</v>
      </c>
      <c r="G2320" s="9">
        <v>26</v>
      </c>
      <c r="H2320" s="3" t="str">
        <f t="shared" si="108"/>
        <v/>
      </c>
      <c r="I2320" s="3" t="str">
        <f t="shared" si="109"/>
        <v>ITA-zan S.R.L.-26,00 €</v>
      </c>
      <c r="J2320" s="3" t="str">
        <f t="shared" si="110"/>
        <v>246</v>
      </c>
      <c r="K2320" s="3"/>
    </row>
    <row r="2321" spans="1:11" ht="12.75" customHeight="1" x14ac:dyDescent="0.3">
      <c r="A2321" s="2">
        <v>2326</v>
      </c>
      <c r="B2321" s="2" t="s">
        <v>1106</v>
      </c>
      <c r="C2321" s="2" t="s">
        <v>7</v>
      </c>
      <c r="D2321" s="2" t="s">
        <v>8</v>
      </c>
      <c r="E2321" s="2" t="s">
        <v>9</v>
      </c>
      <c r="F2321" s="6">
        <v>0</v>
      </c>
      <c r="G2321" s="9">
        <v>16</v>
      </c>
      <c r="H2321" s="3" t="str">
        <f t="shared" si="108"/>
        <v/>
      </c>
      <c r="I2321" s="3" t="str">
        <f t="shared" si="109"/>
        <v>ITA-SG-16,00 €</v>
      </c>
      <c r="J2321" s="3" t="str">
        <f t="shared" si="110"/>
        <v>217</v>
      </c>
      <c r="K2321" s="3"/>
    </row>
    <row r="2322" spans="1:11" ht="12.75" customHeight="1" x14ac:dyDescent="0.3">
      <c r="A2322" s="2">
        <v>2327</v>
      </c>
      <c r="B2322" s="2" t="s">
        <v>1106</v>
      </c>
      <c r="C2322" s="2" t="s">
        <v>7</v>
      </c>
      <c r="D2322" s="2" t="s">
        <v>8</v>
      </c>
      <c r="E2322" t="s">
        <v>1385</v>
      </c>
      <c r="F2322" s="6">
        <v>10</v>
      </c>
      <c r="G2322" s="9">
        <v>22</v>
      </c>
      <c r="H2322" s="3">
        <f t="shared" si="108"/>
        <v>220</v>
      </c>
      <c r="I2322" s="3" t="str">
        <f t="shared" si="109"/>
        <v>ITA-SG-22,00 €</v>
      </c>
      <c r="J2322" s="3" t="str">
        <f t="shared" si="110"/>
        <v>217</v>
      </c>
      <c r="K2322" s="3"/>
    </row>
    <row r="2323" spans="1:11" ht="12.75" customHeight="1" x14ac:dyDescent="0.3">
      <c r="A2323" s="2">
        <v>2328</v>
      </c>
      <c r="B2323" s="2" t="s">
        <v>1107</v>
      </c>
      <c r="C2323" s="2" t="s">
        <v>7</v>
      </c>
      <c r="D2323" s="2" t="s">
        <v>175</v>
      </c>
      <c r="E2323" t="s">
        <v>1385</v>
      </c>
      <c r="F2323" s="6">
        <v>10</v>
      </c>
      <c r="G2323" s="9">
        <v>34</v>
      </c>
      <c r="H2323" s="3">
        <f t="shared" si="108"/>
        <v>340</v>
      </c>
      <c r="I2323" s="3" t="str">
        <f t="shared" si="109"/>
        <v>ITA-mull-34,00 €</v>
      </c>
      <c r="J2323" s="3" t="str">
        <f t="shared" si="110"/>
        <v>883</v>
      </c>
      <c r="K2323" s="3"/>
    </row>
    <row r="2324" spans="1:11" ht="12.75" customHeight="1" x14ac:dyDescent="0.3">
      <c r="A2324" s="2">
        <v>2329</v>
      </c>
      <c r="B2324" s="2" t="s">
        <v>1107</v>
      </c>
      <c r="C2324" s="2" t="s">
        <v>7</v>
      </c>
      <c r="D2324" s="2" t="s">
        <v>175</v>
      </c>
      <c r="E2324" s="2" t="s">
        <v>9</v>
      </c>
      <c r="F2324" s="6">
        <v>0</v>
      </c>
      <c r="G2324" s="9">
        <v>31</v>
      </c>
      <c r="H2324" s="3" t="str">
        <f t="shared" si="108"/>
        <v/>
      </c>
      <c r="I2324" s="3" t="str">
        <f t="shared" si="109"/>
        <v>ITA-mull-31,00 €</v>
      </c>
      <c r="J2324" s="3" t="str">
        <f t="shared" si="110"/>
        <v>883</v>
      </c>
      <c r="K2324" s="3"/>
    </row>
    <row r="2325" spans="1:11" ht="12.75" customHeight="1" x14ac:dyDescent="0.3">
      <c r="A2325" s="2">
        <v>2330</v>
      </c>
      <c r="B2325" s="2" t="s">
        <v>1107</v>
      </c>
      <c r="C2325" s="2" t="s">
        <v>7</v>
      </c>
      <c r="D2325" s="2" t="s">
        <v>175</v>
      </c>
      <c r="E2325" t="s">
        <v>1385</v>
      </c>
      <c r="F2325" s="6">
        <v>30</v>
      </c>
      <c r="G2325" s="9">
        <v>28</v>
      </c>
      <c r="H2325" s="3">
        <f t="shared" si="108"/>
        <v>840</v>
      </c>
      <c r="I2325" s="3" t="str">
        <f t="shared" si="109"/>
        <v>ITA-mull-28,00 €</v>
      </c>
      <c r="J2325" s="3" t="str">
        <f t="shared" si="110"/>
        <v>883</v>
      </c>
      <c r="K2325" s="3"/>
    </row>
    <row r="2326" spans="1:11" ht="12.75" customHeight="1" x14ac:dyDescent="0.3">
      <c r="A2326" s="2">
        <v>2331</v>
      </c>
      <c r="B2326" s="2" t="s">
        <v>1108</v>
      </c>
      <c r="C2326" s="2" t="s">
        <v>7</v>
      </c>
      <c r="D2326" s="2" t="s">
        <v>8</v>
      </c>
      <c r="E2326" t="s">
        <v>1385</v>
      </c>
      <c r="F2326" s="6">
        <v>20</v>
      </c>
      <c r="G2326" s="9">
        <v>13</v>
      </c>
      <c r="H2326" s="3">
        <f t="shared" si="108"/>
        <v>260</v>
      </c>
      <c r="I2326" s="3" t="str">
        <f t="shared" si="109"/>
        <v>ITA-SG-13,00 €</v>
      </c>
      <c r="J2326" s="3" t="str">
        <f t="shared" si="110"/>
        <v>943</v>
      </c>
      <c r="K2326" s="3"/>
    </row>
    <row r="2327" spans="1:11" ht="12.75" customHeight="1" x14ac:dyDescent="0.3">
      <c r="A2327" s="2">
        <v>2332</v>
      </c>
      <c r="B2327" s="2" t="s">
        <v>1108</v>
      </c>
      <c r="C2327" s="2" t="s">
        <v>7</v>
      </c>
      <c r="D2327" s="2" t="s">
        <v>8</v>
      </c>
      <c r="E2327" s="2" t="s">
        <v>9</v>
      </c>
      <c r="F2327" s="6">
        <v>0</v>
      </c>
      <c r="G2327" s="9">
        <v>18</v>
      </c>
      <c r="H2327" s="3" t="str">
        <f t="shared" si="108"/>
        <v/>
      </c>
      <c r="I2327" s="3" t="str">
        <f t="shared" si="109"/>
        <v>ITA-SG-18,00 €</v>
      </c>
      <c r="J2327" s="3" t="str">
        <f t="shared" si="110"/>
        <v>943</v>
      </c>
      <c r="K2327" s="3"/>
    </row>
    <row r="2328" spans="1:11" ht="12.75" customHeight="1" x14ac:dyDescent="0.3">
      <c r="A2328" s="2">
        <v>2333</v>
      </c>
      <c r="B2328" s="2" t="s">
        <v>1108</v>
      </c>
      <c r="C2328" s="2" t="s">
        <v>7</v>
      </c>
      <c r="D2328" s="2" t="s">
        <v>8</v>
      </c>
      <c r="E2328" t="s">
        <v>1385</v>
      </c>
      <c r="F2328" s="6">
        <v>10</v>
      </c>
      <c r="G2328" s="9">
        <v>24</v>
      </c>
      <c r="H2328" s="3">
        <f t="shared" si="108"/>
        <v>240</v>
      </c>
      <c r="I2328" s="3" t="str">
        <f t="shared" si="109"/>
        <v>ITA-SG-24,00 €</v>
      </c>
      <c r="J2328" s="3" t="str">
        <f t="shared" si="110"/>
        <v>943</v>
      </c>
      <c r="K2328" s="3"/>
    </row>
    <row r="2329" spans="1:11" ht="12.75" customHeight="1" x14ac:dyDescent="0.3">
      <c r="A2329" s="2">
        <v>2334</v>
      </c>
      <c r="B2329" s="2" t="s">
        <v>1109</v>
      </c>
      <c r="C2329" s="2" t="s">
        <v>7</v>
      </c>
      <c r="D2329" s="2" t="s">
        <v>92</v>
      </c>
      <c r="E2329" t="s">
        <v>1385</v>
      </c>
      <c r="F2329" s="6">
        <v>10</v>
      </c>
      <c r="G2329" s="9">
        <v>18</v>
      </c>
      <c r="H2329" s="3">
        <f t="shared" si="108"/>
        <v>180</v>
      </c>
      <c r="I2329" s="3" t="str">
        <f t="shared" si="109"/>
        <v>ITA-zan SPA-18,00 €</v>
      </c>
      <c r="J2329" s="3" t="str">
        <f t="shared" si="110"/>
        <v>879</v>
      </c>
      <c r="K2329" s="3"/>
    </row>
    <row r="2330" spans="1:11" ht="12.75" customHeight="1" x14ac:dyDescent="0.3">
      <c r="A2330" s="2">
        <v>2335</v>
      </c>
      <c r="B2330" s="2" t="s">
        <v>1110</v>
      </c>
      <c r="C2330" s="2" t="s">
        <v>7</v>
      </c>
      <c r="D2330" s="2" t="s">
        <v>42</v>
      </c>
      <c r="E2330" s="2" t="s">
        <v>9</v>
      </c>
      <c r="F2330" s="6">
        <v>0</v>
      </c>
      <c r="G2330" s="9">
        <v>31</v>
      </c>
      <c r="H2330" s="3" t="str">
        <f t="shared" si="108"/>
        <v/>
      </c>
      <c r="I2330" s="3" t="str">
        <f t="shared" si="109"/>
        <v>ITA-zan pin SPA-31,00 €</v>
      </c>
      <c r="J2330" s="3" t="str">
        <f t="shared" si="110"/>
        <v>928</v>
      </c>
      <c r="K2330" s="3"/>
    </row>
    <row r="2331" spans="1:11" ht="12.75" customHeight="1" x14ac:dyDescent="0.3">
      <c r="A2331" s="2">
        <v>2336</v>
      </c>
      <c r="B2331" s="2" t="s">
        <v>1110</v>
      </c>
      <c r="C2331" s="2" t="s">
        <v>7</v>
      </c>
      <c r="D2331" s="2" t="s">
        <v>42</v>
      </c>
      <c r="E2331" t="s">
        <v>1385</v>
      </c>
      <c r="F2331" s="6">
        <v>30</v>
      </c>
      <c r="G2331" s="9">
        <v>16</v>
      </c>
      <c r="H2331" s="3">
        <f t="shared" si="108"/>
        <v>480</v>
      </c>
      <c r="I2331" s="3" t="str">
        <f t="shared" si="109"/>
        <v>ITA-zan pin SPA-16,00 €</v>
      </c>
      <c r="J2331" s="3" t="str">
        <f t="shared" si="110"/>
        <v>928</v>
      </c>
      <c r="K2331" s="3"/>
    </row>
    <row r="2332" spans="1:11" ht="12.75" customHeight="1" x14ac:dyDescent="0.3">
      <c r="A2332" s="2">
        <v>2337</v>
      </c>
      <c r="B2332" s="2" t="s">
        <v>1111</v>
      </c>
      <c r="C2332" s="2" t="s">
        <v>7</v>
      </c>
      <c r="D2332" s="2" t="s">
        <v>31</v>
      </c>
      <c r="E2332" t="s">
        <v>1385</v>
      </c>
      <c r="F2332" s="6">
        <v>20</v>
      </c>
      <c r="G2332" s="9">
        <v>24</v>
      </c>
      <c r="H2332" s="3">
        <f t="shared" si="108"/>
        <v>480</v>
      </c>
      <c r="I2332" s="3" t="str">
        <f t="shared" si="109"/>
        <v>ITA-zan VETRI-24,00 €</v>
      </c>
      <c r="J2332" s="3" t="str">
        <f t="shared" si="110"/>
        <v>855</v>
      </c>
      <c r="K2332" s="3"/>
    </row>
    <row r="2333" spans="1:11" ht="12.75" customHeight="1" x14ac:dyDescent="0.3">
      <c r="A2333" s="2">
        <v>2338</v>
      </c>
      <c r="B2333" s="2" t="s">
        <v>1111</v>
      </c>
      <c r="C2333" s="2" t="s">
        <v>7</v>
      </c>
      <c r="D2333" s="2" t="s">
        <v>31</v>
      </c>
      <c r="E2333" t="s">
        <v>1385</v>
      </c>
      <c r="F2333" s="6">
        <v>10</v>
      </c>
      <c r="G2333" s="9">
        <v>29</v>
      </c>
      <c r="H2333" s="3">
        <f t="shared" si="108"/>
        <v>290</v>
      </c>
      <c r="I2333" s="3" t="str">
        <f t="shared" si="109"/>
        <v>ITA-zan VETRI-29,00 €</v>
      </c>
      <c r="J2333" s="3" t="str">
        <f t="shared" si="110"/>
        <v>855</v>
      </c>
      <c r="K2333" s="3"/>
    </row>
    <row r="2334" spans="1:11" ht="12.75" customHeight="1" x14ac:dyDescent="0.3">
      <c r="A2334" s="2">
        <v>2339</v>
      </c>
      <c r="B2334" s="2" t="s">
        <v>1111</v>
      </c>
      <c r="C2334" s="2" t="s">
        <v>7</v>
      </c>
      <c r="D2334" s="2" t="s">
        <v>31</v>
      </c>
      <c r="E2334" s="2" t="s">
        <v>9</v>
      </c>
      <c r="F2334" s="6">
        <v>0</v>
      </c>
      <c r="G2334" s="9">
        <v>35</v>
      </c>
      <c r="H2334" s="3" t="str">
        <f t="shared" si="108"/>
        <v/>
      </c>
      <c r="I2334" s="3" t="str">
        <f t="shared" si="109"/>
        <v>ITA-zan VETRI-35,00 €</v>
      </c>
      <c r="J2334" s="3" t="str">
        <f t="shared" si="110"/>
        <v>855</v>
      </c>
      <c r="K2334" s="3"/>
    </row>
    <row r="2335" spans="1:11" ht="12.75" customHeight="1" x14ac:dyDescent="0.3">
      <c r="A2335" s="2">
        <v>2340</v>
      </c>
      <c r="B2335" s="2" t="s">
        <v>1112</v>
      </c>
      <c r="C2335" s="2" t="s">
        <v>7</v>
      </c>
      <c r="D2335" s="2" t="s">
        <v>8</v>
      </c>
      <c r="E2335" s="2" t="s">
        <v>9</v>
      </c>
      <c r="F2335" s="6">
        <v>0</v>
      </c>
      <c r="G2335" s="9">
        <v>19</v>
      </c>
      <c r="H2335" s="3" t="str">
        <f t="shared" si="108"/>
        <v/>
      </c>
      <c r="I2335" s="3" t="str">
        <f t="shared" si="109"/>
        <v>ITA-SG-19,00 €</v>
      </c>
      <c r="J2335" s="3" t="str">
        <f t="shared" si="110"/>
        <v>545</v>
      </c>
      <c r="K2335" s="3"/>
    </row>
    <row r="2336" spans="1:11" ht="12.75" customHeight="1" x14ac:dyDescent="0.3">
      <c r="A2336" s="2">
        <v>2341</v>
      </c>
      <c r="B2336" s="2" t="s">
        <v>1113</v>
      </c>
      <c r="C2336" s="2" t="s">
        <v>7</v>
      </c>
      <c r="D2336" s="2" t="s">
        <v>42</v>
      </c>
      <c r="E2336" t="s">
        <v>1385</v>
      </c>
      <c r="F2336" s="6">
        <v>30</v>
      </c>
      <c r="G2336" s="9">
        <v>33</v>
      </c>
      <c r="H2336" s="3">
        <f t="shared" si="108"/>
        <v>990</v>
      </c>
      <c r="I2336" s="3" t="str">
        <f t="shared" si="109"/>
        <v>ITA-zan pin SPA-33,00 €</v>
      </c>
      <c r="J2336" s="3" t="str">
        <f t="shared" si="110"/>
        <v>768</v>
      </c>
      <c r="K2336" s="3"/>
    </row>
    <row r="2337" spans="1:11" ht="12.75" customHeight="1" x14ac:dyDescent="0.3">
      <c r="A2337" s="2">
        <v>2342</v>
      </c>
      <c r="B2337" s="2" t="s">
        <v>1113</v>
      </c>
      <c r="C2337" s="2" t="s">
        <v>7</v>
      </c>
      <c r="D2337" s="2" t="s">
        <v>42</v>
      </c>
      <c r="E2337" s="2" t="s">
        <v>9</v>
      </c>
      <c r="F2337" s="6">
        <v>0</v>
      </c>
      <c r="G2337" s="9">
        <v>24</v>
      </c>
      <c r="H2337" s="3" t="str">
        <f t="shared" si="108"/>
        <v/>
      </c>
      <c r="I2337" s="3" t="str">
        <f t="shared" si="109"/>
        <v>ITA-zan pin SPA-24,00 €</v>
      </c>
      <c r="J2337" s="3" t="str">
        <f t="shared" si="110"/>
        <v>768</v>
      </c>
      <c r="K2337" s="3"/>
    </row>
    <row r="2338" spans="1:11" ht="12.75" customHeight="1" x14ac:dyDescent="0.3">
      <c r="A2338" s="2">
        <v>2343</v>
      </c>
      <c r="B2338" s="2" t="s">
        <v>1113</v>
      </c>
      <c r="C2338" s="2" t="s">
        <v>7</v>
      </c>
      <c r="D2338" s="2" t="s">
        <v>42</v>
      </c>
      <c r="E2338" t="s">
        <v>1385</v>
      </c>
      <c r="F2338" s="6">
        <v>10</v>
      </c>
      <c r="G2338" s="9">
        <v>15</v>
      </c>
      <c r="H2338" s="3">
        <f t="shared" si="108"/>
        <v>150</v>
      </c>
      <c r="I2338" s="3" t="str">
        <f t="shared" si="109"/>
        <v>ITA-zan pin SPA-15,00 €</v>
      </c>
      <c r="J2338" s="3" t="str">
        <f t="shared" si="110"/>
        <v>768</v>
      </c>
      <c r="K2338" s="3"/>
    </row>
    <row r="2339" spans="1:11" ht="12.75" customHeight="1" x14ac:dyDescent="0.3">
      <c r="A2339" s="2">
        <v>2344</v>
      </c>
      <c r="B2339" s="2" t="s">
        <v>1114</v>
      </c>
      <c r="C2339" s="2" t="s">
        <v>7</v>
      </c>
      <c r="D2339" s="2" t="s">
        <v>8</v>
      </c>
      <c r="E2339" t="s">
        <v>1385</v>
      </c>
      <c r="F2339" s="6">
        <v>10</v>
      </c>
      <c r="G2339" s="9">
        <v>33</v>
      </c>
      <c r="H2339" s="3">
        <f t="shared" si="108"/>
        <v>330</v>
      </c>
      <c r="I2339" s="3" t="str">
        <f t="shared" si="109"/>
        <v>ITA-SG-33,00 €</v>
      </c>
      <c r="J2339" s="3" t="str">
        <f t="shared" si="110"/>
        <v>371</v>
      </c>
      <c r="K2339" s="3"/>
    </row>
    <row r="2340" spans="1:11" ht="12.75" customHeight="1" x14ac:dyDescent="0.3">
      <c r="A2340" s="2">
        <v>2345</v>
      </c>
      <c r="B2340" s="2" t="s">
        <v>1114</v>
      </c>
      <c r="C2340" s="2" t="s">
        <v>7</v>
      </c>
      <c r="D2340" s="2" t="s">
        <v>8</v>
      </c>
      <c r="E2340" s="2" t="s">
        <v>9</v>
      </c>
      <c r="F2340" s="6">
        <v>0</v>
      </c>
      <c r="G2340" s="9">
        <v>28</v>
      </c>
      <c r="H2340" s="3" t="str">
        <f t="shared" si="108"/>
        <v/>
      </c>
      <c r="I2340" s="3" t="str">
        <f t="shared" si="109"/>
        <v>ITA-SG-28,00 €</v>
      </c>
      <c r="J2340" s="3" t="str">
        <f t="shared" si="110"/>
        <v>371</v>
      </c>
      <c r="K2340" s="3"/>
    </row>
    <row r="2341" spans="1:11" ht="12.75" customHeight="1" x14ac:dyDescent="0.3">
      <c r="A2341" s="2">
        <v>2346</v>
      </c>
      <c r="B2341" s="2" t="s">
        <v>1115</v>
      </c>
      <c r="C2341" s="2" t="s">
        <v>7</v>
      </c>
      <c r="D2341" s="2" t="s">
        <v>31</v>
      </c>
      <c r="E2341" s="2" t="s">
        <v>9</v>
      </c>
      <c r="F2341" s="6">
        <v>0</v>
      </c>
      <c r="G2341" s="9">
        <v>19</v>
      </c>
      <c r="H2341" s="3" t="str">
        <f t="shared" si="108"/>
        <v/>
      </c>
      <c r="I2341" s="3" t="str">
        <f t="shared" si="109"/>
        <v>ITA-zan VETRI-19,00 €</v>
      </c>
      <c r="J2341" s="3" t="str">
        <f t="shared" si="110"/>
        <v>786</v>
      </c>
      <c r="K2341" s="3"/>
    </row>
    <row r="2342" spans="1:11" ht="12.75" customHeight="1" x14ac:dyDescent="0.3">
      <c r="A2342" s="2">
        <v>2347</v>
      </c>
      <c r="B2342" s="2" t="s">
        <v>1115</v>
      </c>
      <c r="C2342" s="2" t="s">
        <v>7</v>
      </c>
      <c r="D2342" s="2" t="s">
        <v>31</v>
      </c>
      <c r="E2342" t="s">
        <v>1385</v>
      </c>
      <c r="F2342" s="6">
        <v>10</v>
      </c>
      <c r="G2342" s="9">
        <v>35</v>
      </c>
      <c r="H2342" s="3">
        <f t="shared" si="108"/>
        <v>350</v>
      </c>
      <c r="I2342" s="3" t="str">
        <f t="shared" si="109"/>
        <v>ITA-zan VETRI-35,00 €</v>
      </c>
      <c r="J2342" s="3" t="str">
        <f t="shared" si="110"/>
        <v>786</v>
      </c>
      <c r="K2342" s="3"/>
    </row>
    <row r="2343" spans="1:11" ht="12.75" customHeight="1" x14ac:dyDescent="0.3">
      <c r="A2343" s="2">
        <v>2348</v>
      </c>
      <c r="B2343" s="2" t="s">
        <v>1116</v>
      </c>
      <c r="C2343" s="2" t="s">
        <v>7</v>
      </c>
      <c r="D2343" s="2" t="s">
        <v>49</v>
      </c>
      <c r="E2343" s="2" t="s">
        <v>9</v>
      </c>
      <c r="F2343" s="6">
        <v>0</v>
      </c>
      <c r="G2343" s="9">
        <v>10</v>
      </c>
      <c r="H2343" s="3" t="str">
        <f t="shared" si="108"/>
        <v/>
      </c>
      <c r="I2343" s="3" t="str">
        <f t="shared" si="109"/>
        <v>ITA-zan S.R.L.-10,00 €</v>
      </c>
      <c r="J2343" s="3" t="str">
        <f t="shared" si="110"/>
        <v>541</v>
      </c>
      <c r="K2343" s="3"/>
    </row>
    <row r="2344" spans="1:11" ht="12.75" customHeight="1" x14ac:dyDescent="0.3">
      <c r="A2344" s="2">
        <v>2349</v>
      </c>
      <c r="B2344" s="2" t="s">
        <v>1116</v>
      </c>
      <c r="C2344" s="2" t="s">
        <v>7</v>
      </c>
      <c r="D2344" s="2" t="s">
        <v>49</v>
      </c>
      <c r="E2344" t="s">
        <v>1385</v>
      </c>
      <c r="F2344" s="6">
        <v>10</v>
      </c>
      <c r="G2344" s="9">
        <v>18</v>
      </c>
      <c r="H2344" s="3">
        <f t="shared" si="108"/>
        <v>180</v>
      </c>
      <c r="I2344" s="3" t="str">
        <f t="shared" si="109"/>
        <v>ITA-zan S.R.L.-18,00 €</v>
      </c>
      <c r="J2344" s="3" t="str">
        <f t="shared" si="110"/>
        <v>541</v>
      </c>
      <c r="K2344" s="3"/>
    </row>
    <row r="2345" spans="1:11" ht="12.75" customHeight="1" x14ac:dyDescent="0.3">
      <c r="A2345" s="2">
        <v>2350</v>
      </c>
      <c r="B2345" s="2" t="s">
        <v>1116</v>
      </c>
      <c r="C2345" s="2" t="s">
        <v>7</v>
      </c>
      <c r="D2345" s="2" t="s">
        <v>49</v>
      </c>
      <c r="E2345" t="s">
        <v>1385</v>
      </c>
      <c r="F2345" s="6">
        <v>30</v>
      </c>
      <c r="G2345" s="9">
        <v>27</v>
      </c>
      <c r="H2345" s="3">
        <f t="shared" si="108"/>
        <v>810</v>
      </c>
      <c r="I2345" s="3" t="str">
        <f t="shared" si="109"/>
        <v>ITA-zan S.R.L.-27,00 €</v>
      </c>
      <c r="J2345" s="3" t="str">
        <f t="shared" si="110"/>
        <v>541</v>
      </c>
      <c r="K2345" s="3"/>
    </row>
    <row r="2346" spans="1:11" ht="12.75" customHeight="1" x14ac:dyDescent="0.3">
      <c r="A2346" s="2">
        <v>2351</v>
      </c>
      <c r="B2346" s="2" t="s">
        <v>1117</v>
      </c>
      <c r="C2346" s="2" t="s">
        <v>7</v>
      </c>
      <c r="D2346" s="2" t="s">
        <v>42</v>
      </c>
      <c r="E2346" s="2" t="s">
        <v>9</v>
      </c>
      <c r="F2346" s="6">
        <v>0</v>
      </c>
      <c r="G2346" s="9">
        <v>35</v>
      </c>
      <c r="H2346" s="3" t="str">
        <f t="shared" si="108"/>
        <v/>
      </c>
      <c r="I2346" s="3" t="str">
        <f t="shared" si="109"/>
        <v>ITA-zan pin SPA-35,00 €</v>
      </c>
      <c r="J2346" s="3" t="str">
        <f t="shared" si="110"/>
        <v>234</v>
      </c>
      <c r="K2346" s="3"/>
    </row>
    <row r="2347" spans="1:11" ht="12.75" customHeight="1" x14ac:dyDescent="0.3">
      <c r="A2347" s="2">
        <v>2352</v>
      </c>
      <c r="B2347" s="2" t="s">
        <v>1117</v>
      </c>
      <c r="C2347" s="2" t="s">
        <v>7</v>
      </c>
      <c r="D2347" s="2" t="s">
        <v>42</v>
      </c>
      <c r="E2347" t="s">
        <v>1385</v>
      </c>
      <c r="F2347" s="6">
        <v>30</v>
      </c>
      <c r="G2347" s="9">
        <v>17</v>
      </c>
      <c r="H2347" s="3">
        <f t="shared" si="108"/>
        <v>510</v>
      </c>
      <c r="I2347" s="3" t="str">
        <f t="shared" si="109"/>
        <v>ITA-zan pin SPA-17,00 €</v>
      </c>
      <c r="J2347" s="3" t="str">
        <f t="shared" si="110"/>
        <v>234</v>
      </c>
      <c r="K2347" s="3"/>
    </row>
    <row r="2348" spans="1:11" ht="12.75" customHeight="1" x14ac:dyDescent="0.3">
      <c r="A2348" s="2">
        <v>2353</v>
      </c>
      <c r="B2348" s="2" t="s">
        <v>1117</v>
      </c>
      <c r="C2348" s="2" t="s">
        <v>7</v>
      </c>
      <c r="D2348" s="2" t="s">
        <v>42</v>
      </c>
      <c r="E2348" t="s">
        <v>1385</v>
      </c>
      <c r="F2348" s="6">
        <v>10</v>
      </c>
      <c r="G2348" s="9">
        <v>22</v>
      </c>
      <c r="H2348" s="3">
        <f t="shared" si="108"/>
        <v>220</v>
      </c>
      <c r="I2348" s="3" t="str">
        <f t="shared" si="109"/>
        <v>ITA-zan pin SPA-22,00 €</v>
      </c>
      <c r="J2348" s="3" t="str">
        <f t="shared" si="110"/>
        <v>234</v>
      </c>
      <c r="K2348" s="3"/>
    </row>
    <row r="2349" spans="1:11" ht="12.75" customHeight="1" x14ac:dyDescent="0.3">
      <c r="A2349" s="2">
        <v>2354</v>
      </c>
      <c r="B2349" s="2" t="s">
        <v>1118</v>
      </c>
      <c r="C2349" s="2" t="s">
        <v>7</v>
      </c>
      <c r="D2349" s="2" t="s">
        <v>8</v>
      </c>
      <c r="E2349" s="2" t="s">
        <v>9</v>
      </c>
      <c r="F2349" s="6">
        <v>0</v>
      </c>
      <c r="G2349" s="9">
        <v>14</v>
      </c>
      <c r="H2349" s="3" t="str">
        <f t="shared" si="108"/>
        <v/>
      </c>
      <c r="I2349" s="3" t="str">
        <f t="shared" si="109"/>
        <v>ITA-SG-14,00 €</v>
      </c>
      <c r="J2349" s="3" t="str">
        <f t="shared" si="110"/>
        <v>478</v>
      </c>
      <c r="K2349" s="3"/>
    </row>
    <row r="2350" spans="1:11" ht="12.75" customHeight="1" x14ac:dyDescent="0.3">
      <c r="A2350" s="2">
        <v>2355</v>
      </c>
      <c r="B2350" s="2" t="s">
        <v>1118</v>
      </c>
      <c r="C2350" s="2" t="s">
        <v>7</v>
      </c>
      <c r="D2350" s="2" t="s">
        <v>8</v>
      </c>
      <c r="E2350" t="s">
        <v>1385</v>
      </c>
      <c r="F2350" s="6">
        <v>10</v>
      </c>
      <c r="G2350" s="9">
        <v>13</v>
      </c>
      <c r="H2350" s="3">
        <f t="shared" si="108"/>
        <v>130</v>
      </c>
      <c r="I2350" s="3" t="str">
        <f t="shared" si="109"/>
        <v>ITA-SG-13,00 €</v>
      </c>
      <c r="J2350" s="3" t="str">
        <f t="shared" si="110"/>
        <v>478</v>
      </c>
      <c r="K2350" s="3"/>
    </row>
    <row r="2351" spans="1:11" ht="12.75" customHeight="1" x14ac:dyDescent="0.3">
      <c r="A2351" s="2">
        <v>2356</v>
      </c>
      <c r="B2351" s="2" t="s">
        <v>1119</v>
      </c>
      <c r="C2351" s="2" t="s">
        <v>7</v>
      </c>
      <c r="D2351" s="2" t="s">
        <v>8</v>
      </c>
      <c r="E2351" s="2" t="s">
        <v>9</v>
      </c>
      <c r="F2351" s="6">
        <v>0</v>
      </c>
      <c r="G2351" s="9">
        <v>29</v>
      </c>
      <c r="H2351" s="3" t="str">
        <f t="shared" si="108"/>
        <v/>
      </c>
      <c r="I2351" s="3" t="str">
        <f t="shared" si="109"/>
        <v>ITA-SG-29,00 €</v>
      </c>
      <c r="J2351" s="3" t="str">
        <f t="shared" si="110"/>
        <v>380</v>
      </c>
      <c r="K2351" s="3"/>
    </row>
    <row r="2352" spans="1:11" ht="12.75" customHeight="1" x14ac:dyDescent="0.3">
      <c r="A2352" s="2">
        <v>2357</v>
      </c>
      <c r="B2352" s="2" t="s">
        <v>1119</v>
      </c>
      <c r="C2352" s="2" t="s">
        <v>7</v>
      </c>
      <c r="D2352" s="2" t="s">
        <v>8</v>
      </c>
      <c r="E2352" t="s">
        <v>1385</v>
      </c>
      <c r="F2352" s="6">
        <v>10</v>
      </c>
      <c r="G2352" s="9">
        <v>19</v>
      </c>
      <c r="H2352" s="3">
        <f t="shared" si="108"/>
        <v>190</v>
      </c>
      <c r="I2352" s="3" t="str">
        <f t="shared" si="109"/>
        <v>ITA-SG-19,00 €</v>
      </c>
      <c r="J2352" s="3" t="str">
        <f t="shared" si="110"/>
        <v>380</v>
      </c>
      <c r="K2352" s="3"/>
    </row>
    <row r="2353" spans="1:11" ht="12.75" customHeight="1" x14ac:dyDescent="0.3">
      <c r="A2353" s="2">
        <v>2358</v>
      </c>
      <c r="B2353" s="2" t="s">
        <v>1120</v>
      </c>
      <c r="C2353" s="2" t="s">
        <v>7</v>
      </c>
      <c r="D2353" s="2" t="s">
        <v>8</v>
      </c>
      <c r="E2353" s="2" t="s">
        <v>9</v>
      </c>
      <c r="F2353" s="6">
        <v>0</v>
      </c>
      <c r="G2353" s="9">
        <v>24</v>
      </c>
      <c r="H2353" s="3" t="str">
        <f t="shared" si="108"/>
        <v/>
      </c>
      <c r="I2353" s="3" t="str">
        <f t="shared" si="109"/>
        <v>ITA-SG-24,00 €</v>
      </c>
      <c r="J2353" s="3" t="str">
        <f t="shared" si="110"/>
        <v>639</v>
      </c>
      <c r="K2353" s="3"/>
    </row>
    <row r="2354" spans="1:11" ht="12.75" customHeight="1" x14ac:dyDescent="0.3">
      <c r="A2354" s="2">
        <v>2359</v>
      </c>
      <c r="B2354" s="2" t="s">
        <v>1120</v>
      </c>
      <c r="C2354" s="2" t="s">
        <v>7</v>
      </c>
      <c r="D2354" s="2" t="s">
        <v>8</v>
      </c>
      <c r="E2354" t="s">
        <v>1385</v>
      </c>
      <c r="F2354" s="6">
        <v>10</v>
      </c>
      <c r="G2354" s="9">
        <v>15</v>
      </c>
      <c r="H2354" s="3">
        <f t="shared" si="108"/>
        <v>150</v>
      </c>
      <c r="I2354" s="3" t="str">
        <f t="shared" si="109"/>
        <v>ITA-SG-15,00 €</v>
      </c>
      <c r="J2354" s="3" t="str">
        <f t="shared" si="110"/>
        <v>639</v>
      </c>
      <c r="K2354" s="3"/>
    </row>
    <row r="2355" spans="1:11" ht="12.75" customHeight="1" x14ac:dyDescent="0.3">
      <c r="A2355" s="2">
        <v>2360</v>
      </c>
      <c r="B2355" s="2" t="s">
        <v>1120</v>
      </c>
      <c r="C2355" s="2" t="s">
        <v>7</v>
      </c>
      <c r="D2355" s="2" t="s">
        <v>8</v>
      </c>
      <c r="E2355" t="s">
        <v>1385</v>
      </c>
      <c r="F2355" s="6">
        <v>20</v>
      </c>
      <c r="G2355" s="9">
        <v>23</v>
      </c>
      <c r="H2355" s="3">
        <f t="shared" si="108"/>
        <v>460</v>
      </c>
      <c r="I2355" s="3" t="str">
        <f t="shared" si="109"/>
        <v>ITA-SG-23,00 €</v>
      </c>
      <c r="J2355" s="3" t="str">
        <f t="shared" si="110"/>
        <v>639</v>
      </c>
      <c r="K2355" s="3"/>
    </row>
    <row r="2356" spans="1:11" ht="12.75" customHeight="1" x14ac:dyDescent="0.3">
      <c r="A2356" s="2">
        <v>2361</v>
      </c>
      <c r="B2356" s="2" t="s">
        <v>1120</v>
      </c>
      <c r="C2356" s="2" t="s">
        <v>7</v>
      </c>
      <c r="D2356" s="2" t="s">
        <v>8</v>
      </c>
      <c r="E2356" t="s">
        <v>1385</v>
      </c>
      <c r="F2356" s="6">
        <v>30</v>
      </c>
      <c r="G2356" s="9">
        <v>30</v>
      </c>
      <c r="H2356" s="3">
        <f t="shared" si="108"/>
        <v>900</v>
      </c>
      <c r="I2356" s="3" t="str">
        <f t="shared" si="109"/>
        <v>ITA-SG-30,00 €</v>
      </c>
      <c r="J2356" s="3" t="str">
        <f t="shared" si="110"/>
        <v>639</v>
      </c>
      <c r="K2356" s="3"/>
    </row>
    <row r="2357" spans="1:11" ht="12.75" customHeight="1" x14ac:dyDescent="0.3">
      <c r="A2357" s="2">
        <v>2362</v>
      </c>
      <c r="B2357" s="2" t="s">
        <v>1121</v>
      </c>
      <c r="C2357" s="2" t="s">
        <v>7</v>
      </c>
      <c r="D2357" s="2" t="s">
        <v>92</v>
      </c>
      <c r="E2357" t="s">
        <v>1385</v>
      </c>
      <c r="F2357" s="6">
        <v>30</v>
      </c>
      <c r="G2357" s="9">
        <v>18</v>
      </c>
      <c r="H2357" s="3">
        <f t="shared" si="108"/>
        <v>540</v>
      </c>
      <c r="I2357" s="3" t="str">
        <f t="shared" si="109"/>
        <v>ITA-zan SPA-18,00 €</v>
      </c>
      <c r="J2357" s="3" t="str">
        <f t="shared" si="110"/>
        <v>125</v>
      </c>
      <c r="K2357" s="3"/>
    </row>
    <row r="2358" spans="1:11" ht="12.75" customHeight="1" x14ac:dyDescent="0.3">
      <c r="A2358" s="2">
        <v>2363</v>
      </c>
      <c r="B2358" s="2" t="s">
        <v>1121</v>
      </c>
      <c r="C2358" s="2" t="s">
        <v>7</v>
      </c>
      <c r="D2358" s="2" t="s">
        <v>92</v>
      </c>
      <c r="E2358" t="s">
        <v>1385</v>
      </c>
      <c r="F2358" s="6">
        <v>10</v>
      </c>
      <c r="G2358" s="9">
        <v>32</v>
      </c>
      <c r="H2358" s="3">
        <f t="shared" si="108"/>
        <v>320</v>
      </c>
      <c r="I2358" s="3" t="str">
        <f t="shared" si="109"/>
        <v>ITA-zan SPA-32,00 €</v>
      </c>
      <c r="J2358" s="3" t="str">
        <f t="shared" si="110"/>
        <v>125</v>
      </c>
      <c r="K2358" s="3"/>
    </row>
    <row r="2359" spans="1:11" ht="12.75" customHeight="1" x14ac:dyDescent="0.3">
      <c r="A2359" s="2">
        <v>2364</v>
      </c>
      <c r="B2359" s="2" t="s">
        <v>1121</v>
      </c>
      <c r="C2359" s="2" t="s">
        <v>7</v>
      </c>
      <c r="D2359" s="2" t="s">
        <v>92</v>
      </c>
      <c r="E2359" s="2" t="s">
        <v>9</v>
      </c>
      <c r="F2359" s="6">
        <v>0</v>
      </c>
      <c r="G2359" s="9">
        <v>33</v>
      </c>
      <c r="H2359" s="3" t="str">
        <f t="shared" si="108"/>
        <v/>
      </c>
      <c r="I2359" s="3" t="str">
        <f t="shared" si="109"/>
        <v>ITA-zan SPA-33,00 €</v>
      </c>
      <c r="J2359" s="3" t="str">
        <f t="shared" si="110"/>
        <v>125</v>
      </c>
      <c r="K2359" s="3"/>
    </row>
    <row r="2360" spans="1:11" ht="12.75" customHeight="1" x14ac:dyDescent="0.3">
      <c r="A2360" s="2">
        <v>2365</v>
      </c>
      <c r="B2360" s="2" t="s">
        <v>1122</v>
      </c>
      <c r="C2360" s="2" t="s">
        <v>7</v>
      </c>
      <c r="D2360" s="2" t="s">
        <v>31</v>
      </c>
      <c r="E2360" s="2" t="s">
        <v>9</v>
      </c>
      <c r="F2360" s="6">
        <v>0</v>
      </c>
      <c r="G2360" s="9">
        <v>16</v>
      </c>
      <c r="H2360" s="3" t="str">
        <f t="shared" si="108"/>
        <v/>
      </c>
      <c r="I2360" s="3" t="str">
        <f t="shared" si="109"/>
        <v>ITA-zan VETRI-16,00 €</v>
      </c>
      <c r="J2360" s="3" t="str">
        <f t="shared" si="110"/>
        <v>457</v>
      </c>
      <c r="K2360" s="3"/>
    </row>
    <row r="2361" spans="1:11" ht="12.75" customHeight="1" x14ac:dyDescent="0.3">
      <c r="A2361" s="2">
        <v>2366</v>
      </c>
      <c r="B2361" s="2" t="s">
        <v>1123</v>
      </c>
      <c r="C2361" s="2" t="s">
        <v>7</v>
      </c>
      <c r="D2361" s="2" t="s">
        <v>89</v>
      </c>
      <c r="E2361" t="s">
        <v>1385</v>
      </c>
      <c r="F2361" s="6">
        <v>30</v>
      </c>
      <c r="G2361" s="9">
        <v>27</v>
      </c>
      <c r="H2361" s="3">
        <f t="shared" si="108"/>
        <v>810</v>
      </c>
      <c r="I2361" s="3" t="str">
        <f t="shared" si="109"/>
        <v>ITA-SG palla S.R.L.-27,00 €</v>
      </c>
      <c r="J2361" s="3" t="str">
        <f t="shared" si="110"/>
        <v>520</v>
      </c>
      <c r="K2361" s="3"/>
    </row>
    <row r="2362" spans="1:11" ht="12.75" customHeight="1" x14ac:dyDescent="0.3">
      <c r="A2362" s="2">
        <v>2367</v>
      </c>
      <c r="B2362" s="2" t="s">
        <v>1124</v>
      </c>
      <c r="C2362" s="2" t="s">
        <v>7</v>
      </c>
      <c r="D2362" s="2" t="s">
        <v>42</v>
      </c>
      <c r="E2362" s="2" t="s">
        <v>9</v>
      </c>
      <c r="F2362" s="6">
        <v>0</v>
      </c>
      <c r="G2362" s="9">
        <v>12</v>
      </c>
      <c r="H2362" s="3" t="str">
        <f t="shared" si="108"/>
        <v/>
      </c>
      <c r="I2362" s="3" t="str">
        <f t="shared" si="109"/>
        <v>ITA-zan pin SPA-12,00 €</v>
      </c>
      <c r="J2362" s="3" t="str">
        <f t="shared" si="110"/>
        <v>027</v>
      </c>
      <c r="K2362" s="3"/>
    </row>
    <row r="2363" spans="1:11" ht="12.75" customHeight="1" x14ac:dyDescent="0.3">
      <c r="A2363" s="2">
        <v>2368</v>
      </c>
      <c r="B2363" s="2" t="s">
        <v>1125</v>
      </c>
      <c r="C2363" s="2" t="s">
        <v>7</v>
      </c>
      <c r="D2363" s="2" t="s">
        <v>8</v>
      </c>
      <c r="E2363" t="s">
        <v>1385</v>
      </c>
      <c r="F2363" s="6">
        <v>10</v>
      </c>
      <c r="G2363" s="9">
        <v>24</v>
      </c>
      <c r="H2363" s="3">
        <f t="shared" si="108"/>
        <v>240</v>
      </c>
      <c r="I2363" s="3" t="str">
        <f t="shared" si="109"/>
        <v>ITA-SG-24,00 €</v>
      </c>
      <c r="J2363" s="3" t="str">
        <f t="shared" si="110"/>
        <v>856</v>
      </c>
      <c r="K2363" s="3"/>
    </row>
    <row r="2364" spans="1:11" ht="12.75" customHeight="1" x14ac:dyDescent="0.3">
      <c r="A2364" s="2">
        <v>2369</v>
      </c>
      <c r="B2364" s="2" t="s">
        <v>1125</v>
      </c>
      <c r="C2364" s="2" t="s">
        <v>7</v>
      </c>
      <c r="D2364" s="2" t="s">
        <v>8</v>
      </c>
      <c r="E2364" s="2" t="s">
        <v>9</v>
      </c>
      <c r="F2364" s="6">
        <v>0</v>
      </c>
      <c r="G2364" s="9">
        <v>18</v>
      </c>
      <c r="H2364" s="3" t="str">
        <f t="shared" si="108"/>
        <v/>
      </c>
      <c r="I2364" s="3" t="str">
        <f t="shared" si="109"/>
        <v>ITA-SG-18,00 €</v>
      </c>
      <c r="J2364" s="3" t="str">
        <f t="shared" si="110"/>
        <v>856</v>
      </c>
      <c r="K2364" s="3"/>
    </row>
    <row r="2365" spans="1:11" ht="12.75" customHeight="1" x14ac:dyDescent="0.3">
      <c r="A2365" s="2">
        <v>2370</v>
      </c>
      <c r="B2365" s="2" t="s">
        <v>1126</v>
      </c>
      <c r="C2365" s="2" t="s">
        <v>7</v>
      </c>
      <c r="D2365" s="2" t="s">
        <v>8</v>
      </c>
      <c r="E2365" s="2" t="s">
        <v>9</v>
      </c>
      <c r="F2365" s="6">
        <v>0</v>
      </c>
      <c r="G2365" s="9">
        <v>33</v>
      </c>
      <c r="H2365" s="3" t="str">
        <f t="shared" si="108"/>
        <v/>
      </c>
      <c r="I2365" s="3" t="str">
        <f t="shared" si="109"/>
        <v>ITA-SG-33,00 €</v>
      </c>
      <c r="J2365" s="3" t="str">
        <f t="shared" si="110"/>
        <v>946</v>
      </c>
      <c r="K2365" s="3"/>
    </row>
    <row r="2366" spans="1:11" ht="12.75" customHeight="1" x14ac:dyDescent="0.3">
      <c r="A2366" s="2">
        <v>2371</v>
      </c>
      <c r="B2366" s="2" t="s">
        <v>1126</v>
      </c>
      <c r="C2366" s="2" t="s">
        <v>7</v>
      </c>
      <c r="D2366" s="2" t="s">
        <v>8</v>
      </c>
      <c r="E2366" t="s">
        <v>1385</v>
      </c>
      <c r="F2366" s="6">
        <v>10</v>
      </c>
      <c r="G2366" s="9">
        <v>40</v>
      </c>
      <c r="H2366" s="3">
        <f t="shared" si="108"/>
        <v>400</v>
      </c>
      <c r="I2366" s="3" t="str">
        <f t="shared" si="109"/>
        <v>ITA-SG-40,00 €</v>
      </c>
      <c r="J2366" s="3" t="str">
        <f t="shared" si="110"/>
        <v>946</v>
      </c>
      <c r="K2366" s="3"/>
    </row>
    <row r="2367" spans="1:11" ht="12.75" customHeight="1" x14ac:dyDescent="0.3">
      <c r="A2367" s="2">
        <v>2372</v>
      </c>
      <c r="B2367" s="2" t="s">
        <v>1126</v>
      </c>
      <c r="C2367" s="2" t="s">
        <v>7</v>
      </c>
      <c r="D2367" s="2" t="s">
        <v>8</v>
      </c>
      <c r="E2367" t="s">
        <v>1385</v>
      </c>
      <c r="F2367" s="6">
        <v>20</v>
      </c>
      <c r="G2367" s="9">
        <v>24</v>
      </c>
      <c r="H2367" s="3">
        <f t="shared" si="108"/>
        <v>480</v>
      </c>
      <c r="I2367" s="3" t="str">
        <f t="shared" si="109"/>
        <v>ITA-SG-24,00 €</v>
      </c>
      <c r="J2367" s="3" t="str">
        <f t="shared" si="110"/>
        <v>946</v>
      </c>
      <c r="K2367" s="3"/>
    </row>
    <row r="2368" spans="1:11" ht="12.75" customHeight="1" x14ac:dyDescent="0.3">
      <c r="A2368" s="2">
        <v>2373</v>
      </c>
      <c r="B2368" s="2" t="s">
        <v>1126</v>
      </c>
      <c r="C2368" s="2" t="s">
        <v>7</v>
      </c>
      <c r="D2368" s="2" t="s">
        <v>8</v>
      </c>
      <c r="E2368" t="s">
        <v>1385</v>
      </c>
      <c r="F2368" s="6">
        <v>30</v>
      </c>
      <c r="G2368" s="9">
        <v>27</v>
      </c>
      <c r="H2368" s="3">
        <f t="shared" si="108"/>
        <v>810</v>
      </c>
      <c r="I2368" s="3" t="str">
        <f t="shared" si="109"/>
        <v>ITA-SG-27,00 €</v>
      </c>
      <c r="J2368" s="3" t="str">
        <f t="shared" si="110"/>
        <v>946</v>
      </c>
      <c r="K2368" s="3"/>
    </row>
    <row r="2369" spans="1:11" ht="12.75" customHeight="1" x14ac:dyDescent="0.3">
      <c r="A2369" s="2">
        <v>2374</v>
      </c>
      <c r="B2369" s="2" t="s">
        <v>1127</v>
      </c>
      <c r="C2369" s="24" t="s">
        <v>7</v>
      </c>
      <c r="D2369" s="2" t="s">
        <v>31</v>
      </c>
      <c r="E2369" s="2" t="s">
        <v>9</v>
      </c>
      <c r="F2369" s="6">
        <v>0</v>
      </c>
      <c r="G2369" s="9">
        <v>30</v>
      </c>
      <c r="H2369" s="3" t="str">
        <f t="shared" si="108"/>
        <v/>
      </c>
      <c r="I2369" s="3" t="str">
        <f t="shared" si="109"/>
        <v>ITA-zan VETRI-30,00 €</v>
      </c>
      <c r="J2369" s="3" t="str">
        <f t="shared" si="110"/>
        <v>583</v>
      </c>
      <c r="K2369" s="3"/>
    </row>
    <row r="2370" spans="1:11" ht="12.75" customHeight="1" x14ac:dyDescent="0.3">
      <c r="A2370" s="2">
        <v>2375</v>
      </c>
      <c r="B2370" s="2" t="s">
        <v>1128</v>
      </c>
      <c r="C2370" s="2" t="s">
        <v>7</v>
      </c>
      <c r="D2370" s="2" t="s">
        <v>8</v>
      </c>
      <c r="E2370" t="s">
        <v>1385</v>
      </c>
      <c r="F2370" s="6">
        <v>30</v>
      </c>
      <c r="G2370" s="9">
        <v>31</v>
      </c>
      <c r="H2370" s="3">
        <f t="shared" si="108"/>
        <v>930</v>
      </c>
      <c r="I2370" s="3" t="str">
        <f t="shared" si="109"/>
        <v>ITA-SG-31,00 €</v>
      </c>
      <c r="J2370" s="3" t="str">
        <f t="shared" si="110"/>
        <v>543</v>
      </c>
      <c r="K2370" s="3"/>
    </row>
    <row r="2371" spans="1:11" ht="12.75" customHeight="1" x14ac:dyDescent="0.3">
      <c r="A2371" s="2">
        <v>2376</v>
      </c>
      <c r="B2371" s="2" t="s">
        <v>1128</v>
      </c>
      <c r="C2371" s="2" t="s">
        <v>7</v>
      </c>
      <c r="D2371" s="2" t="s">
        <v>8</v>
      </c>
      <c r="E2371" t="s">
        <v>1385</v>
      </c>
      <c r="F2371" s="6">
        <v>10</v>
      </c>
      <c r="G2371" s="9">
        <v>26</v>
      </c>
      <c r="H2371" s="3">
        <f t="shared" ref="H2371:H2434" si="111">IF(G2371*F2371=0,"",G2371*F2371)</f>
        <v>260</v>
      </c>
      <c r="I2371" s="3" t="str">
        <f t="shared" ref="I2371:I2434" si="112">CONCATENATE(C2371,"-",D2371,"-",DOLLAR(G2371))</f>
        <v>ITA-SG-26,00 €</v>
      </c>
      <c r="J2371" s="3" t="str">
        <f t="shared" ref="J2371:J2434" si="113">MID(B2371,3,3)</f>
        <v>543</v>
      </c>
      <c r="K2371" s="3"/>
    </row>
    <row r="2372" spans="1:11" ht="12.75" customHeight="1" x14ac:dyDescent="0.3">
      <c r="A2372" s="2">
        <v>2377</v>
      </c>
      <c r="B2372" s="2" t="s">
        <v>1128</v>
      </c>
      <c r="C2372" s="2" t="s">
        <v>7</v>
      </c>
      <c r="D2372" s="2" t="s">
        <v>8</v>
      </c>
      <c r="E2372" s="2" t="s">
        <v>9</v>
      </c>
      <c r="F2372" s="6">
        <v>0</v>
      </c>
      <c r="G2372" s="9">
        <v>16</v>
      </c>
      <c r="H2372" s="3" t="str">
        <f t="shared" si="111"/>
        <v/>
      </c>
      <c r="I2372" s="3" t="str">
        <f t="shared" si="112"/>
        <v>ITA-SG-16,00 €</v>
      </c>
      <c r="J2372" s="3" t="str">
        <f t="shared" si="113"/>
        <v>543</v>
      </c>
      <c r="K2372" s="3"/>
    </row>
    <row r="2373" spans="1:11" ht="12.75" customHeight="1" x14ac:dyDescent="0.3">
      <c r="A2373" s="2">
        <v>2378</v>
      </c>
      <c r="B2373" s="2" t="s">
        <v>1129</v>
      </c>
      <c r="C2373" s="2" t="s">
        <v>7</v>
      </c>
      <c r="D2373" s="2" t="s">
        <v>8</v>
      </c>
      <c r="E2373" s="2" t="s">
        <v>9</v>
      </c>
      <c r="F2373" s="6">
        <v>0</v>
      </c>
      <c r="G2373" s="9">
        <v>26</v>
      </c>
      <c r="H2373" s="3" t="str">
        <f t="shared" si="111"/>
        <v/>
      </c>
      <c r="I2373" s="3" t="str">
        <f t="shared" si="112"/>
        <v>ITA-SG-26,00 €</v>
      </c>
      <c r="J2373" s="3" t="str">
        <f t="shared" si="113"/>
        <v>608</v>
      </c>
      <c r="K2373" s="3"/>
    </row>
    <row r="2374" spans="1:11" ht="12.75" customHeight="1" x14ac:dyDescent="0.3">
      <c r="A2374" s="2">
        <v>2379</v>
      </c>
      <c r="B2374" s="2" t="s">
        <v>1129</v>
      </c>
      <c r="C2374" s="2" t="s">
        <v>7</v>
      </c>
      <c r="D2374" s="2" t="s">
        <v>8</v>
      </c>
      <c r="E2374" t="s">
        <v>1385</v>
      </c>
      <c r="F2374" s="6">
        <v>10</v>
      </c>
      <c r="G2374" s="9">
        <v>20</v>
      </c>
      <c r="H2374" s="3">
        <f t="shared" si="111"/>
        <v>200</v>
      </c>
      <c r="I2374" s="3" t="str">
        <f t="shared" si="112"/>
        <v>ITA-SG-20,00 €</v>
      </c>
      <c r="J2374" s="3" t="str">
        <f t="shared" si="113"/>
        <v>608</v>
      </c>
      <c r="K2374" s="3"/>
    </row>
    <row r="2375" spans="1:11" ht="12.75" customHeight="1" x14ac:dyDescent="0.3">
      <c r="A2375" s="2">
        <v>2380</v>
      </c>
      <c r="B2375" s="2" t="s">
        <v>1129</v>
      </c>
      <c r="C2375" s="2" t="s">
        <v>7</v>
      </c>
      <c r="D2375" s="2" t="s">
        <v>8</v>
      </c>
      <c r="E2375" t="s">
        <v>1385</v>
      </c>
      <c r="F2375" s="6">
        <v>30</v>
      </c>
      <c r="G2375" s="9">
        <v>28</v>
      </c>
      <c r="H2375" s="3">
        <f t="shared" si="111"/>
        <v>840</v>
      </c>
      <c r="I2375" s="3" t="str">
        <f t="shared" si="112"/>
        <v>ITA-SG-28,00 €</v>
      </c>
      <c r="J2375" s="3" t="str">
        <f t="shared" si="113"/>
        <v>608</v>
      </c>
      <c r="K2375" s="3"/>
    </row>
    <row r="2376" spans="1:11" ht="12.75" customHeight="1" x14ac:dyDescent="0.3">
      <c r="A2376" s="2">
        <v>2381</v>
      </c>
      <c r="B2376" s="2" t="s">
        <v>1130</v>
      </c>
      <c r="C2376" s="2" t="s">
        <v>7</v>
      </c>
      <c r="D2376" s="2" t="s">
        <v>8</v>
      </c>
      <c r="E2376" t="s">
        <v>1385</v>
      </c>
      <c r="F2376" s="6">
        <v>10</v>
      </c>
      <c r="G2376" s="9">
        <v>39</v>
      </c>
      <c r="H2376" s="3">
        <f t="shared" si="111"/>
        <v>390</v>
      </c>
      <c r="I2376" s="3" t="str">
        <f t="shared" si="112"/>
        <v>ITA-SG-39,00 €</v>
      </c>
      <c r="J2376" s="3" t="str">
        <f t="shared" si="113"/>
        <v>157</v>
      </c>
      <c r="K2376" s="3"/>
    </row>
    <row r="2377" spans="1:11" ht="12.75" customHeight="1" x14ac:dyDescent="0.3">
      <c r="A2377" s="2">
        <v>2382</v>
      </c>
      <c r="B2377" s="2" t="s">
        <v>1130</v>
      </c>
      <c r="C2377" s="2" t="s">
        <v>7</v>
      </c>
      <c r="D2377" s="2" t="s">
        <v>8</v>
      </c>
      <c r="E2377" s="2" t="s">
        <v>9</v>
      </c>
      <c r="F2377" s="6">
        <v>0</v>
      </c>
      <c r="G2377" s="9">
        <v>21</v>
      </c>
      <c r="H2377" s="3" t="str">
        <f t="shared" si="111"/>
        <v/>
      </c>
      <c r="I2377" s="3" t="str">
        <f t="shared" si="112"/>
        <v>ITA-SG-21,00 €</v>
      </c>
      <c r="J2377" s="3" t="str">
        <f t="shared" si="113"/>
        <v>157</v>
      </c>
      <c r="K2377" s="3"/>
    </row>
    <row r="2378" spans="1:11" ht="12.75" customHeight="1" x14ac:dyDescent="0.3">
      <c r="A2378" s="2">
        <v>2383</v>
      </c>
      <c r="B2378" s="2" t="s">
        <v>1131</v>
      </c>
      <c r="C2378" s="2" t="s">
        <v>7</v>
      </c>
      <c r="D2378" s="2" t="s">
        <v>89</v>
      </c>
      <c r="E2378" t="s">
        <v>1385</v>
      </c>
      <c r="F2378" s="6">
        <v>30</v>
      </c>
      <c r="G2378" s="9">
        <v>23</v>
      </c>
      <c r="H2378" s="3">
        <f t="shared" si="111"/>
        <v>690</v>
      </c>
      <c r="I2378" s="3" t="str">
        <f t="shared" si="112"/>
        <v>ITA-SG palla S.R.L.-23,00 €</v>
      </c>
      <c r="J2378" s="3" t="str">
        <f t="shared" si="113"/>
        <v>835</v>
      </c>
      <c r="K2378" s="3"/>
    </row>
    <row r="2379" spans="1:11" ht="12.75" customHeight="1" x14ac:dyDescent="0.3">
      <c r="A2379" s="2">
        <v>2384</v>
      </c>
      <c r="B2379" s="2" t="s">
        <v>1131</v>
      </c>
      <c r="C2379" s="2" t="s">
        <v>7</v>
      </c>
      <c r="D2379" s="2" t="s">
        <v>89</v>
      </c>
      <c r="E2379" t="s">
        <v>1385</v>
      </c>
      <c r="F2379" s="6">
        <v>10</v>
      </c>
      <c r="G2379" s="9">
        <v>23</v>
      </c>
      <c r="H2379" s="3">
        <f t="shared" si="111"/>
        <v>230</v>
      </c>
      <c r="I2379" s="3" t="str">
        <f t="shared" si="112"/>
        <v>ITA-SG palla S.R.L.-23,00 €</v>
      </c>
      <c r="J2379" s="3" t="str">
        <f t="shared" si="113"/>
        <v>835</v>
      </c>
      <c r="K2379" s="3"/>
    </row>
    <row r="2380" spans="1:11" ht="12.75" customHeight="1" x14ac:dyDescent="0.3">
      <c r="A2380" s="2">
        <v>2385</v>
      </c>
      <c r="B2380" s="2" t="s">
        <v>1132</v>
      </c>
      <c r="C2380" s="2" t="s">
        <v>7</v>
      </c>
      <c r="D2380" s="2" t="s">
        <v>100</v>
      </c>
      <c r="E2380" t="s">
        <v>1385</v>
      </c>
      <c r="F2380" s="6">
        <v>10</v>
      </c>
      <c r="G2380" s="9">
        <v>26</v>
      </c>
      <c r="H2380" s="3">
        <f t="shared" si="111"/>
        <v>260</v>
      </c>
      <c r="I2380" s="3" t="str">
        <f t="shared" si="112"/>
        <v>ITA-SG DISTRIBUZIONE SRL-26,00 €</v>
      </c>
      <c r="J2380" s="3" t="str">
        <f t="shared" si="113"/>
        <v>031</v>
      </c>
      <c r="K2380" s="3"/>
    </row>
    <row r="2381" spans="1:11" ht="12.75" customHeight="1" x14ac:dyDescent="0.3">
      <c r="A2381" s="2">
        <v>2386</v>
      </c>
      <c r="B2381" s="2" t="s">
        <v>1133</v>
      </c>
      <c r="C2381" s="2" t="s">
        <v>7</v>
      </c>
      <c r="D2381" s="2" t="s">
        <v>8</v>
      </c>
      <c r="E2381" s="2" t="s">
        <v>9</v>
      </c>
      <c r="F2381" s="6">
        <v>0</v>
      </c>
      <c r="G2381" s="9">
        <v>33</v>
      </c>
      <c r="H2381" s="3" t="str">
        <f t="shared" si="111"/>
        <v/>
      </c>
      <c r="I2381" s="3" t="str">
        <f t="shared" si="112"/>
        <v>ITA-SG-33,00 €</v>
      </c>
      <c r="J2381" s="3" t="str">
        <f t="shared" si="113"/>
        <v>282</v>
      </c>
      <c r="K2381" s="3"/>
    </row>
    <row r="2382" spans="1:11" ht="12.75" customHeight="1" x14ac:dyDescent="0.3">
      <c r="A2382" s="2">
        <v>2387</v>
      </c>
      <c r="B2382" s="2" t="s">
        <v>1134</v>
      </c>
      <c r="C2382" s="2" t="s">
        <v>7</v>
      </c>
      <c r="D2382" s="2" t="s">
        <v>49</v>
      </c>
      <c r="E2382" t="s">
        <v>1385</v>
      </c>
      <c r="F2382" s="6">
        <v>10</v>
      </c>
      <c r="G2382" s="9">
        <v>33</v>
      </c>
      <c r="H2382" s="3">
        <f t="shared" si="111"/>
        <v>330</v>
      </c>
      <c r="I2382" s="3" t="str">
        <f t="shared" si="112"/>
        <v>ITA-zan S.R.L.-33,00 €</v>
      </c>
      <c r="J2382" s="3" t="str">
        <f t="shared" si="113"/>
        <v>154</v>
      </c>
      <c r="K2382" s="3"/>
    </row>
    <row r="2383" spans="1:11" ht="12.75" customHeight="1" x14ac:dyDescent="0.3">
      <c r="A2383" s="2">
        <v>2388</v>
      </c>
      <c r="B2383" s="2" t="s">
        <v>1134</v>
      </c>
      <c r="C2383" s="2" t="s">
        <v>7</v>
      </c>
      <c r="D2383" s="2" t="s">
        <v>49</v>
      </c>
      <c r="E2383" s="2" t="s">
        <v>9</v>
      </c>
      <c r="F2383" s="6">
        <v>0</v>
      </c>
      <c r="G2383" s="9">
        <v>38</v>
      </c>
      <c r="H2383" s="3" t="str">
        <f t="shared" si="111"/>
        <v/>
      </c>
      <c r="I2383" s="3" t="str">
        <f t="shared" si="112"/>
        <v>ITA-zan S.R.L.-38,00 €</v>
      </c>
      <c r="J2383" s="3" t="str">
        <f t="shared" si="113"/>
        <v>154</v>
      </c>
      <c r="K2383" s="3"/>
    </row>
    <row r="2384" spans="1:11" ht="12.75" customHeight="1" x14ac:dyDescent="0.3">
      <c r="A2384" s="2">
        <v>2389</v>
      </c>
      <c r="B2384" s="2" t="s">
        <v>1135</v>
      </c>
      <c r="C2384" s="2" t="s">
        <v>7</v>
      </c>
      <c r="D2384" s="2" t="s">
        <v>8</v>
      </c>
      <c r="E2384" s="2" t="s">
        <v>9</v>
      </c>
      <c r="F2384" s="6">
        <v>0</v>
      </c>
      <c r="G2384" s="9">
        <v>36</v>
      </c>
      <c r="H2384" s="3" t="str">
        <f t="shared" si="111"/>
        <v/>
      </c>
      <c r="I2384" s="3" t="str">
        <f t="shared" si="112"/>
        <v>ITA-SG-36,00 €</v>
      </c>
      <c r="J2384" s="3" t="str">
        <f t="shared" si="113"/>
        <v>957</v>
      </c>
      <c r="K2384" s="3"/>
    </row>
    <row r="2385" spans="1:11" ht="12.75" customHeight="1" x14ac:dyDescent="0.3">
      <c r="A2385" s="2">
        <v>2390</v>
      </c>
      <c r="B2385" s="2" t="s">
        <v>1136</v>
      </c>
      <c r="C2385" s="2" t="s">
        <v>7</v>
      </c>
      <c r="D2385" s="2" t="s">
        <v>8</v>
      </c>
      <c r="E2385" t="s">
        <v>1385</v>
      </c>
      <c r="F2385" s="6">
        <v>10</v>
      </c>
      <c r="G2385" s="9">
        <v>31</v>
      </c>
      <c r="H2385" s="3">
        <f t="shared" si="111"/>
        <v>310</v>
      </c>
      <c r="I2385" s="3" t="str">
        <f t="shared" si="112"/>
        <v>ITA-SG-31,00 €</v>
      </c>
      <c r="J2385" s="3" t="str">
        <f t="shared" si="113"/>
        <v>448</v>
      </c>
      <c r="K2385" s="3"/>
    </row>
    <row r="2386" spans="1:11" ht="12.75" customHeight="1" x14ac:dyDescent="0.3">
      <c r="A2386" s="2">
        <v>2391</v>
      </c>
      <c r="B2386" s="2" t="s">
        <v>1136</v>
      </c>
      <c r="C2386" s="2" t="s">
        <v>7</v>
      </c>
      <c r="D2386" s="2" t="s">
        <v>8</v>
      </c>
      <c r="E2386" s="2" t="s">
        <v>9</v>
      </c>
      <c r="F2386" s="6">
        <v>0</v>
      </c>
      <c r="G2386" s="9">
        <v>15</v>
      </c>
      <c r="H2386" s="3" t="str">
        <f t="shared" si="111"/>
        <v/>
      </c>
      <c r="I2386" s="3" t="str">
        <f t="shared" si="112"/>
        <v>ITA-SG-15,00 €</v>
      </c>
      <c r="J2386" s="3" t="str">
        <f t="shared" si="113"/>
        <v>448</v>
      </c>
      <c r="K2386" s="3"/>
    </row>
    <row r="2387" spans="1:11" ht="12.75" customHeight="1" x14ac:dyDescent="0.3">
      <c r="A2387" s="2">
        <v>2392</v>
      </c>
      <c r="B2387" s="2" t="s">
        <v>1137</v>
      </c>
      <c r="C2387" s="2" t="s">
        <v>7</v>
      </c>
      <c r="D2387" s="2" t="s">
        <v>8</v>
      </c>
      <c r="E2387" s="2" t="s">
        <v>9</v>
      </c>
      <c r="F2387" s="6">
        <v>0</v>
      </c>
      <c r="G2387" s="9">
        <v>14</v>
      </c>
      <c r="H2387" s="3" t="str">
        <f t="shared" si="111"/>
        <v/>
      </c>
      <c r="I2387" s="3" t="str">
        <f t="shared" si="112"/>
        <v>ITA-SG-14,00 €</v>
      </c>
      <c r="J2387" s="3" t="str">
        <f t="shared" si="113"/>
        <v>398</v>
      </c>
      <c r="K2387" s="3"/>
    </row>
    <row r="2388" spans="1:11" ht="12.75" customHeight="1" x14ac:dyDescent="0.3">
      <c r="A2388" s="2">
        <v>2393</v>
      </c>
      <c r="B2388" s="2" t="s">
        <v>1137</v>
      </c>
      <c r="C2388" s="2" t="s">
        <v>7</v>
      </c>
      <c r="D2388" s="2" t="s">
        <v>8</v>
      </c>
      <c r="E2388" t="s">
        <v>1385</v>
      </c>
      <c r="F2388" s="6">
        <v>30</v>
      </c>
      <c r="G2388" s="9">
        <v>30</v>
      </c>
      <c r="H2388" s="3">
        <f t="shared" si="111"/>
        <v>900</v>
      </c>
      <c r="I2388" s="3" t="str">
        <f t="shared" si="112"/>
        <v>ITA-SG-30,00 €</v>
      </c>
      <c r="J2388" s="3" t="str">
        <f t="shared" si="113"/>
        <v>398</v>
      </c>
      <c r="K2388" s="3"/>
    </row>
    <row r="2389" spans="1:11" ht="12.75" customHeight="1" x14ac:dyDescent="0.3">
      <c r="A2389" s="2">
        <v>2394</v>
      </c>
      <c r="B2389" s="2" t="s">
        <v>1137</v>
      </c>
      <c r="C2389" s="2" t="s">
        <v>7</v>
      </c>
      <c r="D2389" s="2" t="s">
        <v>8</v>
      </c>
      <c r="E2389" t="s">
        <v>1385</v>
      </c>
      <c r="F2389" s="6">
        <v>10</v>
      </c>
      <c r="G2389" s="9">
        <v>16</v>
      </c>
      <c r="H2389" s="3">
        <f t="shared" si="111"/>
        <v>160</v>
      </c>
      <c r="I2389" s="3" t="str">
        <f t="shared" si="112"/>
        <v>ITA-SG-16,00 €</v>
      </c>
      <c r="J2389" s="3" t="str">
        <f t="shared" si="113"/>
        <v>398</v>
      </c>
      <c r="K2389" s="3"/>
    </row>
    <row r="2390" spans="1:11" ht="12.75" customHeight="1" x14ac:dyDescent="0.3">
      <c r="A2390" s="2">
        <v>2395</v>
      </c>
      <c r="B2390" s="2" t="s">
        <v>1138</v>
      </c>
      <c r="C2390" s="2" t="s">
        <v>7</v>
      </c>
      <c r="D2390" s="2" t="s">
        <v>92</v>
      </c>
      <c r="E2390" t="s">
        <v>1385</v>
      </c>
      <c r="F2390" s="6">
        <v>10</v>
      </c>
      <c r="G2390" s="9">
        <v>14</v>
      </c>
      <c r="H2390" s="3">
        <f t="shared" si="111"/>
        <v>140</v>
      </c>
      <c r="I2390" s="3" t="str">
        <f t="shared" si="112"/>
        <v>ITA-zan SPA-14,00 €</v>
      </c>
      <c r="J2390" s="3" t="str">
        <f t="shared" si="113"/>
        <v>387</v>
      </c>
      <c r="K2390" s="3"/>
    </row>
    <row r="2391" spans="1:11" ht="12.75" customHeight="1" x14ac:dyDescent="0.3">
      <c r="A2391" s="2">
        <v>2396</v>
      </c>
      <c r="B2391" s="2" t="s">
        <v>1139</v>
      </c>
      <c r="C2391" s="2" t="s">
        <v>7</v>
      </c>
      <c r="D2391" s="2" t="s">
        <v>70</v>
      </c>
      <c r="E2391" s="2" t="s">
        <v>9</v>
      </c>
      <c r="F2391" s="6">
        <v>0</v>
      </c>
      <c r="G2391" s="9">
        <v>29</v>
      </c>
      <c r="H2391" s="3" t="str">
        <f t="shared" si="111"/>
        <v/>
      </c>
      <c r="I2391" s="3" t="str">
        <f t="shared" si="112"/>
        <v>ITA-lollo SRL-29,00 €</v>
      </c>
      <c r="J2391" s="3" t="str">
        <f t="shared" si="113"/>
        <v>822</v>
      </c>
      <c r="K2391" s="3"/>
    </row>
    <row r="2392" spans="1:11" ht="12.75" customHeight="1" x14ac:dyDescent="0.3">
      <c r="A2392" s="2">
        <v>2397</v>
      </c>
      <c r="B2392" s="2" t="s">
        <v>1140</v>
      </c>
      <c r="C2392" s="2" t="s">
        <v>7</v>
      </c>
      <c r="D2392" s="2" t="s">
        <v>44</v>
      </c>
      <c r="E2392" s="2" t="s">
        <v>9</v>
      </c>
      <c r="F2392" s="6">
        <v>0</v>
      </c>
      <c r="G2392" s="9">
        <v>34</v>
      </c>
      <c r="H2392" s="3" t="str">
        <f t="shared" si="111"/>
        <v/>
      </c>
      <c r="I2392" s="3" t="str">
        <f t="shared" si="112"/>
        <v>ITA-SICURpin SUD S.r.l-34,00 €</v>
      </c>
      <c r="J2392" s="3" t="str">
        <f t="shared" si="113"/>
        <v>535</v>
      </c>
      <c r="K2392" s="3"/>
    </row>
    <row r="2393" spans="1:11" ht="12.75" customHeight="1" x14ac:dyDescent="0.3">
      <c r="A2393" s="2">
        <v>2398</v>
      </c>
      <c r="B2393" s="2" t="s">
        <v>1140</v>
      </c>
      <c r="C2393" s="2" t="s">
        <v>7</v>
      </c>
      <c r="D2393" s="2" t="s">
        <v>44</v>
      </c>
      <c r="E2393" t="s">
        <v>1385</v>
      </c>
      <c r="F2393" s="6">
        <v>10</v>
      </c>
      <c r="G2393" s="9">
        <v>31</v>
      </c>
      <c r="H2393" s="3">
        <f t="shared" si="111"/>
        <v>310</v>
      </c>
      <c r="I2393" s="3" t="str">
        <f t="shared" si="112"/>
        <v>ITA-SICURpin SUD S.r.l-31,00 €</v>
      </c>
      <c r="J2393" s="3" t="str">
        <f t="shared" si="113"/>
        <v>535</v>
      </c>
      <c r="K2393" s="3"/>
    </row>
    <row r="2394" spans="1:11" ht="12.75" customHeight="1" x14ac:dyDescent="0.3">
      <c r="A2394" s="2">
        <v>2399</v>
      </c>
      <c r="B2394" s="2" t="s">
        <v>1141</v>
      </c>
      <c r="C2394" s="2" t="s">
        <v>7</v>
      </c>
      <c r="D2394" s="2" t="s">
        <v>44</v>
      </c>
      <c r="E2394" s="2" t="s">
        <v>9</v>
      </c>
      <c r="F2394" s="6">
        <v>0</v>
      </c>
      <c r="G2394" s="9">
        <v>28</v>
      </c>
      <c r="H2394" s="3" t="str">
        <f t="shared" si="111"/>
        <v/>
      </c>
      <c r="I2394" s="3" t="str">
        <f t="shared" si="112"/>
        <v>ITA-SICURpin SUD S.r.l-28,00 €</v>
      </c>
      <c r="J2394" s="3" t="str">
        <f t="shared" si="113"/>
        <v>726</v>
      </c>
      <c r="K2394" s="3"/>
    </row>
    <row r="2395" spans="1:11" ht="12.75" customHeight="1" x14ac:dyDescent="0.3">
      <c r="A2395" s="2">
        <v>2400</v>
      </c>
      <c r="B2395" s="2" t="s">
        <v>1142</v>
      </c>
      <c r="C2395" s="2" t="s">
        <v>7</v>
      </c>
      <c r="D2395" s="2" t="s">
        <v>42</v>
      </c>
      <c r="E2395" t="s">
        <v>1385</v>
      </c>
      <c r="F2395" s="6">
        <v>30</v>
      </c>
      <c r="G2395" s="9">
        <v>19</v>
      </c>
      <c r="H2395" s="3">
        <f t="shared" si="111"/>
        <v>570</v>
      </c>
      <c r="I2395" s="3" t="str">
        <f t="shared" si="112"/>
        <v>ITA-zan pin SPA-19,00 €</v>
      </c>
      <c r="J2395" s="3" t="str">
        <f t="shared" si="113"/>
        <v>647</v>
      </c>
      <c r="K2395" s="3"/>
    </row>
    <row r="2396" spans="1:11" ht="12.75" customHeight="1" x14ac:dyDescent="0.3">
      <c r="A2396" s="2">
        <v>2401</v>
      </c>
      <c r="B2396" s="2" t="s">
        <v>1142</v>
      </c>
      <c r="C2396" s="2" t="s">
        <v>7</v>
      </c>
      <c r="D2396" s="2" t="s">
        <v>42</v>
      </c>
      <c r="E2396" s="2" t="s">
        <v>9</v>
      </c>
      <c r="F2396" s="6">
        <v>0</v>
      </c>
      <c r="G2396" s="9">
        <v>22</v>
      </c>
      <c r="H2396" s="3" t="str">
        <f t="shared" si="111"/>
        <v/>
      </c>
      <c r="I2396" s="3" t="str">
        <f t="shared" si="112"/>
        <v>ITA-zan pin SPA-22,00 €</v>
      </c>
      <c r="J2396" s="3" t="str">
        <f t="shared" si="113"/>
        <v>647</v>
      </c>
      <c r="K2396" s="3"/>
    </row>
    <row r="2397" spans="1:11" ht="12.75" customHeight="1" x14ac:dyDescent="0.3">
      <c r="A2397" s="2">
        <v>2402</v>
      </c>
      <c r="B2397" s="2" t="s">
        <v>1143</v>
      </c>
      <c r="C2397" s="2" t="s">
        <v>7</v>
      </c>
      <c r="D2397" s="2" t="s">
        <v>8</v>
      </c>
      <c r="E2397" s="2" t="s">
        <v>9</v>
      </c>
      <c r="F2397" s="6">
        <v>0</v>
      </c>
      <c r="G2397" s="9">
        <v>16</v>
      </c>
      <c r="H2397" s="3" t="str">
        <f t="shared" si="111"/>
        <v/>
      </c>
      <c r="I2397" s="3" t="str">
        <f t="shared" si="112"/>
        <v>ITA-SG-16,00 €</v>
      </c>
      <c r="J2397" s="3" t="str">
        <f t="shared" si="113"/>
        <v>547</v>
      </c>
      <c r="K2397" s="3"/>
    </row>
    <row r="2398" spans="1:11" ht="12.75" customHeight="1" x14ac:dyDescent="0.3">
      <c r="A2398" s="2">
        <v>2403</v>
      </c>
      <c r="B2398" s="2" t="s">
        <v>1143</v>
      </c>
      <c r="C2398" s="2" t="s">
        <v>7</v>
      </c>
      <c r="D2398" s="2" t="s">
        <v>8</v>
      </c>
      <c r="E2398" t="s">
        <v>1385</v>
      </c>
      <c r="F2398" s="6">
        <v>10</v>
      </c>
      <c r="G2398" s="9">
        <v>28</v>
      </c>
      <c r="H2398" s="3">
        <f t="shared" si="111"/>
        <v>280</v>
      </c>
      <c r="I2398" s="3" t="str">
        <f t="shared" si="112"/>
        <v>ITA-SG-28,00 €</v>
      </c>
      <c r="J2398" s="3" t="str">
        <f t="shared" si="113"/>
        <v>547</v>
      </c>
      <c r="K2398" s="3"/>
    </row>
    <row r="2399" spans="1:11" ht="12.75" customHeight="1" x14ac:dyDescent="0.3">
      <c r="A2399" s="2">
        <v>2404</v>
      </c>
      <c r="B2399" s="2" t="s">
        <v>1144</v>
      </c>
      <c r="C2399" s="2" t="s">
        <v>7</v>
      </c>
      <c r="D2399" s="2" t="s">
        <v>60</v>
      </c>
      <c r="E2399" t="s">
        <v>1385</v>
      </c>
      <c r="F2399" s="6">
        <v>30</v>
      </c>
      <c r="G2399" s="9">
        <v>11</v>
      </c>
      <c r="H2399" s="3">
        <f t="shared" si="111"/>
        <v>330</v>
      </c>
      <c r="I2399" s="3" t="str">
        <f t="shared" si="112"/>
        <v>ITA-zan PAM-11,00 €</v>
      </c>
      <c r="J2399" s="3" t="str">
        <f t="shared" si="113"/>
        <v>897</v>
      </c>
      <c r="K2399" s="3"/>
    </row>
    <row r="2400" spans="1:11" ht="12.75" customHeight="1" x14ac:dyDescent="0.3">
      <c r="A2400" s="2">
        <v>2405</v>
      </c>
      <c r="B2400" s="2" t="s">
        <v>1144</v>
      </c>
      <c r="C2400" s="2" t="s">
        <v>7</v>
      </c>
      <c r="D2400" s="2" t="s">
        <v>60</v>
      </c>
      <c r="E2400" t="s">
        <v>1385</v>
      </c>
      <c r="F2400" s="6">
        <v>10</v>
      </c>
      <c r="G2400" s="9">
        <v>23</v>
      </c>
      <c r="H2400" s="3">
        <f t="shared" si="111"/>
        <v>230</v>
      </c>
      <c r="I2400" s="3" t="str">
        <f t="shared" si="112"/>
        <v>ITA-zan PAM-23,00 €</v>
      </c>
      <c r="J2400" s="3" t="str">
        <f t="shared" si="113"/>
        <v>897</v>
      </c>
      <c r="K2400" s="3"/>
    </row>
    <row r="2401" spans="1:11" ht="12.75" customHeight="1" x14ac:dyDescent="0.3">
      <c r="A2401" s="2">
        <v>2406</v>
      </c>
      <c r="B2401" s="2" t="s">
        <v>1144</v>
      </c>
      <c r="C2401" s="2" t="s">
        <v>7</v>
      </c>
      <c r="D2401" s="2" t="s">
        <v>60</v>
      </c>
      <c r="E2401" s="2" t="s">
        <v>9</v>
      </c>
      <c r="F2401" s="6">
        <v>0</v>
      </c>
      <c r="G2401" s="9">
        <v>18</v>
      </c>
      <c r="H2401" s="3" t="str">
        <f t="shared" si="111"/>
        <v/>
      </c>
      <c r="I2401" s="3" t="str">
        <f t="shared" si="112"/>
        <v>ITA-zan PAM-18,00 €</v>
      </c>
      <c r="J2401" s="3" t="str">
        <f t="shared" si="113"/>
        <v>897</v>
      </c>
      <c r="K2401" s="3"/>
    </row>
    <row r="2402" spans="1:11" ht="12.75" customHeight="1" x14ac:dyDescent="0.3">
      <c r="A2402" s="2">
        <v>2407</v>
      </c>
      <c r="B2402" s="2" t="s">
        <v>1145</v>
      </c>
      <c r="C2402" s="2" t="s">
        <v>13</v>
      </c>
      <c r="D2402" s="2" t="s">
        <v>19</v>
      </c>
      <c r="E2402" s="2" t="s">
        <v>9</v>
      </c>
      <c r="F2402" s="6">
        <v>0</v>
      </c>
      <c r="G2402" s="9">
        <v>33</v>
      </c>
      <c r="H2402" s="3" t="str">
        <f t="shared" si="111"/>
        <v/>
      </c>
      <c r="I2402" s="3" t="str">
        <f t="shared" si="112"/>
        <v>EGY-zan pin assuf S.A.E.-33,00 €</v>
      </c>
      <c r="J2402" s="3" t="str">
        <f t="shared" si="113"/>
        <v>250</v>
      </c>
      <c r="K2402" s="3"/>
    </row>
    <row r="2403" spans="1:11" ht="12.75" customHeight="1" x14ac:dyDescent="0.3">
      <c r="A2403" s="2">
        <v>2408</v>
      </c>
      <c r="B2403" s="2" t="s">
        <v>1145</v>
      </c>
      <c r="C2403" s="2" t="s">
        <v>13</v>
      </c>
      <c r="D2403" s="2" t="s">
        <v>19</v>
      </c>
      <c r="E2403" t="s">
        <v>1385</v>
      </c>
      <c r="F2403" s="6">
        <v>10</v>
      </c>
      <c r="G2403" s="9">
        <v>15</v>
      </c>
      <c r="H2403" s="3">
        <f t="shared" si="111"/>
        <v>150</v>
      </c>
      <c r="I2403" s="3" t="str">
        <f t="shared" si="112"/>
        <v>EGY-zan pin assuf S.A.E.-15,00 €</v>
      </c>
      <c r="J2403" s="3" t="str">
        <f t="shared" si="113"/>
        <v>250</v>
      </c>
      <c r="K2403" s="3"/>
    </row>
    <row r="2404" spans="1:11" ht="12.75" customHeight="1" x14ac:dyDescent="0.3">
      <c r="A2404" s="2">
        <v>2409</v>
      </c>
      <c r="B2404" s="2" t="s">
        <v>1145</v>
      </c>
      <c r="C2404" s="2" t="s">
        <v>13</v>
      </c>
      <c r="D2404" s="2" t="s">
        <v>19</v>
      </c>
      <c r="E2404" t="s">
        <v>1385</v>
      </c>
      <c r="F2404" s="6">
        <v>30</v>
      </c>
      <c r="G2404" s="9">
        <v>31</v>
      </c>
      <c r="H2404" s="3">
        <f t="shared" si="111"/>
        <v>930</v>
      </c>
      <c r="I2404" s="3" t="str">
        <f t="shared" si="112"/>
        <v>EGY-zan pin assuf S.A.E.-31,00 €</v>
      </c>
      <c r="J2404" s="3" t="str">
        <f t="shared" si="113"/>
        <v>250</v>
      </c>
      <c r="K2404" s="3"/>
    </row>
    <row r="2405" spans="1:11" ht="12.75" customHeight="1" x14ac:dyDescent="0.3">
      <c r="A2405" s="2">
        <v>2410</v>
      </c>
      <c r="B2405" s="2" t="s">
        <v>1146</v>
      </c>
      <c r="C2405" s="2" t="s">
        <v>13</v>
      </c>
      <c r="D2405" s="2" t="s">
        <v>19</v>
      </c>
      <c r="E2405" s="2" t="s">
        <v>9</v>
      </c>
      <c r="F2405" s="6">
        <v>0</v>
      </c>
      <c r="G2405" s="9">
        <v>12</v>
      </c>
      <c r="H2405" s="3" t="str">
        <f t="shared" si="111"/>
        <v/>
      </c>
      <c r="I2405" s="3" t="str">
        <f t="shared" si="112"/>
        <v>EGY-zan pin assuf S.A.E.-12,00 €</v>
      </c>
      <c r="J2405" s="3" t="str">
        <f t="shared" si="113"/>
        <v>555</v>
      </c>
      <c r="K2405" s="3"/>
    </row>
    <row r="2406" spans="1:11" ht="12.75" customHeight="1" x14ac:dyDescent="0.3">
      <c r="A2406" s="2">
        <v>2411</v>
      </c>
      <c r="B2406" s="2" t="s">
        <v>1146</v>
      </c>
      <c r="C2406" s="2" t="s">
        <v>13</v>
      </c>
      <c r="D2406" s="2" t="s">
        <v>19</v>
      </c>
      <c r="E2406" t="s">
        <v>1385</v>
      </c>
      <c r="F2406" s="6">
        <v>20</v>
      </c>
      <c r="G2406" s="9">
        <v>39</v>
      </c>
      <c r="H2406" s="3">
        <f t="shared" si="111"/>
        <v>780</v>
      </c>
      <c r="I2406" s="3" t="str">
        <f t="shared" si="112"/>
        <v>EGY-zan pin assuf S.A.E.-39,00 €</v>
      </c>
      <c r="J2406" s="3" t="str">
        <f t="shared" si="113"/>
        <v>555</v>
      </c>
      <c r="K2406" s="3"/>
    </row>
    <row r="2407" spans="1:11" ht="12.75" customHeight="1" x14ac:dyDescent="0.3">
      <c r="A2407" s="2">
        <v>2412</v>
      </c>
      <c r="B2407" s="2" t="s">
        <v>1146</v>
      </c>
      <c r="C2407" s="2" t="s">
        <v>13</v>
      </c>
      <c r="D2407" s="2" t="s">
        <v>19</v>
      </c>
      <c r="E2407" t="s">
        <v>1385</v>
      </c>
      <c r="F2407" s="6">
        <v>10</v>
      </c>
      <c r="G2407" s="9">
        <v>26</v>
      </c>
      <c r="H2407" s="3">
        <f t="shared" si="111"/>
        <v>260</v>
      </c>
      <c r="I2407" s="3" t="str">
        <f t="shared" si="112"/>
        <v>EGY-zan pin assuf S.A.E.-26,00 €</v>
      </c>
      <c r="J2407" s="3" t="str">
        <f t="shared" si="113"/>
        <v>555</v>
      </c>
      <c r="K2407" s="3"/>
    </row>
    <row r="2408" spans="1:11" ht="12.75" customHeight="1" x14ac:dyDescent="0.3">
      <c r="A2408" s="2">
        <v>2413</v>
      </c>
      <c r="B2408" s="2" t="s">
        <v>1146</v>
      </c>
      <c r="C2408" s="2" t="s">
        <v>13</v>
      </c>
      <c r="D2408" s="2" t="s">
        <v>19</v>
      </c>
      <c r="E2408" t="s">
        <v>1385</v>
      </c>
      <c r="F2408" s="6">
        <v>30</v>
      </c>
      <c r="G2408" s="9">
        <v>22</v>
      </c>
      <c r="H2408" s="3">
        <f t="shared" si="111"/>
        <v>660</v>
      </c>
      <c r="I2408" s="3" t="str">
        <f t="shared" si="112"/>
        <v>EGY-zan pin assuf S.A.E.-22,00 €</v>
      </c>
      <c r="J2408" s="3" t="str">
        <f t="shared" si="113"/>
        <v>555</v>
      </c>
      <c r="K2408" s="3"/>
    </row>
    <row r="2409" spans="1:11" ht="12.75" customHeight="1" x14ac:dyDescent="0.3">
      <c r="A2409" s="2">
        <v>2414</v>
      </c>
      <c r="B2409" s="2" t="s">
        <v>1147</v>
      </c>
      <c r="C2409" s="2" t="s">
        <v>7</v>
      </c>
      <c r="D2409" s="2" t="s">
        <v>8</v>
      </c>
      <c r="E2409" t="s">
        <v>1385</v>
      </c>
      <c r="F2409" s="6">
        <v>10</v>
      </c>
      <c r="G2409" s="9">
        <v>16</v>
      </c>
      <c r="H2409" s="3">
        <f t="shared" si="111"/>
        <v>160</v>
      </c>
      <c r="I2409" s="3" t="str">
        <f t="shared" si="112"/>
        <v>ITA-SG-16,00 €</v>
      </c>
      <c r="J2409" s="3" t="str">
        <f t="shared" si="113"/>
        <v>790</v>
      </c>
      <c r="K2409" s="3"/>
    </row>
    <row r="2410" spans="1:11" ht="12.75" customHeight="1" x14ac:dyDescent="0.3">
      <c r="A2410" s="2">
        <v>2415</v>
      </c>
      <c r="B2410" s="2" t="s">
        <v>1147</v>
      </c>
      <c r="C2410" s="2" t="s">
        <v>7</v>
      </c>
      <c r="D2410" s="2" t="s">
        <v>8</v>
      </c>
      <c r="E2410" s="2" t="s">
        <v>9</v>
      </c>
      <c r="F2410" s="6">
        <v>0</v>
      </c>
      <c r="G2410" s="9">
        <v>10</v>
      </c>
      <c r="H2410" s="3" t="str">
        <f t="shared" si="111"/>
        <v/>
      </c>
      <c r="I2410" s="3" t="str">
        <f t="shared" si="112"/>
        <v>ITA-SG-10,00 €</v>
      </c>
      <c r="J2410" s="3" t="str">
        <f t="shared" si="113"/>
        <v>790</v>
      </c>
      <c r="K2410" s="3"/>
    </row>
    <row r="2411" spans="1:11" ht="12.75" customHeight="1" x14ac:dyDescent="0.3">
      <c r="A2411" s="2">
        <v>2416</v>
      </c>
      <c r="B2411" s="2" t="s">
        <v>1148</v>
      </c>
      <c r="C2411" s="2" t="s">
        <v>7</v>
      </c>
      <c r="D2411" s="2" t="s">
        <v>42</v>
      </c>
      <c r="E2411" t="s">
        <v>1385</v>
      </c>
      <c r="F2411" s="6">
        <v>10</v>
      </c>
      <c r="G2411" s="9">
        <v>12</v>
      </c>
      <c r="H2411" s="3">
        <f t="shared" si="111"/>
        <v>120</v>
      </c>
      <c r="I2411" s="3" t="str">
        <f t="shared" si="112"/>
        <v>ITA-zan pin SPA-12,00 €</v>
      </c>
      <c r="J2411" s="3" t="str">
        <f t="shared" si="113"/>
        <v>091</v>
      </c>
      <c r="K2411" s="3"/>
    </row>
    <row r="2412" spans="1:11" ht="12.75" customHeight="1" x14ac:dyDescent="0.3">
      <c r="A2412" s="2">
        <v>2417</v>
      </c>
      <c r="B2412" s="2" t="s">
        <v>1148</v>
      </c>
      <c r="C2412" s="2" t="s">
        <v>7</v>
      </c>
      <c r="D2412" s="2" t="s">
        <v>42</v>
      </c>
      <c r="E2412" s="2" t="s">
        <v>9</v>
      </c>
      <c r="F2412" s="6">
        <v>0</v>
      </c>
      <c r="G2412" s="9">
        <v>34</v>
      </c>
      <c r="H2412" s="3" t="str">
        <f t="shared" si="111"/>
        <v/>
      </c>
      <c r="I2412" s="3" t="str">
        <f t="shared" si="112"/>
        <v>ITA-zan pin SPA-34,00 €</v>
      </c>
      <c r="J2412" s="3" t="str">
        <f t="shared" si="113"/>
        <v>091</v>
      </c>
      <c r="K2412" s="3"/>
    </row>
    <row r="2413" spans="1:11" ht="12.75" customHeight="1" x14ac:dyDescent="0.3">
      <c r="A2413" s="2">
        <v>2418</v>
      </c>
      <c r="B2413" s="2" t="s">
        <v>1149</v>
      </c>
      <c r="C2413" s="2" t="s">
        <v>7</v>
      </c>
      <c r="D2413" s="2" t="s">
        <v>42</v>
      </c>
      <c r="E2413" s="2" t="s">
        <v>9</v>
      </c>
      <c r="F2413" s="6">
        <v>0</v>
      </c>
      <c r="G2413" s="9">
        <v>14</v>
      </c>
      <c r="H2413" s="3" t="str">
        <f t="shared" si="111"/>
        <v/>
      </c>
      <c r="I2413" s="3" t="str">
        <f t="shared" si="112"/>
        <v>ITA-zan pin SPA-14,00 €</v>
      </c>
      <c r="J2413" s="3" t="str">
        <f t="shared" si="113"/>
        <v>700</v>
      </c>
      <c r="K2413" s="3"/>
    </row>
    <row r="2414" spans="1:11" ht="12.75" customHeight="1" x14ac:dyDescent="0.3">
      <c r="A2414" s="2">
        <v>2419</v>
      </c>
      <c r="B2414" s="2" t="s">
        <v>1149</v>
      </c>
      <c r="C2414" s="2" t="s">
        <v>7</v>
      </c>
      <c r="D2414" s="2" t="s">
        <v>42</v>
      </c>
      <c r="E2414" t="s">
        <v>1385</v>
      </c>
      <c r="F2414" s="6">
        <v>10</v>
      </c>
      <c r="G2414" s="9">
        <v>10</v>
      </c>
      <c r="H2414" s="3">
        <f t="shared" si="111"/>
        <v>100</v>
      </c>
      <c r="I2414" s="3" t="str">
        <f t="shared" si="112"/>
        <v>ITA-zan pin SPA-10,00 €</v>
      </c>
      <c r="J2414" s="3" t="str">
        <f t="shared" si="113"/>
        <v>700</v>
      </c>
      <c r="K2414" s="3"/>
    </row>
    <row r="2415" spans="1:11" ht="12.75" customHeight="1" x14ac:dyDescent="0.3">
      <c r="A2415" s="2">
        <v>2420</v>
      </c>
      <c r="B2415" s="2" t="s">
        <v>1149</v>
      </c>
      <c r="C2415" s="2" t="s">
        <v>7</v>
      </c>
      <c r="D2415" s="2" t="s">
        <v>42</v>
      </c>
      <c r="E2415" t="s">
        <v>1385</v>
      </c>
      <c r="F2415" s="6">
        <v>30</v>
      </c>
      <c r="G2415" s="9">
        <v>39</v>
      </c>
      <c r="H2415" s="3">
        <f t="shared" si="111"/>
        <v>1170</v>
      </c>
      <c r="I2415" s="3" t="str">
        <f t="shared" si="112"/>
        <v>ITA-zan pin SPA-39,00 €</v>
      </c>
      <c r="J2415" s="3" t="str">
        <f t="shared" si="113"/>
        <v>700</v>
      </c>
      <c r="K2415" s="3"/>
    </row>
    <row r="2416" spans="1:11" ht="12.75" customHeight="1" x14ac:dyDescent="0.3">
      <c r="A2416" s="2">
        <v>2421</v>
      </c>
      <c r="B2416" s="2" t="s">
        <v>1150</v>
      </c>
      <c r="C2416" s="2" t="s">
        <v>13</v>
      </c>
      <c r="D2416" s="2" t="s">
        <v>12</v>
      </c>
      <c r="E2416" s="2" t="s">
        <v>9</v>
      </c>
      <c r="F2416" s="6">
        <v>0</v>
      </c>
      <c r="G2416" s="9">
        <v>19</v>
      </c>
      <c r="H2416" s="3" t="str">
        <f t="shared" si="111"/>
        <v/>
      </c>
      <c r="I2416" s="3" t="str">
        <f t="shared" si="112"/>
        <v>EGY-ccc order-19,00 €</v>
      </c>
      <c r="J2416" s="3" t="str">
        <f t="shared" si="113"/>
        <v>031</v>
      </c>
      <c r="K2416" s="3"/>
    </row>
    <row r="2417" spans="1:11" ht="12.75" customHeight="1" x14ac:dyDescent="0.3">
      <c r="A2417" s="2">
        <v>2422</v>
      </c>
      <c r="B2417" s="2" t="s">
        <v>1150</v>
      </c>
      <c r="C2417" s="2" t="s">
        <v>13</v>
      </c>
      <c r="D2417" s="2" t="s">
        <v>12</v>
      </c>
      <c r="E2417" t="s">
        <v>1385</v>
      </c>
      <c r="F2417" s="6">
        <v>10</v>
      </c>
      <c r="G2417" s="9">
        <v>37</v>
      </c>
      <c r="H2417" s="3">
        <f t="shared" si="111"/>
        <v>370</v>
      </c>
      <c r="I2417" s="3" t="str">
        <f t="shared" si="112"/>
        <v>EGY-ccc order-37,00 €</v>
      </c>
      <c r="J2417" s="3" t="str">
        <f t="shared" si="113"/>
        <v>031</v>
      </c>
      <c r="K2417" s="3"/>
    </row>
    <row r="2418" spans="1:11" ht="12.75" customHeight="1" x14ac:dyDescent="0.3">
      <c r="A2418" s="2">
        <v>2423</v>
      </c>
      <c r="B2418" s="2" t="s">
        <v>1150</v>
      </c>
      <c r="C2418" s="2" t="s">
        <v>13</v>
      </c>
      <c r="D2418" s="2" t="s">
        <v>12</v>
      </c>
      <c r="E2418" t="s">
        <v>1385</v>
      </c>
      <c r="F2418" s="6">
        <v>30</v>
      </c>
      <c r="G2418" s="9">
        <v>27</v>
      </c>
      <c r="H2418" s="3">
        <f t="shared" si="111"/>
        <v>810</v>
      </c>
      <c r="I2418" s="3" t="str">
        <f t="shared" si="112"/>
        <v>EGY-ccc order-27,00 €</v>
      </c>
      <c r="J2418" s="3" t="str">
        <f t="shared" si="113"/>
        <v>031</v>
      </c>
      <c r="K2418" s="3"/>
    </row>
    <row r="2419" spans="1:11" ht="12.75" customHeight="1" x14ac:dyDescent="0.3">
      <c r="A2419" s="2">
        <v>2424</v>
      </c>
      <c r="B2419" s="2" t="s">
        <v>1151</v>
      </c>
      <c r="C2419" s="2" t="s">
        <v>13</v>
      </c>
      <c r="D2419" s="2" t="s">
        <v>26</v>
      </c>
      <c r="E2419" s="2" t="s">
        <v>9</v>
      </c>
      <c r="F2419" s="6">
        <v>0</v>
      </c>
      <c r="G2419" s="9">
        <v>29</v>
      </c>
      <c r="H2419" s="3" t="str">
        <f t="shared" si="111"/>
        <v/>
      </c>
      <c r="I2419" s="3" t="str">
        <f t="shared" si="112"/>
        <v>EGY-order For Trading SARL-29,00 €</v>
      </c>
      <c r="J2419" s="3" t="str">
        <f t="shared" si="113"/>
        <v>209</v>
      </c>
      <c r="K2419" s="3"/>
    </row>
    <row r="2420" spans="1:11" ht="12.75" customHeight="1" x14ac:dyDescent="0.3">
      <c r="A2420" s="2">
        <v>2425</v>
      </c>
      <c r="B2420" s="2" t="s">
        <v>1151</v>
      </c>
      <c r="C2420" s="2" t="s">
        <v>13</v>
      </c>
      <c r="D2420" s="2" t="s">
        <v>26</v>
      </c>
      <c r="E2420" t="s">
        <v>1385</v>
      </c>
      <c r="F2420" s="6">
        <v>30</v>
      </c>
      <c r="G2420" s="9">
        <v>37</v>
      </c>
      <c r="H2420" s="3">
        <f t="shared" si="111"/>
        <v>1110</v>
      </c>
      <c r="I2420" s="3" t="str">
        <f t="shared" si="112"/>
        <v>EGY-order For Trading SARL-37,00 €</v>
      </c>
      <c r="J2420" s="3" t="str">
        <f t="shared" si="113"/>
        <v>209</v>
      </c>
      <c r="K2420" s="3"/>
    </row>
    <row r="2421" spans="1:11" ht="12.75" customHeight="1" x14ac:dyDescent="0.3">
      <c r="A2421" s="2">
        <v>2426</v>
      </c>
      <c r="B2421" s="2" t="s">
        <v>1152</v>
      </c>
      <c r="C2421" s="2" t="s">
        <v>13</v>
      </c>
      <c r="D2421" s="2" t="s">
        <v>19</v>
      </c>
      <c r="E2421" t="s">
        <v>1385</v>
      </c>
      <c r="F2421" s="6">
        <v>10</v>
      </c>
      <c r="G2421" s="9">
        <v>15</v>
      </c>
      <c r="H2421" s="3">
        <f t="shared" si="111"/>
        <v>150</v>
      </c>
      <c r="I2421" s="3" t="str">
        <f t="shared" si="112"/>
        <v>EGY-zan pin assuf S.A.E.-15,00 €</v>
      </c>
      <c r="J2421" s="3" t="str">
        <f t="shared" si="113"/>
        <v>462</v>
      </c>
      <c r="K2421" s="3"/>
    </row>
    <row r="2422" spans="1:11" ht="12.75" customHeight="1" x14ac:dyDescent="0.3">
      <c r="A2422" s="2">
        <v>2427</v>
      </c>
      <c r="B2422" s="2" t="s">
        <v>1152</v>
      </c>
      <c r="C2422" s="2" t="s">
        <v>13</v>
      </c>
      <c r="D2422" s="2" t="s">
        <v>19</v>
      </c>
      <c r="E2422" s="2" t="s">
        <v>9</v>
      </c>
      <c r="F2422" s="6">
        <v>0</v>
      </c>
      <c r="G2422" s="9">
        <v>38</v>
      </c>
      <c r="H2422" s="3" t="str">
        <f t="shared" si="111"/>
        <v/>
      </c>
      <c r="I2422" s="3" t="str">
        <f t="shared" si="112"/>
        <v>EGY-zan pin assuf S.A.E.-38,00 €</v>
      </c>
      <c r="J2422" s="3" t="str">
        <f t="shared" si="113"/>
        <v>462</v>
      </c>
      <c r="K2422" s="3"/>
    </row>
    <row r="2423" spans="1:11" ht="12.75" customHeight="1" x14ac:dyDescent="0.3">
      <c r="A2423" s="2">
        <v>2428</v>
      </c>
      <c r="B2423" s="2" t="s">
        <v>1152</v>
      </c>
      <c r="C2423" s="2" t="s">
        <v>13</v>
      </c>
      <c r="D2423" s="2" t="s">
        <v>19</v>
      </c>
      <c r="E2423" t="s">
        <v>1385</v>
      </c>
      <c r="F2423" s="6">
        <v>30</v>
      </c>
      <c r="G2423" s="9">
        <v>34</v>
      </c>
      <c r="H2423" s="3">
        <f t="shared" si="111"/>
        <v>1020</v>
      </c>
      <c r="I2423" s="3" t="str">
        <f t="shared" si="112"/>
        <v>EGY-zan pin assuf S.A.E.-34,00 €</v>
      </c>
      <c r="J2423" s="3" t="str">
        <f t="shared" si="113"/>
        <v>462</v>
      </c>
      <c r="K2423" s="3"/>
    </row>
    <row r="2424" spans="1:11" ht="12.75" customHeight="1" x14ac:dyDescent="0.3">
      <c r="A2424" s="2">
        <v>2429</v>
      </c>
      <c r="B2424" s="2" t="s">
        <v>1153</v>
      </c>
      <c r="C2424" s="2" t="s">
        <v>13</v>
      </c>
      <c r="D2424" s="2" t="s">
        <v>19</v>
      </c>
      <c r="E2424" t="s">
        <v>1385</v>
      </c>
      <c r="F2424" s="6">
        <v>10</v>
      </c>
      <c r="G2424" s="9">
        <v>38</v>
      </c>
      <c r="H2424" s="3">
        <f t="shared" si="111"/>
        <v>380</v>
      </c>
      <c r="I2424" s="3" t="str">
        <f t="shared" si="112"/>
        <v>EGY-zan pin assuf S.A.E.-38,00 €</v>
      </c>
      <c r="J2424" s="3" t="str">
        <f t="shared" si="113"/>
        <v>375</v>
      </c>
      <c r="K2424" s="3"/>
    </row>
    <row r="2425" spans="1:11" ht="12.75" customHeight="1" x14ac:dyDescent="0.3">
      <c r="A2425" s="2">
        <v>2430</v>
      </c>
      <c r="B2425" s="2" t="s">
        <v>1154</v>
      </c>
      <c r="C2425" s="2" t="s">
        <v>13</v>
      </c>
      <c r="D2425" s="2" t="s">
        <v>19</v>
      </c>
      <c r="E2425" s="2" t="s">
        <v>9</v>
      </c>
      <c r="F2425" s="6">
        <v>0</v>
      </c>
      <c r="G2425" s="9">
        <v>20</v>
      </c>
      <c r="H2425" s="3" t="str">
        <f t="shared" si="111"/>
        <v/>
      </c>
      <c r="I2425" s="3" t="str">
        <f t="shared" si="112"/>
        <v>EGY-zan pin assuf S.A.E.-20,00 €</v>
      </c>
      <c r="J2425" s="3" t="str">
        <f t="shared" si="113"/>
        <v>060</v>
      </c>
      <c r="K2425" s="3"/>
    </row>
    <row r="2426" spans="1:11" ht="12.75" customHeight="1" x14ac:dyDescent="0.3">
      <c r="A2426" s="2">
        <v>2431</v>
      </c>
      <c r="B2426" s="2" t="s">
        <v>1154</v>
      </c>
      <c r="C2426" s="2" t="s">
        <v>13</v>
      </c>
      <c r="D2426" s="2" t="s">
        <v>19</v>
      </c>
      <c r="E2426" t="s">
        <v>1385</v>
      </c>
      <c r="F2426" s="6">
        <v>10</v>
      </c>
      <c r="G2426" s="9">
        <v>29</v>
      </c>
      <c r="H2426" s="3">
        <f t="shared" si="111"/>
        <v>290</v>
      </c>
      <c r="I2426" s="3" t="str">
        <f t="shared" si="112"/>
        <v>EGY-zan pin assuf S.A.E.-29,00 €</v>
      </c>
      <c r="J2426" s="3" t="str">
        <f t="shared" si="113"/>
        <v>060</v>
      </c>
      <c r="K2426" s="3"/>
    </row>
    <row r="2427" spans="1:11" ht="12.75" customHeight="1" x14ac:dyDescent="0.3">
      <c r="A2427" s="2">
        <v>2432</v>
      </c>
      <c r="B2427" s="2" t="s">
        <v>1155</v>
      </c>
      <c r="C2427" s="2" t="s">
        <v>13</v>
      </c>
      <c r="D2427" s="2" t="s">
        <v>12</v>
      </c>
      <c r="E2427" s="2" t="s">
        <v>9</v>
      </c>
      <c r="F2427" s="6">
        <v>0</v>
      </c>
      <c r="G2427" s="9">
        <v>10</v>
      </c>
      <c r="H2427" s="3" t="str">
        <f t="shared" si="111"/>
        <v/>
      </c>
      <c r="I2427" s="3" t="str">
        <f t="shared" si="112"/>
        <v>EGY-ccc order-10,00 €</v>
      </c>
      <c r="J2427" s="3" t="str">
        <f t="shared" si="113"/>
        <v>403</v>
      </c>
      <c r="K2427" s="3"/>
    </row>
    <row r="2428" spans="1:11" ht="12.75" customHeight="1" x14ac:dyDescent="0.3">
      <c r="A2428" s="2">
        <v>2433</v>
      </c>
      <c r="B2428" s="2" t="s">
        <v>1155</v>
      </c>
      <c r="C2428" s="2" t="s">
        <v>13</v>
      </c>
      <c r="D2428" s="2" t="s">
        <v>12</v>
      </c>
      <c r="E2428" t="s">
        <v>1385</v>
      </c>
      <c r="F2428" s="6">
        <v>30</v>
      </c>
      <c r="G2428" s="9">
        <v>40</v>
      </c>
      <c r="H2428" s="3">
        <f t="shared" si="111"/>
        <v>1200</v>
      </c>
      <c r="I2428" s="3" t="str">
        <f t="shared" si="112"/>
        <v>EGY-ccc order-40,00 €</v>
      </c>
      <c r="J2428" s="3" t="str">
        <f t="shared" si="113"/>
        <v>403</v>
      </c>
      <c r="K2428" s="3"/>
    </row>
    <row r="2429" spans="1:11" ht="12.75" customHeight="1" x14ac:dyDescent="0.3">
      <c r="A2429" s="2">
        <v>2434</v>
      </c>
      <c r="B2429" s="2" t="s">
        <v>1155</v>
      </c>
      <c r="C2429" s="2" t="s">
        <v>13</v>
      </c>
      <c r="D2429" s="2" t="s">
        <v>12</v>
      </c>
      <c r="E2429" t="s">
        <v>1385</v>
      </c>
      <c r="F2429" s="6">
        <v>10</v>
      </c>
      <c r="G2429" s="9">
        <v>19</v>
      </c>
      <c r="H2429" s="3">
        <f t="shared" si="111"/>
        <v>190</v>
      </c>
      <c r="I2429" s="3" t="str">
        <f t="shared" si="112"/>
        <v>EGY-ccc order-19,00 €</v>
      </c>
      <c r="J2429" s="3" t="str">
        <f t="shared" si="113"/>
        <v>403</v>
      </c>
      <c r="K2429" s="3"/>
    </row>
    <row r="2430" spans="1:11" ht="12.75" customHeight="1" x14ac:dyDescent="0.3">
      <c r="A2430" s="2">
        <v>2435</v>
      </c>
      <c r="B2430" s="2" t="s">
        <v>1156</v>
      </c>
      <c r="C2430" s="2" t="s">
        <v>7</v>
      </c>
      <c r="D2430" s="2" t="s">
        <v>42</v>
      </c>
      <c r="E2430" s="2" t="s">
        <v>9</v>
      </c>
      <c r="F2430" s="6">
        <v>0</v>
      </c>
      <c r="G2430" s="9">
        <v>15</v>
      </c>
      <c r="H2430" s="3" t="str">
        <f t="shared" si="111"/>
        <v/>
      </c>
      <c r="I2430" s="3" t="str">
        <f t="shared" si="112"/>
        <v>ITA-zan pin SPA-15,00 €</v>
      </c>
      <c r="J2430" s="3" t="str">
        <f t="shared" si="113"/>
        <v>125</v>
      </c>
      <c r="K2430" s="3"/>
    </row>
    <row r="2431" spans="1:11" ht="12.75" customHeight="1" x14ac:dyDescent="0.3">
      <c r="A2431" s="2">
        <v>2436</v>
      </c>
      <c r="B2431" s="2" t="s">
        <v>1157</v>
      </c>
      <c r="C2431" s="2" t="s">
        <v>7</v>
      </c>
      <c r="D2431" s="2" t="s">
        <v>92</v>
      </c>
      <c r="E2431" s="2" t="s">
        <v>9</v>
      </c>
      <c r="F2431" s="6">
        <v>0</v>
      </c>
      <c r="G2431" s="9">
        <v>24</v>
      </c>
      <c r="H2431" s="3" t="str">
        <f t="shared" si="111"/>
        <v/>
      </c>
      <c r="I2431" s="3" t="str">
        <f t="shared" si="112"/>
        <v>ITA-zan SPA-24,00 €</v>
      </c>
      <c r="J2431" s="3" t="str">
        <f t="shared" si="113"/>
        <v>524</v>
      </c>
      <c r="K2431" s="3"/>
    </row>
    <row r="2432" spans="1:11" ht="12.75" customHeight="1" x14ac:dyDescent="0.3">
      <c r="A2432" s="2">
        <v>2437</v>
      </c>
      <c r="B2432" s="2" t="s">
        <v>1157</v>
      </c>
      <c r="C2432" s="2" t="s">
        <v>7</v>
      </c>
      <c r="D2432" s="2" t="s">
        <v>92</v>
      </c>
      <c r="E2432" t="s">
        <v>1385</v>
      </c>
      <c r="F2432" s="6">
        <v>30</v>
      </c>
      <c r="G2432" s="9">
        <v>12</v>
      </c>
      <c r="H2432" s="3">
        <f t="shared" si="111"/>
        <v>360</v>
      </c>
      <c r="I2432" s="3" t="str">
        <f t="shared" si="112"/>
        <v>ITA-zan SPA-12,00 €</v>
      </c>
      <c r="J2432" s="3" t="str">
        <f t="shared" si="113"/>
        <v>524</v>
      </c>
      <c r="K2432" s="3"/>
    </row>
    <row r="2433" spans="1:11" ht="12.75" customHeight="1" x14ac:dyDescent="0.3">
      <c r="A2433" s="2">
        <v>2438</v>
      </c>
      <c r="B2433" s="2" t="s">
        <v>1157</v>
      </c>
      <c r="C2433" s="2" t="s">
        <v>7</v>
      </c>
      <c r="D2433" s="2" t="s">
        <v>92</v>
      </c>
      <c r="E2433" t="s">
        <v>1385</v>
      </c>
      <c r="F2433" s="6">
        <v>10</v>
      </c>
      <c r="G2433" s="9">
        <v>10</v>
      </c>
      <c r="H2433" s="3">
        <f t="shared" si="111"/>
        <v>100</v>
      </c>
      <c r="I2433" s="3" t="str">
        <f t="shared" si="112"/>
        <v>ITA-zan SPA-10,00 €</v>
      </c>
      <c r="J2433" s="3" t="str">
        <f t="shared" si="113"/>
        <v>524</v>
      </c>
      <c r="K2433" s="3"/>
    </row>
    <row r="2434" spans="1:11" ht="12.75" customHeight="1" x14ac:dyDescent="0.3">
      <c r="A2434" s="2">
        <v>2439</v>
      </c>
      <c r="B2434" s="2" t="s">
        <v>1158</v>
      </c>
      <c r="C2434" s="2" t="s">
        <v>7</v>
      </c>
      <c r="D2434" s="2" t="s">
        <v>92</v>
      </c>
      <c r="E2434" t="s">
        <v>1385</v>
      </c>
      <c r="F2434" s="6">
        <v>30</v>
      </c>
      <c r="G2434" s="9">
        <v>32</v>
      </c>
      <c r="H2434" s="3">
        <f t="shared" si="111"/>
        <v>960</v>
      </c>
      <c r="I2434" s="3" t="str">
        <f t="shared" si="112"/>
        <v>ITA-zan SPA-32,00 €</v>
      </c>
      <c r="J2434" s="3" t="str">
        <f t="shared" si="113"/>
        <v>780</v>
      </c>
      <c r="K2434" s="3"/>
    </row>
    <row r="2435" spans="1:11" ht="12.75" customHeight="1" x14ac:dyDescent="0.3">
      <c r="A2435" s="2">
        <v>2440</v>
      </c>
      <c r="B2435" s="2" t="s">
        <v>1158</v>
      </c>
      <c r="C2435" s="2" t="s">
        <v>7</v>
      </c>
      <c r="D2435" s="2" t="s">
        <v>92</v>
      </c>
      <c r="E2435" t="s">
        <v>1385</v>
      </c>
      <c r="F2435" s="6">
        <v>10</v>
      </c>
      <c r="G2435" s="9">
        <v>35</v>
      </c>
      <c r="H2435" s="3">
        <f t="shared" ref="H2435:H2498" si="114">IF(G2435*F2435=0,"",G2435*F2435)</f>
        <v>350</v>
      </c>
      <c r="I2435" s="3" t="str">
        <f t="shared" ref="I2435:I2498" si="115">CONCATENATE(C2435,"-",D2435,"-",DOLLAR(G2435))</f>
        <v>ITA-zan SPA-35,00 €</v>
      </c>
      <c r="J2435" s="3" t="str">
        <f t="shared" ref="J2435:J2498" si="116">MID(B2435,3,3)</f>
        <v>780</v>
      </c>
      <c r="K2435" s="3"/>
    </row>
    <row r="2436" spans="1:11" ht="12.75" customHeight="1" x14ac:dyDescent="0.3">
      <c r="A2436" s="2">
        <v>2441</v>
      </c>
      <c r="B2436" s="2" t="s">
        <v>1158</v>
      </c>
      <c r="C2436" s="2" t="s">
        <v>7</v>
      </c>
      <c r="D2436" s="2" t="s">
        <v>92</v>
      </c>
      <c r="E2436" s="2" t="s">
        <v>9</v>
      </c>
      <c r="F2436" s="6">
        <v>0</v>
      </c>
      <c r="G2436" s="9">
        <v>38</v>
      </c>
      <c r="H2436" s="3" t="str">
        <f t="shared" si="114"/>
        <v/>
      </c>
      <c r="I2436" s="3" t="str">
        <f t="shared" si="115"/>
        <v>ITA-zan SPA-38,00 €</v>
      </c>
      <c r="J2436" s="3" t="str">
        <f t="shared" si="116"/>
        <v>780</v>
      </c>
      <c r="K2436" s="3"/>
    </row>
    <row r="2437" spans="1:11" ht="12.75" customHeight="1" x14ac:dyDescent="0.3">
      <c r="A2437" s="2">
        <v>2442</v>
      </c>
      <c r="B2437" s="2" t="s">
        <v>1159</v>
      </c>
      <c r="C2437" s="2" t="s">
        <v>7</v>
      </c>
      <c r="D2437" s="2" t="s">
        <v>31</v>
      </c>
      <c r="E2437" s="2" t="s">
        <v>9</v>
      </c>
      <c r="F2437" s="6">
        <v>0</v>
      </c>
      <c r="G2437" s="9">
        <v>30</v>
      </c>
      <c r="H2437" s="3" t="str">
        <f t="shared" si="114"/>
        <v/>
      </c>
      <c r="I2437" s="3" t="str">
        <f t="shared" si="115"/>
        <v>ITA-zan VETRI-30,00 €</v>
      </c>
      <c r="J2437" s="3" t="str">
        <f t="shared" si="116"/>
        <v>787</v>
      </c>
      <c r="K2437" s="3"/>
    </row>
    <row r="2438" spans="1:11" ht="12.75" customHeight="1" x14ac:dyDescent="0.3">
      <c r="A2438" s="2">
        <v>2443</v>
      </c>
      <c r="B2438" s="2" t="s">
        <v>1160</v>
      </c>
      <c r="C2438" s="2" t="s">
        <v>13</v>
      </c>
      <c r="D2438" s="2" t="s">
        <v>12</v>
      </c>
      <c r="E2438" s="2" t="s">
        <v>9</v>
      </c>
      <c r="F2438" s="6">
        <v>0</v>
      </c>
      <c r="G2438" s="9">
        <v>19</v>
      </c>
      <c r="H2438" s="3" t="str">
        <f t="shared" si="114"/>
        <v/>
      </c>
      <c r="I2438" s="3" t="str">
        <f t="shared" si="115"/>
        <v>EGY-ccc order-19,00 €</v>
      </c>
      <c r="J2438" s="3" t="str">
        <f t="shared" si="116"/>
        <v>365</v>
      </c>
      <c r="K2438" s="3"/>
    </row>
    <row r="2439" spans="1:11" ht="12.75" customHeight="1" x14ac:dyDescent="0.3">
      <c r="A2439" s="2">
        <v>2444</v>
      </c>
      <c r="B2439" s="2" t="s">
        <v>1160</v>
      </c>
      <c r="C2439" s="2" t="s">
        <v>13</v>
      </c>
      <c r="D2439" s="2" t="s">
        <v>12</v>
      </c>
      <c r="E2439" t="s">
        <v>1385</v>
      </c>
      <c r="F2439" s="6">
        <v>30</v>
      </c>
      <c r="G2439" s="9">
        <v>18</v>
      </c>
      <c r="H2439" s="3">
        <f t="shared" si="114"/>
        <v>540</v>
      </c>
      <c r="I2439" s="3" t="str">
        <f t="shared" si="115"/>
        <v>EGY-ccc order-18,00 €</v>
      </c>
      <c r="J2439" s="3" t="str">
        <f t="shared" si="116"/>
        <v>365</v>
      </c>
      <c r="K2439" s="3"/>
    </row>
    <row r="2440" spans="1:11" ht="12.75" customHeight="1" x14ac:dyDescent="0.3">
      <c r="A2440" s="2">
        <v>2445</v>
      </c>
      <c r="B2440" s="2" t="s">
        <v>1161</v>
      </c>
      <c r="C2440" s="2" t="s">
        <v>13</v>
      </c>
      <c r="D2440" s="2" t="s">
        <v>19</v>
      </c>
      <c r="E2440" s="2" t="s">
        <v>9</v>
      </c>
      <c r="F2440" s="6">
        <v>0</v>
      </c>
      <c r="G2440" s="9">
        <v>13</v>
      </c>
      <c r="H2440" s="3" t="str">
        <f t="shared" si="114"/>
        <v/>
      </c>
      <c r="I2440" s="3" t="str">
        <f t="shared" si="115"/>
        <v>EGY-zan pin assuf S.A.E.-13,00 €</v>
      </c>
      <c r="J2440" s="3" t="str">
        <f t="shared" si="116"/>
        <v>997</v>
      </c>
      <c r="K2440" s="3"/>
    </row>
    <row r="2441" spans="1:11" ht="12.75" customHeight="1" x14ac:dyDescent="0.3">
      <c r="A2441" s="2">
        <v>2446</v>
      </c>
      <c r="B2441" s="2" t="s">
        <v>1161</v>
      </c>
      <c r="C2441" s="2" t="s">
        <v>13</v>
      </c>
      <c r="D2441" s="2" t="s">
        <v>19</v>
      </c>
      <c r="E2441" t="s">
        <v>1385</v>
      </c>
      <c r="F2441" s="6">
        <v>30</v>
      </c>
      <c r="G2441" s="9">
        <v>27</v>
      </c>
      <c r="H2441" s="3">
        <f t="shared" si="114"/>
        <v>810</v>
      </c>
      <c r="I2441" s="3" t="str">
        <f t="shared" si="115"/>
        <v>EGY-zan pin assuf S.A.E.-27,00 €</v>
      </c>
      <c r="J2441" s="3" t="str">
        <f t="shared" si="116"/>
        <v>997</v>
      </c>
      <c r="K2441" s="3"/>
    </row>
    <row r="2442" spans="1:11" ht="12.75" customHeight="1" x14ac:dyDescent="0.3">
      <c r="A2442" s="2">
        <v>2447</v>
      </c>
      <c r="B2442" s="2" t="s">
        <v>1161</v>
      </c>
      <c r="C2442" s="2" t="s">
        <v>13</v>
      </c>
      <c r="D2442" s="2" t="s">
        <v>19</v>
      </c>
      <c r="E2442" t="s">
        <v>1385</v>
      </c>
      <c r="F2442" s="6">
        <v>10</v>
      </c>
      <c r="G2442" s="9">
        <v>26</v>
      </c>
      <c r="H2442" s="3">
        <f t="shared" si="114"/>
        <v>260</v>
      </c>
      <c r="I2442" s="3" t="str">
        <f t="shared" si="115"/>
        <v>EGY-zan pin assuf S.A.E.-26,00 €</v>
      </c>
      <c r="J2442" s="3" t="str">
        <f t="shared" si="116"/>
        <v>997</v>
      </c>
      <c r="K2442" s="3"/>
    </row>
    <row r="2443" spans="1:11" ht="12.75" customHeight="1" x14ac:dyDescent="0.3">
      <c r="A2443" s="2">
        <v>2448</v>
      </c>
      <c r="B2443" s="2" t="s">
        <v>1162</v>
      </c>
      <c r="C2443" s="24" t="s">
        <v>13</v>
      </c>
      <c r="D2443" s="2" t="s">
        <v>15</v>
      </c>
      <c r="E2443" t="s">
        <v>1385</v>
      </c>
      <c r="F2443" s="6">
        <v>30</v>
      </c>
      <c r="G2443" s="9">
        <v>23</v>
      </c>
      <c r="H2443" s="3">
        <f t="shared" si="114"/>
        <v>690</v>
      </c>
      <c r="I2443" s="3" t="str">
        <f t="shared" si="115"/>
        <v>EGY-EGYPTIAN SAE-23,00 €</v>
      </c>
      <c r="J2443" s="3" t="str">
        <f t="shared" si="116"/>
        <v>930</v>
      </c>
      <c r="K2443" s="3"/>
    </row>
    <row r="2444" spans="1:11" ht="12.75" customHeight="1" x14ac:dyDescent="0.3">
      <c r="A2444" s="2">
        <v>2449</v>
      </c>
      <c r="B2444" s="2" t="s">
        <v>1162</v>
      </c>
      <c r="C2444" s="24" t="s">
        <v>13</v>
      </c>
      <c r="D2444" s="2" t="s">
        <v>15</v>
      </c>
      <c r="E2444" s="2" t="s">
        <v>9</v>
      </c>
      <c r="F2444" s="6">
        <v>0</v>
      </c>
      <c r="G2444" s="9">
        <v>15</v>
      </c>
      <c r="H2444" s="3" t="str">
        <f t="shared" si="114"/>
        <v/>
      </c>
      <c r="I2444" s="3" t="str">
        <f t="shared" si="115"/>
        <v>EGY-EGYPTIAN SAE-15,00 €</v>
      </c>
      <c r="J2444" s="3" t="str">
        <f t="shared" si="116"/>
        <v>930</v>
      </c>
      <c r="K2444" s="3"/>
    </row>
    <row r="2445" spans="1:11" ht="12.75" customHeight="1" x14ac:dyDescent="0.3">
      <c r="A2445" s="2">
        <v>2450</v>
      </c>
      <c r="B2445" s="2" t="s">
        <v>1162</v>
      </c>
      <c r="C2445" s="24" t="s">
        <v>13</v>
      </c>
      <c r="D2445" s="2" t="s">
        <v>15</v>
      </c>
      <c r="E2445" t="s">
        <v>1385</v>
      </c>
      <c r="F2445" s="6">
        <v>10</v>
      </c>
      <c r="G2445" s="9">
        <v>17</v>
      </c>
      <c r="H2445" s="3">
        <f t="shared" si="114"/>
        <v>170</v>
      </c>
      <c r="I2445" s="3" t="str">
        <f t="shared" si="115"/>
        <v>EGY-EGYPTIAN SAE-17,00 €</v>
      </c>
      <c r="J2445" s="3" t="str">
        <f t="shared" si="116"/>
        <v>930</v>
      </c>
      <c r="K2445" s="3"/>
    </row>
    <row r="2446" spans="1:11" ht="12.75" customHeight="1" x14ac:dyDescent="0.3">
      <c r="A2446" s="2">
        <v>2451</v>
      </c>
      <c r="B2446" s="2" t="s">
        <v>1163</v>
      </c>
      <c r="C2446" s="2" t="s">
        <v>7</v>
      </c>
      <c r="D2446" s="2" t="s">
        <v>92</v>
      </c>
      <c r="E2446" t="s">
        <v>1385</v>
      </c>
      <c r="F2446" s="6">
        <v>10</v>
      </c>
      <c r="G2446" s="9">
        <v>17</v>
      </c>
      <c r="H2446" s="3">
        <f t="shared" si="114"/>
        <v>170</v>
      </c>
      <c r="I2446" s="3" t="str">
        <f t="shared" si="115"/>
        <v>ITA-zan SPA-17,00 €</v>
      </c>
      <c r="J2446" s="3" t="str">
        <f t="shared" si="116"/>
        <v>984</v>
      </c>
      <c r="K2446" s="3"/>
    </row>
    <row r="2447" spans="1:11" ht="12.75" customHeight="1" x14ac:dyDescent="0.3">
      <c r="A2447" s="2">
        <v>2452</v>
      </c>
      <c r="B2447" s="2" t="s">
        <v>1163</v>
      </c>
      <c r="C2447" s="2" t="s">
        <v>7</v>
      </c>
      <c r="D2447" s="2" t="s">
        <v>92</v>
      </c>
      <c r="E2447" s="2" t="s">
        <v>9</v>
      </c>
      <c r="F2447" s="6">
        <v>0</v>
      </c>
      <c r="G2447" s="9">
        <v>25</v>
      </c>
      <c r="H2447" s="3" t="str">
        <f t="shared" si="114"/>
        <v/>
      </c>
      <c r="I2447" s="3" t="str">
        <f t="shared" si="115"/>
        <v>ITA-zan SPA-25,00 €</v>
      </c>
      <c r="J2447" s="3" t="str">
        <f t="shared" si="116"/>
        <v>984</v>
      </c>
      <c r="K2447" s="3"/>
    </row>
    <row r="2448" spans="1:11" ht="12.75" customHeight="1" x14ac:dyDescent="0.3">
      <c r="A2448" s="2">
        <v>2453</v>
      </c>
      <c r="B2448" s="2" t="s">
        <v>1163</v>
      </c>
      <c r="C2448" s="2" t="s">
        <v>7</v>
      </c>
      <c r="D2448" s="2" t="s">
        <v>92</v>
      </c>
      <c r="E2448" t="s">
        <v>1385</v>
      </c>
      <c r="F2448" s="6">
        <v>30</v>
      </c>
      <c r="G2448" s="9">
        <v>39</v>
      </c>
      <c r="H2448" s="3">
        <f t="shared" si="114"/>
        <v>1170</v>
      </c>
      <c r="I2448" s="3" t="str">
        <f t="shared" si="115"/>
        <v>ITA-zan SPA-39,00 €</v>
      </c>
      <c r="J2448" s="3" t="str">
        <f t="shared" si="116"/>
        <v>984</v>
      </c>
      <c r="K2448" s="3"/>
    </row>
    <row r="2449" spans="1:11" ht="12.75" customHeight="1" x14ac:dyDescent="0.3">
      <c r="A2449" s="2">
        <v>2454</v>
      </c>
      <c r="B2449" s="2" t="s">
        <v>1164</v>
      </c>
      <c r="C2449" s="2" t="s">
        <v>7</v>
      </c>
      <c r="D2449" s="2" t="s">
        <v>49</v>
      </c>
      <c r="E2449" s="2" t="s">
        <v>9</v>
      </c>
      <c r="F2449" s="6">
        <v>0</v>
      </c>
      <c r="G2449" s="9">
        <v>11</v>
      </c>
      <c r="H2449" s="3" t="str">
        <f t="shared" si="114"/>
        <v/>
      </c>
      <c r="I2449" s="3" t="str">
        <f t="shared" si="115"/>
        <v>ITA-zan S.R.L.-11,00 €</v>
      </c>
      <c r="J2449" s="3" t="str">
        <f t="shared" si="116"/>
        <v>703</v>
      </c>
      <c r="K2449" s="3"/>
    </row>
    <row r="2450" spans="1:11" ht="12.75" customHeight="1" x14ac:dyDescent="0.3">
      <c r="A2450" s="2">
        <v>2455</v>
      </c>
      <c r="B2450" s="2" t="s">
        <v>1164</v>
      </c>
      <c r="C2450" s="2" t="s">
        <v>7</v>
      </c>
      <c r="D2450" s="2" t="s">
        <v>49</v>
      </c>
      <c r="E2450" t="s">
        <v>1385</v>
      </c>
      <c r="F2450" s="6">
        <v>10</v>
      </c>
      <c r="G2450" s="9">
        <v>13</v>
      </c>
      <c r="H2450" s="3">
        <f t="shared" si="114"/>
        <v>130</v>
      </c>
      <c r="I2450" s="3" t="str">
        <f t="shared" si="115"/>
        <v>ITA-zan S.R.L.-13,00 €</v>
      </c>
      <c r="J2450" s="3" t="str">
        <f t="shared" si="116"/>
        <v>703</v>
      </c>
      <c r="K2450" s="3"/>
    </row>
    <row r="2451" spans="1:11" ht="12.75" customHeight="1" x14ac:dyDescent="0.3">
      <c r="A2451" s="2">
        <v>2456</v>
      </c>
      <c r="B2451" s="2" t="s">
        <v>1164</v>
      </c>
      <c r="C2451" s="2" t="s">
        <v>7</v>
      </c>
      <c r="D2451" s="2" t="s">
        <v>49</v>
      </c>
      <c r="E2451" t="s">
        <v>1385</v>
      </c>
      <c r="F2451" s="6">
        <v>30</v>
      </c>
      <c r="G2451" s="9">
        <v>26</v>
      </c>
      <c r="H2451" s="3">
        <f t="shared" si="114"/>
        <v>780</v>
      </c>
      <c r="I2451" s="3" t="str">
        <f t="shared" si="115"/>
        <v>ITA-zan S.R.L.-26,00 €</v>
      </c>
      <c r="J2451" s="3" t="str">
        <f t="shared" si="116"/>
        <v>703</v>
      </c>
      <c r="K2451" s="3"/>
    </row>
    <row r="2452" spans="1:11" ht="12.75" customHeight="1" x14ac:dyDescent="0.3">
      <c r="A2452" s="2">
        <v>2457</v>
      </c>
      <c r="B2452" s="2" t="s">
        <v>1165</v>
      </c>
      <c r="C2452" s="2" t="s">
        <v>7</v>
      </c>
      <c r="D2452" s="2" t="s">
        <v>31</v>
      </c>
      <c r="E2452" s="2" t="s">
        <v>9</v>
      </c>
      <c r="F2452" s="6">
        <v>0</v>
      </c>
      <c r="G2452" s="9">
        <v>39</v>
      </c>
      <c r="H2452" s="3" t="str">
        <f t="shared" si="114"/>
        <v/>
      </c>
      <c r="I2452" s="3" t="str">
        <f t="shared" si="115"/>
        <v>ITA-zan VETRI-39,00 €</v>
      </c>
      <c r="J2452" s="3" t="str">
        <f t="shared" si="116"/>
        <v>501</v>
      </c>
      <c r="K2452" s="3"/>
    </row>
    <row r="2453" spans="1:11" ht="12.75" customHeight="1" x14ac:dyDescent="0.3">
      <c r="A2453" s="2">
        <v>2458</v>
      </c>
      <c r="B2453" s="2" t="s">
        <v>1165</v>
      </c>
      <c r="C2453" s="2" t="s">
        <v>7</v>
      </c>
      <c r="D2453" s="2" t="s">
        <v>31</v>
      </c>
      <c r="E2453" t="s">
        <v>1385</v>
      </c>
      <c r="F2453" s="6">
        <v>10</v>
      </c>
      <c r="G2453" s="9">
        <v>20</v>
      </c>
      <c r="H2453" s="3">
        <f t="shared" si="114"/>
        <v>200</v>
      </c>
      <c r="I2453" s="3" t="str">
        <f t="shared" si="115"/>
        <v>ITA-zan VETRI-20,00 €</v>
      </c>
      <c r="J2453" s="3" t="str">
        <f t="shared" si="116"/>
        <v>501</v>
      </c>
      <c r="K2453" s="3"/>
    </row>
    <row r="2454" spans="1:11" ht="12.75" customHeight="1" x14ac:dyDescent="0.3">
      <c r="A2454" s="2">
        <v>2459</v>
      </c>
      <c r="B2454" s="2" t="s">
        <v>1166</v>
      </c>
      <c r="C2454" s="2" t="s">
        <v>7</v>
      </c>
      <c r="D2454" s="2" t="s">
        <v>31</v>
      </c>
      <c r="E2454" s="2" t="s">
        <v>9</v>
      </c>
      <c r="F2454" s="6">
        <v>0</v>
      </c>
      <c r="G2454" s="9">
        <v>16</v>
      </c>
      <c r="H2454" s="3" t="str">
        <f t="shared" si="114"/>
        <v/>
      </c>
      <c r="I2454" s="3" t="str">
        <f t="shared" si="115"/>
        <v>ITA-zan VETRI-16,00 €</v>
      </c>
      <c r="J2454" s="3" t="str">
        <f t="shared" si="116"/>
        <v>357</v>
      </c>
      <c r="K2454" s="3"/>
    </row>
    <row r="2455" spans="1:11" ht="12.75" customHeight="1" x14ac:dyDescent="0.3">
      <c r="A2455" s="2">
        <v>2460</v>
      </c>
      <c r="B2455" s="2" t="s">
        <v>1167</v>
      </c>
      <c r="C2455" s="2" t="s">
        <v>7</v>
      </c>
      <c r="D2455" s="2" t="s">
        <v>8</v>
      </c>
      <c r="E2455" s="2" t="s">
        <v>9</v>
      </c>
      <c r="F2455" s="6">
        <v>0</v>
      </c>
      <c r="G2455" s="9">
        <v>25</v>
      </c>
      <c r="H2455" s="3" t="str">
        <f t="shared" si="114"/>
        <v/>
      </c>
      <c r="I2455" s="3" t="str">
        <f t="shared" si="115"/>
        <v>ITA-SG-25,00 €</v>
      </c>
      <c r="J2455" s="3" t="str">
        <f t="shared" si="116"/>
        <v>459</v>
      </c>
      <c r="K2455" s="3"/>
    </row>
    <row r="2456" spans="1:11" ht="12.75" customHeight="1" x14ac:dyDescent="0.3">
      <c r="A2456" s="2">
        <v>2461</v>
      </c>
      <c r="B2456" s="2" t="s">
        <v>1167</v>
      </c>
      <c r="C2456" s="2" t="s">
        <v>7</v>
      </c>
      <c r="D2456" s="2" t="s">
        <v>8</v>
      </c>
      <c r="E2456" t="s">
        <v>1385</v>
      </c>
      <c r="F2456" s="6">
        <v>30</v>
      </c>
      <c r="G2456" s="9">
        <v>15</v>
      </c>
      <c r="H2456" s="3">
        <f t="shared" si="114"/>
        <v>450</v>
      </c>
      <c r="I2456" s="3" t="str">
        <f t="shared" si="115"/>
        <v>ITA-SG-15,00 €</v>
      </c>
      <c r="J2456" s="3" t="str">
        <f t="shared" si="116"/>
        <v>459</v>
      </c>
      <c r="K2456" s="3"/>
    </row>
    <row r="2457" spans="1:11" ht="12.75" customHeight="1" x14ac:dyDescent="0.3">
      <c r="A2457" s="2">
        <v>2462</v>
      </c>
      <c r="B2457" s="2" t="s">
        <v>1167</v>
      </c>
      <c r="C2457" s="2" t="s">
        <v>7</v>
      </c>
      <c r="D2457" s="2" t="s">
        <v>8</v>
      </c>
      <c r="E2457" t="s">
        <v>1385</v>
      </c>
      <c r="F2457" s="6">
        <v>10</v>
      </c>
      <c r="G2457" s="9">
        <v>10</v>
      </c>
      <c r="H2457" s="3">
        <f t="shared" si="114"/>
        <v>100</v>
      </c>
      <c r="I2457" s="3" t="str">
        <f t="shared" si="115"/>
        <v>ITA-SG-10,00 €</v>
      </c>
      <c r="J2457" s="3" t="str">
        <f t="shared" si="116"/>
        <v>459</v>
      </c>
      <c r="K2457" s="3"/>
    </row>
    <row r="2458" spans="1:11" ht="12.75" customHeight="1" x14ac:dyDescent="0.3">
      <c r="A2458" s="2">
        <v>2463</v>
      </c>
      <c r="B2458" s="2" t="s">
        <v>1168</v>
      </c>
      <c r="C2458" s="2" t="s">
        <v>7</v>
      </c>
      <c r="D2458" s="2" t="s">
        <v>175</v>
      </c>
      <c r="E2458" t="s">
        <v>1385</v>
      </c>
      <c r="F2458" s="6">
        <v>10</v>
      </c>
      <c r="G2458" s="9">
        <v>14</v>
      </c>
      <c r="H2458" s="3">
        <f t="shared" si="114"/>
        <v>140</v>
      </c>
      <c r="I2458" s="3" t="str">
        <f t="shared" si="115"/>
        <v>ITA-mull-14,00 €</v>
      </c>
      <c r="J2458" s="3" t="str">
        <f t="shared" si="116"/>
        <v>751</v>
      </c>
      <c r="K2458" s="3"/>
    </row>
    <row r="2459" spans="1:11" ht="12.75" customHeight="1" x14ac:dyDescent="0.3">
      <c r="A2459" s="2">
        <v>2464</v>
      </c>
      <c r="B2459" s="2" t="s">
        <v>1168</v>
      </c>
      <c r="C2459" s="2" t="s">
        <v>7</v>
      </c>
      <c r="D2459" s="2" t="s">
        <v>175</v>
      </c>
      <c r="E2459" t="s">
        <v>1385</v>
      </c>
      <c r="F2459" s="6">
        <v>30</v>
      </c>
      <c r="G2459" s="9">
        <v>17</v>
      </c>
      <c r="H2459" s="3">
        <f t="shared" si="114"/>
        <v>510</v>
      </c>
      <c r="I2459" s="3" t="str">
        <f t="shared" si="115"/>
        <v>ITA-mull-17,00 €</v>
      </c>
      <c r="J2459" s="3" t="str">
        <f t="shared" si="116"/>
        <v>751</v>
      </c>
      <c r="K2459" s="3"/>
    </row>
    <row r="2460" spans="1:11" ht="12.75" customHeight="1" x14ac:dyDescent="0.3">
      <c r="A2460" s="2">
        <v>2465</v>
      </c>
      <c r="B2460" s="2" t="s">
        <v>1169</v>
      </c>
      <c r="C2460" s="2" t="s">
        <v>7</v>
      </c>
      <c r="D2460" s="2" t="s">
        <v>70</v>
      </c>
      <c r="E2460" s="2" t="s">
        <v>9</v>
      </c>
      <c r="F2460" s="6">
        <v>0</v>
      </c>
      <c r="G2460" s="9">
        <v>16</v>
      </c>
      <c r="H2460" s="3" t="str">
        <f t="shared" si="114"/>
        <v/>
      </c>
      <c r="I2460" s="3" t="str">
        <f t="shared" si="115"/>
        <v>ITA-lollo SRL-16,00 €</v>
      </c>
      <c r="J2460" s="3" t="str">
        <f t="shared" si="116"/>
        <v>589</v>
      </c>
      <c r="K2460" s="3"/>
    </row>
    <row r="2461" spans="1:11" ht="12.75" customHeight="1" x14ac:dyDescent="0.3">
      <c r="A2461" s="2">
        <v>2466</v>
      </c>
      <c r="B2461" s="2" t="s">
        <v>1170</v>
      </c>
      <c r="C2461" s="2" t="s">
        <v>7</v>
      </c>
      <c r="D2461" s="2" t="s">
        <v>8</v>
      </c>
      <c r="E2461" s="2" t="s">
        <v>9</v>
      </c>
      <c r="F2461" s="6">
        <v>0</v>
      </c>
      <c r="G2461" s="9">
        <v>18</v>
      </c>
      <c r="H2461" s="3" t="str">
        <f t="shared" si="114"/>
        <v/>
      </c>
      <c r="I2461" s="3" t="str">
        <f t="shared" si="115"/>
        <v>ITA-SG-18,00 €</v>
      </c>
      <c r="J2461" s="3" t="str">
        <f t="shared" si="116"/>
        <v>410</v>
      </c>
      <c r="K2461" s="3"/>
    </row>
    <row r="2462" spans="1:11" ht="12.75" customHeight="1" x14ac:dyDescent="0.3">
      <c r="A2462" s="2">
        <v>2467</v>
      </c>
      <c r="B2462" s="2" t="s">
        <v>1170</v>
      </c>
      <c r="C2462" s="2" t="s">
        <v>7</v>
      </c>
      <c r="D2462" s="2" t="s">
        <v>8</v>
      </c>
      <c r="E2462" t="s">
        <v>1385</v>
      </c>
      <c r="F2462" s="6">
        <v>10</v>
      </c>
      <c r="G2462" s="9">
        <v>10</v>
      </c>
      <c r="H2462" s="3">
        <f t="shared" si="114"/>
        <v>100</v>
      </c>
      <c r="I2462" s="3" t="str">
        <f t="shared" si="115"/>
        <v>ITA-SG-10,00 €</v>
      </c>
      <c r="J2462" s="3" t="str">
        <f t="shared" si="116"/>
        <v>410</v>
      </c>
      <c r="K2462" s="3"/>
    </row>
    <row r="2463" spans="1:11" ht="12.75" customHeight="1" x14ac:dyDescent="0.3">
      <c r="A2463" s="2">
        <v>2468</v>
      </c>
      <c r="B2463" s="2" t="s">
        <v>1171</v>
      </c>
      <c r="C2463" s="2" t="s">
        <v>7</v>
      </c>
      <c r="D2463" s="2" t="s">
        <v>31</v>
      </c>
      <c r="E2463" s="2" t="s">
        <v>9</v>
      </c>
      <c r="F2463" s="6">
        <v>0</v>
      </c>
      <c r="G2463" s="9">
        <v>22</v>
      </c>
      <c r="H2463" s="3" t="str">
        <f t="shared" si="114"/>
        <v/>
      </c>
      <c r="I2463" s="3" t="str">
        <f t="shared" si="115"/>
        <v>ITA-zan VETRI-22,00 €</v>
      </c>
      <c r="J2463" s="3" t="str">
        <f t="shared" si="116"/>
        <v>252</v>
      </c>
      <c r="K2463" s="3"/>
    </row>
    <row r="2464" spans="1:11" ht="12.75" customHeight="1" x14ac:dyDescent="0.3">
      <c r="A2464" s="2">
        <v>2469</v>
      </c>
      <c r="B2464" s="2" t="s">
        <v>1172</v>
      </c>
      <c r="C2464" s="2" t="s">
        <v>7</v>
      </c>
      <c r="D2464" s="2" t="s">
        <v>42</v>
      </c>
      <c r="E2464" s="2" t="s">
        <v>9</v>
      </c>
      <c r="F2464" s="6">
        <v>0</v>
      </c>
      <c r="G2464" s="9">
        <v>13</v>
      </c>
      <c r="H2464" s="3" t="str">
        <f t="shared" si="114"/>
        <v/>
      </c>
      <c r="I2464" s="3" t="str">
        <f t="shared" si="115"/>
        <v>ITA-zan pin SPA-13,00 €</v>
      </c>
      <c r="J2464" s="3" t="str">
        <f t="shared" si="116"/>
        <v>501</v>
      </c>
      <c r="K2464" s="3"/>
    </row>
    <row r="2465" spans="1:11" ht="12.75" customHeight="1" x14ac:dyDescent="0.3">
      <c r="A2465" s="2">
        <v>2470</v>
      </c>
      <c r="B2465" s="2" t="s">
        <v>1173</v>
      </c>
      <c r="C2465" s="2" t="s">
        <v>7</v>
      </c>
      <c r="D2465" s="2" t="s">
        <v>42</v>
      </c>
      <c r="E2465" t="s">
        <v>1385</v>
      </c>
      <c r="F2465" s="6">
        <v>10</v>
      </c>
      <c r="G2465" s="9">
        <v>13</v>
      </c>
      <c r="H2465" s="3">
        <f t="shared" si="114"/>
        <v>130</v>
      </c>
      <c r="I2465" s="3" t="str">
        <f t="shared" si="115"/>
        <v>ITA-zan pin SPA-13,00 €</v>
      </c>
      <c r="J2465" s="3" t="str">
        <f t="shared" si="116"/>
        <v>608</v>
      </c>
      <c r="K2465" s="3"/>
    </row>
    <row r="2466" spans="1:11" ht="12.75" customHeight="1" x14ac:dyDescent="0.3">
      <c r="A2466" s="2">
        <v>2471</v>
      </c>
      <c r="B2466" s="2" t="s">
        <v>1173</v>
      </c>
      <c r="C2466" s="2" t="s">
        <v>7</v>
      </c>
      <c r="D2466" s="2" t="s">
        <v>42</v>
      </c>
      <c r="E2466" s="2" t="s">
        <v>9</v>
      </c>
      <c r="F2466" s="6">
        <v>0</v>
      </c>
      <c r="G2466" s="9">
        <v>32</v>
      </c>
      <c r="H2466" s="3" t="str">
        <f t="shared" si="114"/>
        <v/>
      </c>
      <c r="I2466" s="3" t="str">
        <f t="shared" si="115"/>
        <v>ITA-zan pin SPA-32,00 €</v>
      </c>
      <c r="J2466" s="3" t="str">
        <f t="shared" si="116"/>
        <v>608</v>
      </c>
      <c r="K2466" s="3"/>
    </row>
    <row r="2467" spans="1:11" ht="12.75" customHeight="1" x14ac:dyDescent="0.3">
      <c r="A2467" s="2">
        <v>2472</v>
      </c>
      <c r="B2467" s="2" t="s">
        <v>1173</v>
      </c>
      <c r="C2467" s="2" t="s">
        <v>7</v>
      </c>
      <c r="D2467" s="2" t="s">
        <v>42</v>
      </c>
      <c r="E2467" t="s">
        <v>1385</v>
      </c>
      <c r="F2467" s="6">
        <v>30</v>
      </c>
      <c r="G2467" s="9">
        <v>13</v>
      </c>
      <c r="H2467" s="3">
        <f t="shared" si="114"/>
        <v>390</v>
      </c>
      <c r="I2467" s="3" t="str">
        <f t="shared" si="115"/>
        <v>ITA-zan pin SPA-13,00 €</v>
      </c>
      <c r="J2467" s="3" t="str">
        <f t="shared" si="116"/>
        <v>608</v>
      </c>
      <c r="K2467" s="3"/>
    </row>
    <row r="2468" spans="1:11" ht="12.75" customHeight="1" x14ac:dyDescent="0.3">
      <c r="A2468" s="2">
        <v>2473</v>
      </c>
      <c r="B2468" s="2" t="s">
        <v>1174</v>
      </c>
      <c r="C2468" s="2" t="s">
        <v>7</v>
      </c>
      <c r="D2468" s="2" t="s">
        <v>8</v>
      </c>
      <c r="E2468" t="s">
        <v>1385</v>
      </c>
      <c r="F2468" s="6">
        <v>10</v>
      </c>
      <c r="G2468" s="9">
        <v>28</v>
      </c>
      <c r="H2468" s="3">
        <f t="shared" si="114"/>
        <v>280</v>
      </c>
      <c r="I2468" s="3" t="str">
        <f t="shared" si="115"/>
        <v>ITA-SG-28,00 €</v>
      </c>
      <c r="J2468" s="3" t="str">
        <f t="shared" si="116"/>
        <v>885</v>
      </c>
      <c r="K2468" s="3"/>
    </row>
    <row r="2469" spans="1:11" ht="12.75" customHeight="1" x14ac:dyDescent="0.3">
      <c r="A2469" s="2">
        <v>2474</v>
      </c>
      <c r="B2469" s="2" t="s">
        <v>1174</v>
      </c>
      <c r="C2469" s="2" t="s">
        <v>7</v>
      </c>
      <c r="D2469" s="2" t="s">
        <v>8</v>
      </c>
      <c r="E2469" t="s">
        <v>1385</v>
      </c>
      <c r="F2469" s="6">
        <v>30</v>
      </c>
      <c r="G2469" s="9">
        <v>25</v>
      </c>
      <c r="H2469" s="3">
        <f t="shared" si="114"/>
        <v>750</v>
      </c>
      <c r="I2469" s="3" t="str">
        <f t="shared" si="115"/>
        <v>ITA-SG-25,00 €</v>
      </c>
      <c r="J2469" s="3" t="str">
        <f t="shared" si="116"/>
        <v>885</v>
      </c>
      <c r="K2469" s="3"/>
    </row>
    <row r="2470" spans="1:11" ht="12.75" customHeight="1" x14ac:dyDescent="0.3">
      <c r="A2470" s="2">
        <v>2475</v>
      </c>
      <c r="B2470" s="2" t="s">
        <v>1174</v>
      </c>
      <c r="C2470" s="2" t="s">
        <v>7</v>
      </c>
      <c r="D2470" s="2" t="s">
        <v>8</v>
      </c>
      <c r="E2470" s="2" t="s">
        <v>9</v>
      </c>
      <c r="F2470" s="6">
        <v>0</v>
      </c>
      <c r="G2470" s="9">
        <v>33</v>
      </c>
      <c r="H2470" s="3" t="str">
        <f t="shared" si="114"/>
        <v/>
      </c>
      <c r="I2470" s="3" t="str">
        <f t="shared" si="115"/>
        <v>ITA-SG-33,00 €</v>
      </c>
      <c r="J2470" s="3" t="str">
        <f t="shared" si="116"/>
        <v>885</v>
      </c>
      <c r="K2470" s="3"/>
    </row>
    <row r="2471" spans="1:11" ht="12.75" customHeight="1" x14ac:dyDescent="0.3">
      <c r="A2471" s="2">
        <v>2476</v>
      </c>
      <c r="B2471" s="2" t="s">
        <v>1175</v>
      </c>
      <c r="C2471" s="2" t="s">
        <v>7</v>
      </c>
      <c r="D2471" s="2" t="s">
        <v>8</v>
      </c>
      <c r="E2471" t="s">
        <v>1385</v>
      </c>
      <c r="F2471" s="6">
        <v>10</v>
      </c>
      <c r="G2471" s="9">
        <v>12</v>
      </c>
      <c r="H2471" s="3">
        <f t="shared" si="114"/>
        <v>120</v>
      </c>
      <c r="I2471" s="3" t="str">
        <f t="shared" si="115"/>
        <v>ITA-SG-12,00 €</v>
      </c>
      <c r="J2471" s="3" t="str">
        <f t="shared" si="116"/>
        <v>954</v>
      </c>
      <c r="K2471" s="3"/>
    </row>
    <row r="2472" spans="1:11" ht="12.75" customHeight="1" x14ac:dyDescent="0.3">
      <c r="A2472" s="2">
        <v>2477</v>
      </c>
      <c r="B2472" s="2" t="s">
        <v>1175</v>
      </c>
      <c r="C2472" s="2" t="s">
        <v>7</v>
      </c>
      <c r="D2472" s="2" t="s">
        <v>8</v>
      </c>
      <c r="E2472" s="2" t="s">
        <v>9</v>
      </c>
      <c r="F2472" s="6">
        <v>0</v>
      </c>
      <c r="G2472" s="9">
        <v>11</v>
      </c>
      <c r="H2472" s="3" t="str">
        <f t="shared" si="114"/>
        <v/>
      </c>
      <c r="I2472" s="3" t="str">
        <f t="shared" si="115"/>
        <v>ITA-SG-11,00 €</v>
      </c>
      <c r="J2472" s="3" t="str">
        <f t="shared" si="116"/>
        <v>954</v>
      </c>
      <c r="K2472" s="3"/>
    </row>
    <row r="2473" spans="1:11" ht="12.75" customHeight="1" x14ac:dyDescent="0.3">
      <c r="A2473" s="2">
        <v>2478</v>
      </c>
      <c r="B2473" s="2" t="s">
        <v>1175</v>
      </c>
      <c r="C2473" s="2" t="s">
        <v>7</v>
      </c>
      <c r="D2473" s="2" t="s">
        <v>8</v>
      </c>
      <c r="E2473" t="s">
        <v>1385</v>
      </c>
      <c r="F2473" s="6">
        <v>30</v>
      </c>
      <c r="G2473" s="9">
        <v>35</v>
      </c>
      <c r="H2473" s="3">
        <f t="shared" si="114"/>
        <v>1050</v>
      </c>
      <c r="I2473" s="3" t="str">
        <f t="shared" si="115"/>
        <v>ITA-SG-35,00 €</v>
      </c>
      <c r="J2473" s="3" t="str">
        <f t="shared" si="116"/>
        <v>954</v>
      </c>
      <c r="K2473" s="3"/>
    </row>
    <row r="2474" spans="1:11" ht="12.75" customHeight="1" x14ac:dyDescent="0.3">
      <c r="A2474" s="2">
        <v>2479</v>
      </c>
      <c r="B2474" s="2" t="s">
        <v>1176</v>
      </c>
      <c r="C2474" s="2" t="s">
        <v>7</v>
      </c>
      <c r="D2474" s="2" t="s">
        <v>8</v>
      </c>
      <c r="E2474" t="s">
        <v>1385</v>
      </c>
      <c r="F2474" s="6">
        <v>20</v>
      </c>
      <c r="G2474" s="9">
        <v>20</v>
      </c>
      <c r="H2474" s="3">
        <f t="shared" si="114"/>
        <v>400</v>
      </c>
      <c r="I2474" s="3" t="str">
        <f t="shared" si="115"/>
        <v>ITA-SG-20,00 €</v>
      </c>
      <c r="J2474" s="3" t="str">
        <f t="shared" si="116"/>
        <v>683</v>
      </c>
      <c r="K2474" s="3"/>
    </row>
    <row r="2475" spans="1:11" ht="12.75" customHeight="1" x14ac:dyDescent="0.3">
      <c r="A2475" s="2">
        <v>2480</v>
      </c>
      <c r="B2475" s="2" t="s">
        <v>1176</v>
      </c>
      <c r="C2475" s="2" t="s">
        <v>7</v>
      </c>
      <c r="D2475" s="2" t="s">
        <v>8</v>
      </c>
      <c r="E2475" t="s">
        <v>1385</v>
      </c>
      <c r="F2475" s="6">
        <v>10</v>
      </c>
      <c r="G2475" s="9">
        <v>16</v>
      </c>
      <c r="H2475" s="3">
        <f t="shared" si="114"/>
        <v>160</v>
      </c>
      <c r="I2475" s="3" t="str">
        <f t="shared" si="115"/>
        <v>ITA-SG-16,00 €</v>
      </c>
      <c r="J2475" s="3" t="str">
        <f t="shared" si="116"/>
        <v>683</v>
      </c>
      <c r="K2475" s="3"/>
    </row>
    <row r="2476" spans="1:11" ht="12.75" customHeight="1" x14ac:dyDescent="0.3">
      <c r="A2476" s="2">
        <v>2481</v>
      </c>
      <c r="B2476" s="2" t="s">
        <v>1176</v>
      </c>
      <c r="C2476" s="2" t="s">
        <v>7</v>
      </c>
      <c r="D2476" s="2" t="s">
        <v>8</v>
      </c>
      <c r="E2476" s="2" t="s">
        <v>9</v>
      </c>
      <c r="F2476" s="6">
        <v>0</v>
      </c>
      <c r="G2476" s="9">
        <v>10</v>
      </c>
      <c r="H2476" s="3" t="str">
        <f t="shared" si="114"/>
        <v/>
      </c>
      <c r="I2476" s="3" t="str">
        <f t="shared" si="115"/>
        <v>ITA-SG-10,00 €</v>
      </c>
      <c r="J2476" s="3" t="str">
        <f t="shared" si="116"/>
        <v>683</v>
      </c>
      <c r="K2476" s="3"/>
    </row>
    <row r="2477" spans="1:11" ht="12.75" customHeight="1" x14ac:dyDescent="0.3">
      <c r="A2477" s="2">
        <v>2482</v>
      </c>
      <c r="B2477" s="2" t="s">
        <v>1176</v>
      </c>
      <c r="C2477" s="2" t="s">
        <v>7</v>
      </c>
      <c r="D2477" s="2" t="s">
        <v>8</v>
      </c>
      <c r="E2477" t="s">
        <v>1385</v>
      </c>
      <c r="F2477" s="6">
        <v>30</v>
      </c>
      <c r="G2477" s="9">
        <v>23</v>
      </c>
      <c r="H2477" s="3">
        <f t="shared" si="114"/>
        <v>690</v>
      </c>
      <c r="I2477" s="3" t="str">
        <f t="shared" si="115"/>
        <v>ITA-SG-23,00 €</v>
      </c>
      <c r="J2477" s="3" t="str">
        <f t="shared" si="116"/>
        <v>683</v>
      </c>
      <c r="K2477" s="3"/>
    </row>
    <row r="2478" spans="1:11" ht="12.75" customHeight="1" x14ac:dyDescent="0.3">
      <c r="A2478" s="2">
        <v>2483</v>
      </c>
      <c r="B2478" s="2" t="s">
        <v>1177</v>
      </c>
      <c r="C2478" s="2" t="s">
        <v>7</v>
      </c>
      <c r="D2478" s="2" t="s">
        <v>8</v>
      </c>
      <c r="E2478" t="s">
        <v>1385</v>
      </c>
      <c r="F2478" s="6">
        <v>30</v>
      </c>
      <c r="G2478" s="9">
        <v>36</v>
      </c>
      <c r="H2478" s="3">
        <f t="shared" si="114"/>
        <v>1080</v>
      </c>
      <c r="I2478" s="3" t="str">
        <f t="shared" si="115"/>
        <v>ITA-SG-36,00 €</v>
      </c>
      <c r="J2478" s="3" t="str">
        <f t="shared" si="116"/>
        <v>273</v>
      </c>
      <c r="K2478" s="3"/>
    </row>
    <row r="2479" spans="1:11" ht="12.75" customHeight="1" x14ac:dyDescent="0.3">
      <c r="A2479" s="2">
        <v>2484</v>
      </c>
      <c r="B2479" s="2" t="s">
        <v>1177</v>
      </c>
      <c r="C2479" s="2" t="s">
        <v>7</v>
      </c>
      <c r="D2479" s="2" t="s">
        <v>8</v>
      </c>
      <c r="E2479" s="2" t="s">
        <v>9</v>
      </c>
      <c r="F2479" s="6">
        <v>0</v>
      </c>
      <c r="G2479" s="9">
        <v>22</v>
      </c>
      <c r="H2479" s="3" t="str">
        <f t="shared" si="114"/>
        <v/>
      </c>
      <c r="I2479" s="3" t="str">
        <f t="shared" si="115"/>
        <v>ITA-SG-22,00 €</v>
      </c>
      <c r="J2479" s="3" t="str">
        <f t="shared" si="116"/>
        <v>273</v>
      </c>
      <c r="K2479" s="3"/>
    </row>
    <row r="2480" spans="1:11" ht="12.75" customHeight="1" x14ac:dyDescent="0.3">
      <c r="A2480" s="2">
        <v>2485</v>
      </c>
      <c r="B2480" s="2" t="s">
        <v>1177</v>
      </c>
      <c r="C2480" s="2" t="s">
        <v>7</v>
      </c>
      <c r="D2480" s="2" t="s">
        <v>8</v>
      </c>
      <c r="E2480" t="s">
        <v>1385</v>
      </c>
      <c r="F2480" s="6">
        <v>10</v>
      </c>
      <c r="G2480" s="9">
        <v>14</v>
      </c>
      <c r="H2480" s="3">
        <f t="shared" si="114"/>
        <v>140</v>
      </c>
      <c r="I2480" s="3" t="str">
        <f t="shared" si="115"/>
        <v>ITA-SG-14,00 €</v>
      </c>
      <c r="J2480" s="3" t="str">
        <f t="shared" si="116"/>
        <v>273</v>
      </c>
      <c r="K2480" s="3"/>
    </row>
    <row r="2481" spans="1:11" ht="12.75" customHeight="1" x14ac:dyDescent="0.3">
      <c r="A2481" s="2">
        <v>2486</v>
      </c>
      <c r="B2481" s="2" t="s">
        <v>1178</v>
      </c>
      <c r="C2481" s="2" t="s">
        <v>7</v>
      </c>
      <c r="D2481" s="2" t="s">
        <v>8</v>
      </c>
      <c r="E2481" t="s">
        <v>1385</v>
      </c>
      <c r="F2481" s="6">
        <v>10</v>
      </c>
      <c r="G2481" s="9">
        <v>11</v>
      </c>
      <c r="H2481" s="3">
        <f t="shared" si="114"/>
        <v>110</v>
      </c>
      <c r="I2481" s="3" t="str">
        <f t="shared" si="115"/>
        <v>ITA-SG-11,00 €</v>
      </c>
      <c r="J2481" s="3" t="str">
        <f t="shared" si="116"/>
        <v>448</v>
      </c>
      <c r="K2481" s="3"/>
    </row>
    <row r="2482" spans="1:11" ht="12.75" customHeight="1" x14ac:dyDescent="0.3">
      <c r="A2482" s="2">
        <v>2487</v>
      </c>
      <c r="B2482" s="2" t="s">
        <v>1178</v>
      </c>
      <c r="C2482" s="2" t="s">
        <v>7</v>
      </c>
      <c r="D2482" s="2" t="s">
        <v>8</v>
      </c>
      <c r="E2482" s="2" t="s">
        <v>9</v>
      </c>
      <c r="F2482" s="6">
        <v>0</v>
      </c>
      <c r="G2482" s="9">
        <v>18</v>
      </c>
      <c r="H2482" s="3" t="str">
        <f t="shared" si="114"/>
        <v/>
      </c>
      <c r="I2482" s="3" t="str">
        <f t="shared" si="115"/>
        <v>ITA-SG-18,00 €</v>
      </c>
      <c r="J2482" s="3" t="str">
        <f t="shared" si="116"/>
        <v>448</v>
      </c>
      <c r="K2482" s="3"/>
    </row>
    <row r="2483" spans="1:11" ht="12.75" customHeight="1" x14ac:dyDescent="0.3">
      <c r="A2483" s="2">
        <v>2488</v>
      </c>
      <c r="B2483" s="2" t="s">
        <v>1179</v>
      </c>
      <c r="C2483" s="2" t="s">
        <v>7</v>
      </c>
      <c r="D2483" s="2" t="s">
        <v>49</v>
      </c>
      <c r="E2483" s="2" t="s">
        <v>9</v>
      </c>
      <c r="F2483" s="6">
        <v>0</v>
      </c>
      <c r="G2483" s="9">
        <v>33</v>
      </c>
      <c r="H2483" s="3" t="str">
        <f t="shared" si="114"/>
        <v/>
      </c>
      <c r="I2483" s="3" t="str">
        <f t="shared" si="115"/>
        <v>ITA-zan S.R.L.-33,00 €</v>
      </c>
      <c r="J2483" s="3" t="str">
        <f t="shared" si="116"/>
        <v>228</v>
      </c>
      <c r="K2483" s="3"/>
    </row>
    <row r="2484" spans="1:11" ht="12.75" customHeight="1" x14ac:dyDescent="0.3">
      <c r="A2484" s="2">
        <v>2489</v>
      </c>
      <c r="B2484" s="2" t="s">
        <v>1179</v>
      </c>
      <c r="C2484" s="2" t="s">
        <v>7</v>
      </c>
      <c r="D2484" s="2" t="s">
        <v>49</v>
      </c>
      <c r="E2484" t="s">
        <v>1385</v>
      </c>
      <c r="F2484" s="6">
        <v>30</v>
      </c>
      <c r="G2484" s="9">
        <v>29</v>
      </c>
      <c r="H2484" s="3">
        <f t="shared" si="114"/>
        <v>870</v>
      </c>
      <c r="I2484" s="3" t="str">
        <f t="shared" si="115"/>
        <v>ITA-zan S.R.L.-29,00 €</v>
      </c>
      <c r="J2484" s="3" t="str">
        <f t="shared" si="116"/>
        <v>228</v>
      </c>
      <c r="K2484" s="3"/>
    </row>
    <row r="2485" spans="1:11" ht="12.75" customHeight="1" x14ac:dyDescent="0.3">
      <c r="A2485" s="2">
        <v>2490</v>
      </c>
      <c r="B2485" s="2" t="s">
        <v>1179</v>
      </c>
      <c r="C2485" s="2" t="s">
        <v>7</v>
      </c>
      <c r="D2485" s="2" t="s">
        <v>49</v>
      </c>
      <c r="E2485" t="s">
        <v>1385</v>
      </c>
      <c r="F2485" s="6">
        <v>10</v>
      </c>
      <c r="G2485" s="9">
        <v>40</v>
      </c>
      <c r="H2485" s="3">
        <f t="shared" si="114"/>
        <v>400</v>
      </c>
      <c r="I2485" s="3" t="str">
        <f t="shared" si="115"/>
        <v>ITA-zan S.R.L.-40,00 €</v>
      </c>
      <c r="J2485" s="3" t="str">
        <f t="shared" si="116"/>
        <v>228</v>
      </c>
      <c r="K2485" s="3"/>
    </row>
    <row r="2486" spans="1:11" ht="12.75" customHeight="1" x14ac:dyDescent="0.3">
      <c r="A2486" s="2">
        <v>2491</v>
      </c>
      <c r="B2486" s="2" t="s">
        <v>1180</v>
      </c>
      <c r="C2486" s="2" t="s">
        <v>7</v>
      </c>
      <c r="D2486" s="2" t="s">
        <v>31</v>
      </c>
      <c r="E2486" s="2" t="s">
        <v>9</v>
      </c>
      <c r="F2486" s="6">
        <v>0</v>
      </c>
      <c r="G2486" s="9">
        <v>21</v>
      </c>
      <c r="H2486" s="3" t="str">
        <f t="shared" si="114"/>
        <v/>
      </c>
      <c r="I2486" s="3" t="str">
        <f t="shared" si="115"/>
        <v>ITA-zan VETRI-21,00 €</v>
      </c>
      <c r="J2486" s="3" t="str">
        <f t="shared" si="116"/>
        <v>871</v>
      </c>
      <c r="K2486" s="3"/>
    </row>
    <row r="2487" spans="1:11" ht="12.75" customHeight="1" x14ac:dyDescent="0.3">
      <c r="A2487" s="2">
        <v>2492</v>
      </c>
      <c r="B2487" s="2" t="s">
        <v>1180</v>
      </c>
      <c r="C2487" s="2" t="s">
        <v>7</v>
      </c>
      <c r="D2487" s="2" t="s">
        <v>31</v>
      </c>
      <c r="E2487" t="s">
        <v>1385</v>
      </c>
      <c r="F2487" s="6">
        <v>10</v>
      </c>
      <c r="G2487" s="9">
        <v>22</v>
      </c>
      <c r="H2487" s="3">
        <f t="shared" si="114"/>
        <v>220</v>
      </c>
      <c r="I2487" s="3" t="str">
        <f t="shared" si="115"/>
        <v>ITA-zan VETRI-22,00 €</v>
      </c>
      <c r="J2487" s="3" t="str">
        <f t="shared" si="116"/>
        <v>871</v>
      </c>
      <c r="K2487" s="3"/>
    </row>
    <row r="2488" spans="1:11" ht="12.75" customHeight="1" x14ac:dyDescent="0.3">
      <c r="A2488" s="2">
        <v>2493</v>
      </c>
      <c r="B2488" s="2" t="s">
        <v>1180</v>
      </c>
      <c r="C2488" s="2" t="s">
        <v>7</v>
      </c>
      <c r="D2488" s="2" t="s">
        <v>31</v>
      </c>
      <c r="E2488" t="s">
        <v>1385</v>
      </c>
      <c r="F2488" s="6">
        <v>30</v>
      </c>
      <c r="G2488" s="9">
        <v>17</v>
      </c>
      <c r="H2488" s="3">
        <f t="shared" si="114"/>
        <v>510</v>
      </c>
      <c r="I2488" s="3" t="str">
        <f t="shared" si="115"/>
        <v>ITA-zan VETRI-17,00 €</v>
      </c>
      <c r="J2488" s="3" t="str">
        <f t="shared" si="116"/>
        <v>871</v>
      </c>
      <c r="K2488" s="3"/>
    </row>
    <row r="2489" spans="1:11" ht="12.75" customHeight="1" x14ac:dyDescent="0.3">
      <c r="A2489" s="2">
        <v>2494</v>
      </c>
      <c r="B2489" s="2" t="s">
        <v>1181</v>
      </c>
      <c r="C2489" s="2" t="s">
        <v>7</v>
      </c>
      <c r="D2489" s="2" t="s">
        <v>70</v>
      </c>
      <c r="E2489" s="2" t="s">
        <v>9</v>
      </c>
      <c r="F2489" s="6">
        <v>0</v>
      </c>
      <c r="G2489" s="9">
        <v>32</v>
      </c>
      <c r="H2489" s="3" t="str">
        <f t="shared" si="114"/>
        <v/>
      </c>
      <c r="I2489" s="3" t="str">
        <f t="shared" si="115"/>
        <v>ITA-lollo SRL-32,00 €</v>
      </c>
      <c r="J2489" s="3" t="str">
        <f t="shared" si="116"/>
        <v>024</v>
      </c>
      <c r="K2489" s="3"/>
    </row>
    <row r="2490" spans="1:11" ht="12.75" customHeight="1" x14ac:dyDescent="0.3">
      <c r="A2490" s="2">
        <v>2495</v>
      </c>
      <c r="B2490" s="2" t="s">
        <v>1182</v>
      </c>
      <c r="C2490" s="2" t="s">
        <v>7</v>
      </c>
      <c r="D2490" s="2" t="s">
        <v>8</v>
      </c>
      <c r="E2490" s="2" t="s">
        <v>9</v>
      </c>
      <c r="F2490" s="6">
        <v>0</v>
      </c>
      <c r="G2490" s="9">
        <v>33</v>
      </c>
      <c r="H2490" s="3" t="str">
        <f t="shared" si="114"/>
        <v/>
      </c>
      <c r="I2490" s="3" t="str">
        <f t="shared" si="115"/>
        <v>ITA-SG-33,00 €</v>
      </c>
      <c r="J2490" s="3" t="str">
        <f t="shared" si="116"/>
        <v>579</v>
      </c>
      <c r="K2490" s="3"/>
    </row>
    <row r="2491" spans="1:11" ht="12.75" customHeight="1" x14ac:dyDescent="0.3">
      <c r="A2491" s="2">
        <v>2496</v>
      </c>
      <c r="B2491" s="2" t="s">
        <v>1183</v>
      </c>
      <c r="C2491" s="2" t="s">
        <v>13</v>
      </c>
      <c r="D2491" s="2" t="s">
        <v>12</v>
      </c>
      <c r="E2491" s="2" t="s">
        <v>9</v>
      </c>
      <c r="F2491" s="6">
        <v>0</v>
      </c>
      <c r="G2491" s="9">
        <v>17</v>
      </c>
      <c r="H2491" s="3" t="str">
        <f t="shared" si="114"/>
        <v/>
      </c>
      <c r="I2491" s="3" t="str">
        <f t="shared" si="115"/>
        <v>EGY-ccc order-17,00 €</v>
      </c>
      <c r="J2491" s="3" t="str">
        <f t="shared" si="116"/>
        <v>711</v>
      </c>
      <c r="K2491" s="3"/>
    </row>
    <row r="2492" spans="1:11" ht="12.75" customHeight="1" x14ac:dyDescent="0.3">
      <c r="A2492" s="2">
        <v>2497</v>
      </c>
      <c r="B2492" s="2" t="s">
        <v>1183</v>
      </c>
      <c r="C2492" s="2" t="s">
        <v>13</v>
      </c>
      <c r="D2492" s="2" t="s">
        <v>12</v>
      </c>
      <c r="E2492" t="s">
        <v>1385</v>
      </c>
      <c r="F2492" s="6">
        <v>10</v>
      </c>
      <c r="G2492" s="9">
        <v>19</v>
      </c>
      <c r="H2492" s="3">
        <f t="shared" si="114"/>
        <v>190</v>
      </c>
      <c r="I2492" s="3" t="str">
        <f t="shared" si="115"/>
        <v>EGY-ccc order-19,00 €</v>
      </c>
      <c r="J2492" s="3" t="str">
        <f t="shared" si="116"/>
        <v>711</v>
      </c>
      <c r="K2492" s="3"/>
    </row>
    <row r="2493" spans="1:11" ht="12.75" customHeight="1" x14ac:dyDescent="0.3">
      <c r="A2493" s="2">
        <v>2498</v>
      </c>
      <c r="B2493" s="2" t="s">
        <v>1183</v>
      </c>
      <c r="C2493" s="2" t="s">
        <v>13</v>
      </c>
      <c r="D2493" s="2" t="s">
        <v>12</v>
      </c>
      <c r="E2493" t="s">
        <v>1385</v>
      </c>
      <c r="F2493" s="6">
        <v>30</v>
      </c>
      <c r="G2493" s="9">
        <v>22</v>
      </c>
      <c r="H2493" s="3">
        <f t="shared" si="114"/>
        <v>660</v>
      </c>
      <c r="I2493" s="3" t="str">
        <f t="shared" si="115"/>
        <v>EGY-ccc order-22,00 €</v>
      </c>
      <c r="J2493" s="3" t="str">
        <f t="shared" si="116"/>
        <v>711</v>
      </c>
      <c r="K2493" s="3"/>
    </row>
    <row r="2494" spans="1:11" ht="12.75" customHeight="1" x14ac:dyDescent="0.3">
      <c r="A2494" s="2">
        <v>2499</v>
      </c>
      <c r="B2494" s="2" t="s">
        <v>1184</v>
      </c>
      <c r="C2494" s="2" t="s">
        <v>7</v>
      </c>
      <c r="D2494" s="2" t="s">
        <v>8</v>
      </c>
      <c r="E2494" s="2" t="s">
        <v>9</v>
      </c>
      <c r="F2494" s="6">
        <v>0</v>
      </c>
      <c r="G2494" s="9">
        <v>16</v>
      </c>
      <c r="H2494" s="3" t="str">
        <f t="shared" si="114"/>
        <v/>
      </c>
      <c r="I2494" s="3" t="str">
        <f t="shared" si="115"/>
        <v>ITA-SG-16,00 €</v>
      </c>
      <c r="J2494" s="3" t="str">
        <f t="shared" si="116"/>
        <v>644</v>
      </c>
      <c r="K2494" s="3"/>
    </row>
    <row r="2495" spans="1:11" ht="12.75" customHeight="1" x14ac:dyDescent="0.3">
      <c r="A2495" s="2">
        <v>2500</v>
      </c>
      <c r="B2495" s="2" t="s">
        <v>1184</v>
      </c>
      <c r="C2495" s="2" t="s">
        <v>7</v>
      </c>
      <c r="D2495" s="2" t="s">
        <v>8</v>
      </c>
      <c r="E2495" t="s">
        <v>1385</v>
      </c>
      <c r="F2495" s="6">
        <v>30</v>
      </c>
      <c r="G2495" s="9">
        <v>30</v>
      </c>
      <c r="H2495" s="3">
        <f t="shared" si="114"/>
        <v>900</v>
      </c>
      <c r="I2495" s="3" t="str">
        <f t="shared" si="115"/>
        <v>ITA-SG-30,00 €</v>
      </c>
      <c r="J2495" s="3" t="str">
        <f t="shared" si="116"/>
        <v>644</v>
      </c>
      <c r="K2495" s="3"/>
    </row>
    <row r="2496" spans="1:11" ht="12.75" customHeight="1" x14ac:dyDescent="0.3">
      <c r="A2496" s="2">
        <v>2501</v>
      </c>
      <c r="B2496" s="2" t="s">
        <v>1184</v>
      </c>
      <c r="C2496" s="2" t="s">
        <v>7</v>
      </c>
      <c r="D2496" s="2" t="s">
        <v>8</v>
      </c>
      <c r="E2496" t="s">
        <v>1385</v>
      </c>
      <c r="F2496" s="6">
        <v>10</v>
      </c>
      <c r="G2496" s="9">
        <v>29</v>
      </c>
      <c r="H2496" s="3">
        <f t="shared" si="114"/>
        <v>290</v>
      </c>
      <c r="I2496" s="3" t="str">
        <f t="shared" si="115"/>
        <v>ITA-SG-29,00 €</v>
      </c>
      <c r="J2496" s="3" t="str">
        <f t="shared" si="116"/>
        <v>644</v>
      </c>
      <c r="K2496" s="3"/>
    </row>
    <row r="2497" spans="1:11" ht="12.75" customHeight="1" x14ac:dyDescent="0.3">
      <c r="A2497" s="2">
        <v>2502</v>
      </c>
      <c r="B2497" s="2" t="s">
        <v>1185</v>
      </c>
      <c r="C2497" s="2" t="s">
        <v>7</v>
      </c>
      <c r="D2497" s="2" t="s">
        <v>8</v>
      </c>
      <c r="E2497" t="s">
        <v>1385</v>
      </c>
      <c r="F2497" s="6">
        <v>10</v>
      </c>
      <c r="G2497" s="9">
        <v>18</v>
      </c>
      <c r="H2497" s="3">
        <f t="shared" si="114"/>
        <v>180</v>
      </c>
      <c r="I2497" s="3" t="str">
        <f t="shared" si="115"/>
        <v>ITA-SG-18,00 €</v>
      </c>
      <c r="J2497" s="3" t="str">
        <f t="shared" si="116"/>
        <v>089</v>
      </c>
      <c r="K2497" s="3"/>
    </row>
    <row r="2498" spans="1:11" ht="12.75" customHeight="1" x14ac:dyDescent="0.3">
      <c r="A2498" s="2">
        <v>2503</v>
      </c>
      <c r="B2498" s="2" t="s">
        <v>1185</v>
      </c>
      <c r="C2498" s="2" t="s">
        <v>7</v>
      </c>
      <c r="D2498" s="2" t="s">
        <v>8</v>
      </c>
      <c r="E2498" s="2" t="s">
        <v>9</v>
      </c>
      <c r="F2498" s="6">
        <v>0</v>
      </c>
      <c r="G2498" s="9">
        <v>38</v>
      </c>
      <c r="H2498" s="3" t="str">
        <f t="shared" si="114"/>
        <v/>
      </c>
      <c r="I2498" s="3" t="str">
        <f t="shared" si="115"/>
        <v>ITA-SG-38,00 €</v>
      </c>
      <c r="J2498" s="3" t="str">
        <f t="shared" si="116"/>
        <v>089</v>
      </c>
      <c r="K2498" s="3"/>
    </row>
    <row r="2499" spans="1:11" ht="12.75" customHeight="1" x14ac:dyDescent="0.3">
      <c r="A2499" s="2">
        <v>2504</v>
      </c>
      <c r="B2499" s="2" t="s">
        <v>1186</v>
      </c>
      <c r="C2499" s="24" t="s">
        <v>7</v>
      </c>
      <c r="D2499" s="2" t="s">
        <v>31</v>
      </c>
      <c r="E2499" s="2" t="s">
        <v>9</v>
      </c>
      <c r="F2499" s="6">
        <v>0</v>
      </c>
      <c r="G2499" s="9">
        <v>29</v>
      </c>
      <c r="H2499" s="3" t="str">
        <f t="shared" ref="H2499:H2562" si="117">IF(G2499*F2499=0,"",G2499*F2499)</f>
        <v/>
      </c>
      <c r="I2499" s="3" t="str">
        <f t="shared" ref="I2499:I2562" si="118">CONCATENATE(C2499,"-",D2499,"-",DOLLAR(G2499))</f>
        <v>ITA-zan VETRI-29,00 €</v>
      </c>
      <c r="J2499" s="3" t="str">
        <f t="shared" ref="J2499:J2562" si="119">MID(B2499,3,3)</f>
        <v>756</v>
      </c>
      <c r="K2499" s="3"/>
    </row>
    <row r="2500" spans="1:11" ht="12.75" customHeight="1" x14ac:dyDescent="0.3">
      <c r="A2500" s="2">
        <v>2505</v>
      </c>
      <c r="B2500" s="2" t="s">
        <v>1187</v>
      </c>
      <c r="C2500" s="2" t="s">
        <v>7</v>
      </c>
      <c r="D2500" s="2" t="s">
        <v>8</v>
      </c>
      <c r="E2500" t="s">
        <v>1385</v>
      </c>
      <c r="F2500" s="6">
        <v>10</v>
      </c>
      <c r="G2500" s="9">
        <v>16</v>
      </c>
      <c r="H2500" s="3">
        <f t="shared" si="117"/>
        <v>160</v>
      </c>
      <c r="I2500" s="3" t="str">
        <f t="shared" si="118"/>
        <v>ITA-SG-16,00 €</v>
      </c>
      <c r="J2500" s="3" t="str">
        <f t="shared" si="119"/>
        <v>972</v>
      </c>
      <c r="K2500" s="3"/>
    </row>
    <row r="2501" spans="1:11" ht="12.75" customHeight="1" x14ac:dyDescent="0.3">
      <c r="A2501" s="2">
        <v>2506</v>
      </c>
      <c r="B2501" s="2" t="s">
        <v>1187</v>
      </c>
      <c r="C2501" s="2" t="s">
        <v>7</v>
      </c>
      <c r="D2501" s="2" t="s">
        <v>8</v>
      </c>
      <c r="E2501" s="2" t="s">
        <v>9</v>
      </c>
      <c r="F2501" s="6">
        <v>0</v>
      </c>
      <c r="G2501" s="9">
        <v>35</v>
      </c>
      <c r="H2501" s="3" t="str">
        <f t="shared" si="117"/>
        <v/>
      </c>
      <c r="I2501" s="3" t="str">
        <f t="shared" si="118"/>
        <v>ITA-SG-35,00 €</v>
      </c>
      <c r="J2501" s="3" t="str">
        <f t="shared" si="119"/>
        <v>972</v>
      </c>
      <c r="K2501" s="3"/>
    </row>
    <row r="2502" spans="1:11" ht="12.75" customHeight="1" x14ac:dyDescent="0.3">
      <c r="A2502" s="2">
        <v>2507</v>
      </c>
      <c r="B2502" s="2" t="s">
        <v>1188</v>
      </c>
      <c r="C2502" s="2" t="s">
        <v>7</v>
      </c>
      <c r="D2502" s="2" t="s">
        <v>42</v>
      </c>
      <c r="E2502" s="2" t="s">
        <v>9</v>
      </c>
      <c r="F2502" s="6">
        <v>0</v>
      </c>
      <c r="G2502" s="9">
        <v>11</v>
      </c>
      <c r="H2502" s="3" t="str">
        <f t="shared" si="117"/>
        <v/>
      </c>
      <c r="I2502" s="3" t="str">
        <f t="shared" si="118"/>
        <v>ITA-zan pin SPA-11,00 €</v>
      </c>
      <c r="J2502" s="3" t="str">
        <f t="shared" si="119"/>
        <v>811</v>
      </c>
      <c r="K2502" s="3"/>
    </row>
    <row r="2503" spans="1:11" ht="12.75" customHeight="1" x14ac:dyDescent="0.3">
      <c r="A2503" s="2">
        <v>2508</v>
      </c>
      <c r="B2503" s="2" t="s">
        <v>1189</v>
      </c>
      <c r="C2503" s="2" t="s">
        <v>7</v>
      </c>
      <c r="D2503" s="2" t="s">
        <v>31</v>
      </c>
      <c r="E2503" s="2" t="s">
        <v>9</v>
      </c>
      <c r="F2503" s="6">
        <v>0</v>
      </c>
      <c r="G2503" s="9">
        <v>38</v>
      </c>
      <c r="H2503" s="3" t="str">
        <f t="shared" si="117"/>
        <v/>
      </c>
      <c r="I2503" s="3" t="str">
        <f t="shared" si="118"/>
        <v>ITA-zan VETRI-38,00 €</v>
      </c>
      <c r="J2503" s="3" t="str">
        <f t="shared" si="119"/>
        <v>488</v>
      </c>
      <c r="K2503" s="3"/>
    </row>
    <row r="2504" spans="1:11" ht="12.75" customHeight="1" x14ac:dyDescent="0.3">
      <c r="A2504" s="2">
        <v>2509</v>
      </c>
      <c r="B2504" s="2" t="s">
        <v>1190</v>
      </c>
      <c r="C2504" s="2" t="s">
        <v>7</v>
      </c>
      <c r="D2504" s="2" t="s">
        <v>89</v>
      </c>
      <c r="E2504" t="s">
        <v>1385</v>
      </c>
      <c r="F2504" s="6">
        <v>10</v>
      </c>
      <c r="G2504" s="9">
        <v>12</v>
      </c>
      <c r="H2504" s="3">
        <f t="shared" si="117"/>
        <v>120</v>
      </c>
      <c r="I2504" s="3" t="str">
        <f t="shared" si="118"/>
        <v>ITA-SG palla S.R.L.-12,00 €</v>
      </c>
      <c r="J2504" s="3" t="str">
        <f t="shared" si="119"/>
        <v>937</v>
      </c>
      <c r="K2504" s="3"/>
    </row>
    <row r="2505" spans="1:11" ht="12.75" customHeight="1" x14ac:dyDescent="0.3">
      <c r="A2505" s="2">
        <v>2510</v>
      </c>
      <c r="B2505" s="2" t="s">
        <v>1190</v>
      </c>
      <c r="C2505" s="2" t="s">
        <v>7</v>
      </c>
      <c r="D2505" s="2" t="s">
        <v>89</v>
      </c>
      <c r="E2505" t="s">
        <v>1385</v>
      </c>
      <c r="F2505" s="6">
        <v>30</v>
      </c>
      <c r="G2505" s="9">
        <v>30</v>
      </c>
      <c r="H2505" s="3">
        <f t="shared" si="117"/>
        <v>900</v>
      </c>
      <c r="I2505" s="3" t="str">
        <f t="shared" si="118"/>
        <v>ITA-SG palla S.R.L.-30,00 €</v>
      </c>
      <c r="J2505" s="3" t="str">
        <f t="shared" si="119"/>
        <v>937</v>
      </c>
      <c r="K2505" s="3"/>
    </row>
    <row r="2506" spans="1:11" ht="12.75" customHeight="1" x14ac:dyDescent="0.3">
      <c r="A2506" s="2">
        <v>2511</v>
      </c>
      <c r="B2506" s="2" t="s">
        <v>1190</v>
      </c>
      <c r="C2506" s="2" t="s">
        <v>7</v>
      </c>
      <c r="D2506" s="2" t="s">
        <v>89</v>
      </c>
      <c r="E2506" s="2" t="s">
        <v>9</v>
      </c>
      <c r="F2506" s="6">
        <v>0</v>
      </c>
      <c r="G2506" s="9">
        <v>30</v>
      </c>
      <c r="H2506" s="3" t="str">
        <f t="shared" si="117"/>
        <v/>
      </c>
      <c r="I2506" s="3" t="str">
        <f t="shared" si="118"/>
        <v>ITA-SG palla S.R.L.-30,00 €</v>
      </c>
      <c r="J2506" s="3" t="str">
        <f t="shared" si="119"/>
        <v>937</v>
      </c>
      <c r="K2506" s="3"/>
    </row>
    <row r="2507" spans="1:11" ht="12.75" customHeight="1" x14ac:dyDescent="0.3">
      <c r="A2507" s="2">
        <v>2512</v>
      </c>
      <c r="B2507" s="2" t="s">
        <v>1191</v>
      </c>
      <c r="C2507" s="2" t="s">
        <v>7</v>
      </c>
      <c r="D2507" s="2" t="s">
        <v>92</v>
      </c>
      <c r="E2507" s="2" t="s">
        <v>9</v>
      </c>
      <c r="F2507" s="6">
        <v>0</v>
      </c>
      <c r="G2507" s="9">
        <v>16</v>
      </c>
      <c r="H2507" s="3" t="str">
        <f t="shared" si="117"/>
        <v/>
      </c>
      <c r="I2507" s="3" t="str">
        <f t="shared" si="118"/>
        <v>ITA-zan SPA-16,00 €</v>
      </c>
      <c r="J2507" s="3" t="str">
        <f t="shared" si="119"/>
        <v>599</v>
      </c>
      <c r="K2507" s="3"/>
    </row>
    <row r="2508" spans="1:11" ht="12.75" customHeight="1" x14ac:dyDescent="0.3">
      <c r="A2508" s="2">
        <v>2513</v>
      </c>
      <c r="B2508" s="2" t="s">
        <v>1191</v>
      </c>
      <c r="C2508" s="2" t="s">
        <v>7</v>
      </c>
      <c r="D2508" s="2" t="s">
        <v>92</v>
      </c>
      <c r="E2508" t="s">
        <v>1385</v>
      </c>
      <c r="F2508" s="6">
        <v>30</v>
      </c>
      <c r="G2508" s="9">
        <v>14</v>
      </c>
      <c r="H2508" s="3">
        <f t="shared" si="117"/>
        <v>420</v>
      </c>
      <c r="I2508" s="3" t="str">
        <f t="shared" si="118"/>
        <v>ITA-zan SPA-14,00 €</v>
      </c>
      <c r="J2508" s="3" t="str">
        <f t="shared" si="119"/>
        <v>599</v>
      </c>
      <c r="K2508" s="3"/>
    </row>
    <row r="2509" spans="1:11" ht="12.75" customHeight="1" x14ac:dyDescent="0.3">
      <c r="A2509" s="2">
        <v>2514</v>
      </c>
      <c r="B2509" s="2" t="s">
        <v>1191</v>
      </c>
      <c r="C2509" s="2" t="s">
        <v>7</v>
      </c>
      <c r="D2509" s="2" t="s">
        <v>92</v>
      </c>
      <c r="E2509" t="s">
        <v>1385</v>
      </c>
      <c r="F2509" s="6">
        <v>10</v>
      </c>
      <c r="G2509" s="9">
        <v>24</v>
      </c>
      <c r="H2509" s="3">
        <f t="shared" si="117"/>
        <v>240</v>
      </c>
      <c r="I2509" s="3" t="str">
        <f t="shared" si="118"/>
        <v>ITA-zan SPA-24,00 €</v>
      </c>
      <c r="J2509" s="3" t="str">
        <f t="shared" si="119"/>
        <v>599</v>
      </c>
      <c r="K2509" s="3"/>
    </row>
    <row r="2510" spans="1:11" ht="12.75" customHeight="1" x14ac:dyDescent="0.3">
      <c r="A2510" s="2">
        <v>2515</v>
      </c>
      <c r="B2510" s="2" t="s">
        <v>1192</v>
      </c>
      <c r="C2510" s="2" t="s">
        <v>7</v>
      </c>
      <c r="D2510" s="2" t="s">
        <v>42</v>
      </c>
      <c r="E2510" t="s">
        <v>1385</v>
      </c>
      <c r="F2510" s="6">
        <v>30</v>
      </c>
      <c r="G2510" s="9">
        <v>20</v>
      </c>
      <c r="H2510" s="3">
        <f t="shared" si="117"/>
        <v>600</v>
      </c>
      <c r="I2510" s="3" t="str">
        <f t="shared" si="118"/>
        <v>ITA-zan pin SPA-20,00 €</v>
      </c>
      <c r="J2510" s="3" t="str">
        <f t="shared" si="119"/>
        <v>110</v>
      </c>
      <c r="K2510" s="3"/>
    </row>
    <row r="2511" spans="1:11" ht="12.75" customHeight="1" x14ac:dyDescent="0.3">
      <c r="A2511" s="2">
        <v>2516</v>
      </c>
      <c r="B2511" s="2" t="s">
        <v>1192</v>
      </c>
      <c r="C2511" s="2" t="s">
        <v>7</v>
      </c>
      <c r="D2511" s="2" t="s">
        <v>42</v>
      </c>
      <c r="E2511" s="2" t="s">
        <v>9</v>
      </c>
      <c r="F2511" s="6">
        <v>0</v>
      </c>
      <c r="G2511" s="9">
        <v>35</v>
      </c>
      <c r="H2511" s="3" t="str">
        <f t="shared" si="117"/>
        <v/>
      </c>
      <c r="I2511" s="3" t="str">
        <f t="shared" si="118"/>
        <v>ITA-zan pin SPA-35,00 €</v>
      </c>
      <c r="J2511" s="3" t="str">
        <f t="shared" si="119"/>
        <v>110</v>
      </c>
      <c r="K2511" s="3"/>
    </row>
    <row r="2512" spans="1:11" ht="12.75" customHeight="1" x14ac:dyDescent="0.3">
      <c r="A2512" s="2">
        <v>2517</v>
      </c>
      <c r="B2512" s="2" t="s">
        <v>1192</v>
      </c>
      <c r="C2512" s="2" t="s">
        <v>7</v>
      </c>
      <c r="D2512" s="2" t="s">
        <v>42</v>
      </c>
      <c r="E2512" t="s">
        <v>1385</v>
      </c>
      <c r="F2512" s="6">
        <v>10</v>
      </c>
      <c r="G2512" s="9">
        <v>33</v>
      </c>
      <c r="H2512" s="3">
        <f t="shared" si="117"/>
        <v>330</v>
      </c>
      <c r="I2512" s="3" t="str">
        <f t="shared" si="118"/>
        <v>ITA-zan pin SPA-33,00 €</v>
      </c>
      <c r="J2512" s="3" t="str">
        <f t="shared" si="119"/>
        <v>110</v>
      </c>
      <c r="K2512" s="3"/>
    </row>
    <row r="2513" spans="1:11" ht="12.75" customHeight="1" x14ac:dyDescent="0.3">
      <c r="A2513" s="2">
        <v>2518</v>
      </c>
      <c r="B2513" s="2" t="s">
        <v>1193</v>
      </c>
      <c r="C2513" s="2" t="s">
        <v>7</v>
      </c>
      <c r="D2513" s="2" t="s">
        <v>175</v>
      </c>
      <c r="E2513" s="2" t="s">
        <v>9</v>
      </c>
      <c r="F2513" s="6">
        <v>0</v>
      </c>
      <c r="G2513" s="9">
        <v>28</v>
      </c>
      <c r="H2513" s="3" t="str">
        <f t="shared" si="117"/>
        <v/>
      </c>
      <c r="I2513" s="3" t="str">
        <f t="shared" si="118"/>
        <v>ITA-mull-28,00 €</v>
      </c>
      <c r="J2513" s="3" t="str">
        <f t="shared" si="119"/>
        <v>920</v>
      </c>
      <c r="K2513" s="3"/>
    </row>
    <row r="2514" spans="1:11" ht="12.75" customHeight="1" x14ac:dyDescent="0.3">
      <c r="A2514" s="2">
        <v>2519</v>
      </c>
      <c r="B2514" s="2" t="s">
        <v>1193</v>
      </c>
      <c r="C2514" s="2" t="s">
        <v>7</v>
      </c>
      <c r="D2514" s="2" t="s">
        <v>175</v>
      </c>
      <c r="E2514" t="s">
        <v>1385</v>
      </c>
      <c r="F2514" s="6">
        <v>30</v>
      </c>
      <c r="G2514" s="9">
        <v>19</v>
      </c>
      <c r="H2514" s="3">
        <f t="shared" si="117"/>
        <v>570</v>
      </c>
      <c r="I2514" s="3" t="str">
        <f t="shared" si="118"/>
        <v>ITA-mull-19,00 €</v>
      </c>
      <c r="J2514" s="3" t="str">
        <f t="shared" si="119"/>
        <v>920</v>
      </c>
      <c r="K2514" s="3"/>
    </row>
    <row r="2515" spans="1:11" ht="12.75" customHeight="1" x14ac:dyDescent="0.3">
      <c r="A2515" s="2">
        <v>2520</v>
      </c>
      <c r="B2515" s="2" t="s">
        <v>1193</v>
      </c>
      <c r="C2515" s="2" t="s">
        <v>7</v>
      </c>
      <c r="D2515" s="2" t="s">
        <v>175</v>
      </c>
      <c r="E2515" t="s">
        <v>1385</v>
      </c>
      <c r="F2515" s="6">
        <v>20</v>
      </c>
      <c r="G2515" s="9">
        <v>34</v>
      </c>
      <c r="H2515" s="3">
        <f t="shared" si="117"/>
        <v>680</v>
      </c>
      <c r="I2515" s="3" t="str">
        <f t="shared" si="118"/>
        <v>ITA-mull-34,00 €</v>
      </c>
      <c r="J2515" s="3" t="str">
        <f t="shared" si="119"/>
        <v>920</v>
      </c>
      <c r="K2515" s="3"/>
    </row>
    <row r="2516" spans="1:11" ht="12.75" customHeight="1" x14ac:dyDescent="0.3">
      <c r="A2516" s="2">
        <v>2521</v>
      </c>
      <c r="B2516" s="2" t="s">
        <v>1193</v>
      </c>
      <c r="C2516" s="2" t="s">
        <v>7</v>
      </c>
      <c r="D2516" s="2" t="s">
        <v>175</v>
      </c>
      <c r="E2516" t="s">
        <v>1385</v>
      </c>
      <c r="F2516" s="6">
        <v>10</v>
      </c>
      <c r="G2516" s="9">
        <v>35</v>
      </c>
      <c r="H2516" s="3">
        <f t="shared" si="117"/>
        <v>350</v>
      </c>
      <c r="I2516" s="3" t="str">
        <f t="shared" si="118"/>
        <v>ITA-mull-35,00 €</v>
      </c>
      <c r="J2516" s="3" t="str">
        <f t="shared" si="119"/>
        <v>920</v>
      </c>
      <c r="K2516" s="3"/>
    </row>
    <row r="2517" spans="1:11" ht="12.75" customHeight="1" x14ac:dyDescent="0.3">
      <c r="A2517" s="2">
        <v>2522</v>
      </c>
      <c r="B2517" s="2" t="s">
        <v>1194</v>
      </c>
      <c r="C2517" s="2" t="s">
        <v>7</v>
      </c>
      <c r="D2517" s="2" t="s">
        <v>70</v>
      </c>
      <c r="E2517" s="2" t="s">
        <v>9</v>
      </c>
      <c r="F2517" s="6">
        <v>0</v>
      </c>
      <c r="G2517" s="9">
        <v>20</v>
      </c>
      <c r="H2517" s="3" t="str">
        <f t="shared" si="117"/>
        <v/>
      </c>
      <c r="I2517" s="3" t="str">
        <f t="shared" si="118"/>
        <v>ITA-lollo SRL-20,00 €</v>
      </c>
      <c r="J2517" s="3" t="str">
        <f t="shared" si="119"/>
        <v>482</v>
      </c>
      <c r="K2517" s="3"/>
    </row>
    <row r="2518" spans="1:11" ht="12.75" customHeight="1" x14ac:dyDescent="0.3">
      <c r="A2518" s="2">
        <v>2523</v>
      </c>
      <c r="B2518" s="2" t="s">
        <v>1195</v>
      </c>
      <c r="C2518" s="2" t="s">
        <v>7</v>
      </c>
      <c r="D2518" s="2" t="s">
        <v>31</v>
      </c>
      <c r="E2518" t="s">
        <v>1385</v>
      </c>
      <c r="F2518" s="6">
        <v>20</v>
      </c>
      <c r="G2518" s="9">
        <v>22</v>
      </c>
      <c r="H2518" s="3">
        <f t="shared" si="117"/>
        <v>440</v>
      </c>
      <c r="I2518" s="3" t="str">
        <f t="shared" si="118"/>
        <v>ITA-zan VETRI-22,00 €</v>
      </c>
      <c r="J2518" s="3" t="str">
        <f t="shared" si="119"/>
        <v>042</v>
      </c>
      <c r="K2518" s="3"/>
    </row>
    <row r="2519" spans="1:11" ht="12.75" customHeight="1" x14ac:dyDescent="0.3">
      <c r="A2519" s="2">
        <v>2524</v>
      </c>
      <c r="B2519" s="2" t="s">
        <v>1195</v>
      </c>
      <c r="C2519" s="2" t="s">
        <v>7</v>
      </c>
      <c r="D2519" s="2" t="s">
        <v>31</v>
      </c>
      <c r="E2519" s="2" t="s">
        <v>9</v>
      </c>
      <c r="F2519" s="6">
        <v>0</v>
      </c>
      <c r="G2519" s="9">
        <v>27</v>
      </c>
      <c r="H2519" s="3" t="str">
        <f t="shared" si="117"/>
        <v/>
      </c>
      <c r="I2519" s="3" t="str">
        <f t="shared" si="118"/>
        <v>ITA-zan VETRI-27,00 €</v>
      </c>
      <c r="J2519" s="3" t="str">
        <f t="shared" si="119"/>
        <v>042</v>
      </c>
      <c r="K2519" s="3"/>
    </row>
    <row r="2520" spans="1:11" ht="12.75" customHeight="1" x14ac:dyDescent="0.3">
      <c r="A2520" s="2">
        <v>2525</v>
      </c>
      <c r="B2520" s="2" t="s">
        <v>1195</v>
      </c>
      <c r="C2520" s="2" t="s">
        <v>7</v>
      </c>
      <c r="D2520" s="2" t="s">
        <v>31</v>
      </c>
      <c r="E2520" t="s">
        <v>1385</v>
      </c>
      <c r="F2520" s="6">
        <v>10</v>
      </c>
      <c r="G2520" s="9">
        <v>28</v>
      </c>
      <c r="H2520" s="3">
        <f t="shared" si="117"/>
        <v>280</v>
      </c>
      <c r="I2520" s="3" t="str">
        <f t="shared" si="118"/>
        <v>ITA-zan VETRI-28,00 €</v>
      </c>
      <c r="J2520" s="3" t="str">
        <f t="shared" si="119"/>
        <v>042</v>
      </c>
      <c r="K2520" s="3"/>
    </row>
    <row r="2521" spans="1:11" ht="12.75" customHeight="1" x14ac:dyDescent="0.3">
      <c r="A2521" s="2">
        <v>2526</v>
      </c>
      <c r="B2521" s="2" t="s">
        <v>1195</v>
      </c>
      <c r="C2521" s="2" t="s">
        <v>7</v>
      </c>
      <c r="D2521" s="2" t="s">
        <v>31</v>
      </c>
      <c r="E2521" t="s">
        <v>1385</v>
      </c>
      <c r="F2521" s="6">
        <v>30</v>
      </c>
      <c r="G2521" s="9">
        <v>37</v>
      </c>
      <c r="H2521" s="3">
        <f t="shared" si="117"/>
        <v>1110</v>
      </c>
      <c r="I2521" s="3" t="str">
        <f t="shared" si="118"/>
        <v>ITA-zan VETRI-37,00 €</v>
      </c>
      <c r="J2521" s="3" t="str">
        <f t="shared" si="119"/>
        <v>042</v>
      </c>
      <c r="K2521" s="3"/>
    </row>
    <row r="2522" spans="1:11" ht="12.75" customHeight="1" x14ac:dyDescent="0.3">
      <c r="A2522" s="2">
        <v>2527</v>
      </c>
      <c r="B2522" s="2" t="s">
        <v>1196</v>
      </c>
      <c r="C2522" s="2" t="s">
        <v>13</v>
      </c>
      <c r="D2522" s="2" t="s">
        <v>19</v>
      </c>
      <c r="E2522" t="s">
        <v>1385</v>
      </c>
      <c r="F2522" s="6">
        <v>10</v>
      </c>
      <c r="G2522" s="9">
        <v>27</v>
      </c>
      <c r="H2522" s="3">
        <f t="shared" si="117"/>
        <v>270</v>
      </c>
      <c r="I2522" s="3" t="str">
        <f t="shared" si="118"/>
        <v>EGY-zan pin assuf S.A.E.-27,00 €</v>
      </c>
      <c r="J2522" s="3" t="str">
        <f t="shared" si="119"/>
        <v>131</v>
      </c>
      <c r="K2522" s="3"/>
    </row>
    <row r="2523" spans="1:11" ht="12.75" customHeight="1" x14ac:dyDescent="0.3">
      <c r="A2523" s="2">
        <v>2528</v>
      </c>
      <c r="B2523" s="2" t="s">
        <v>1196</v>
      </c>
      <c r="C2523" s="2" t="s">
        <v>13</v>
      </c>
      <c r="D2523" s="2" t="s">
        <v>19</v>
      </c>
      <c r="E2523" t="s">
        <v>1385</v>
      </c>
      <c r="F2523" s="6">
        <v>20</v>
      </c>
      <c r="G2523" s="9">
        <v>33</v>
      </c>
      <c r="H2523" s="3">
        <f t="shared" si="117"/>
        <v>660</v>
      </c>
      <c r="I2523" s="3" t="str">
        <f t="shared" si="118"/>
        <v>EGY-zan pin assuf S.A.E.-33,00 €</v>
      </c>
      <c r="J2523" s="3" t="str">
        <f t="shared" si="119"/>
        <v>131</v>
      </c>
      <c r="K2523" s="3"/>
    </row>
    <row r="2524" spans="1:11" ht="12.75" customHeight="1" x14ac:dyDescent="0.3">
      <c r="A2524" s="2">
        <v>2529</v>
      </c>
      <c r="B2524" s="2" t="s">
        <v>1196</v>
      </c>
      <c r="C2524" s="2" t="s">
        <v>13</v>
      </c>
      <c r="D2524" s="2" t="s">
        <v>19</v>
      </c>
      <c r="E2524" s="2" t="s">
        <v>9</v>
      </c>
      <c r="F2524" s="6">
        <v>0</v>
      </c>
      <c r="G2524" s="9">
        <v>29</v>
      </c>
      <c r="H2524" s="3" t="str">
        <f t="shared" si="117"/>
        <v/>
      </c>
      <c r="I2524" s="3" t="str">
        <f t="shared" si="118"/>
        <v>EGY-zan pin assuf S.A.E.-29,00 €</v>
      </c>
      <c r="J2524" s="3" t="str">
        <f t="shared" si="119"/>
        <v>131</v>
      </c>
      <c r="K2524" s="3"/>
    </row>
    <row r="2525" spans="1:11" ht="12.75" customHeight="1" x14ac:dyDescent="0.3">
      <c r="A2525" s="2">
        <v>2530</v>
      </c>
      <c r="B2525" s="2" t="s">
        <v>1197</v>
      </c>
      <c r="C2525" s="2" t="s">
        <v>7</v>
      </c>
      <c r="D2525" s="2" t="s">
        <v>8</v>
      </c>
      <c r="E2525" s="2" t="s">
        <v>9</v>
      </c>
      <c r="F2525" s="6">
        <v>0</v>
      </c>
      <c r="G2525" s="9">
        <v>28</v>
      </c>
      <c r="H2525" s="3" t="str">
        <f t="shared" si="117"/>
        <v/>
      </c>
      <c r="I2525" s="3" t="str">
        <f t="shared" si="118"/>
        <v>ITA-SG-28,00 €</v>
      </c>
      <c r="J2525" s="3" t="str">
        <f t="shared" si="119"/>
        <v>227</v>
      </c>
      <c r="K2525" s="3"/>
    </row>
    <row r="2526" spans="1:11" ht="12.75" customHeight="1" x14ac:dyDescent="0.3">
      <c r="A2526" s="2">
        <v>2531</v>
      </c>
      <c r="B2526" s="2" t="s">
        <v>1198</v>
      </c>
      <c r="C2526" s="2" t="s">
        <v>7</v>
      </c>
      <c r="D2526" s="2" t="s">
        <v>100</v>
      </c>
      <c r="E2526" t="s">
        <v>1385</v>
      </c>
      <c r="F2526" s="6">
        <v>10</v>
      </c>
      <c r="G2526" s="9">
        <v>36</v>
      </c>
      <c r="H2526" s="3">
        <f t="shared" si="117"/>
        <v>360</v>
      </c>
      <c r="I2526" s="3" t="str">
        <f t="shared" si="118"/>
        <v>ITA-SG DISTRIBUZIONE SRL-36,00 €</v>
      </c>
      <c r="J2526" s="3" t="str">
        <f t="shared" si="119"/>
        <v>492</v>
      </c>
      <c r="K2526" s="3"/>
    </row>
    <row r="2527" spans="1:11" ht="12.75" customHeight="1" x14ac:dyDescent="0.3">
      <c r="A2527" s="2">
        <v>2532</v>
      </c>
      <c r="B2527" s="2" t="s">
        <v>1199</v>
      </c>
      <c r="C2527" s="2" t="s">
        <v>7</v>
      </c>
      <c r="D2527" s="2" t="s">
        <v>8</v>
      </c>
      <c r="E2527" s="2" t="s">
        <v>9</v>
      </c>
      <c r="F2527" s="6">
        <v>0</v>
      </c>
      <c r="G2527" s="9">
        <v>26</v>
      </c>
      <c r="H2527" s="3" t="str">
        <f t="shared" si="117"/>
        <v/>
      </c>
      <c r="I2527" s="3" t="str">
        <f t="shared" si="118"/>
        <v>ITA-SG-26,00 €</v>
      </c>
      <c r="J2527" s="3" t="str">
        <f t="shared" si="119"/>
        <v>816</v>
      </c>
      <c r="K2527" s="3"/>
    </row>
    <row r="2528" spans="1:11" ht="12.75" customHeight="1" x14ac:dyDescent="0.3">
      <c r="A2528" s="2">
        <v>2533</v>
      </c>
      <c r="B2528" s="2" t="s">
        <v>1199</v>
      </c>
      <c r="C2528" s="2" t="s">
        <v>7</v>
      </c>
      <c r="D2528" s="2" t="s">
        <v>8</v>
      </c>
      <c r="E2528" t="s">
        <v>1385</v>
      </c>
      <c r="F2528" s="6">
        <v>10</v>
      </c>
      <c r="G2528" s="9">
        <v>26</v>
      </c>
      <c r="H2528" s="3">
        <f t="shared" si="117"/>
        <v>260</v>
      </c>
      <c r="I2528" s="3" t="str">
        <f t="shared" si="118"/>
        <v>ITA-SG-26,00 €</v>
      </c>
      <c r="J2528" s="3" t="str">
        <f t="shared" si="119"/>
        <v>816</v>
      </c>
      <c r="K2528" s="3"/>
    </row>
    <row r="2529" spans="1:11" ht="12.75" customHeight="1" x14ac:dyDescent="0.3">
      <c r="A2529" s="2">
        <v>2534</v>
      </c>
      <c r="B2529" s="2" t="s">
        <v>1200</v>
      </c>
      <c r="C2529" s="2" t="s">
        <v>7</v>
      </c>
      <c r="D2529" s="2" t="s">
        <v>31</v>
      </c>
      <c r="E2529" t="s">
        <v>1385</v>
      </c>
      <c r="F2529" s="6">
        <v>10</v>
      </c>
      <c r="G2529" s="9">
        <v>22</v>
      </c>
      <c r="H2529" s="3">
        <f t="shared" si="117"/>
        <v>220</v>
      </c>
      <c r="I2529" s="3" t="str">
        <f t="shared" si="118"/>
        <v>ITA-zan VETRI-22,00 €</v>
      </c>
      <c r="J2529" s="3" t="str">
        <f t="shared" si="119"/>
        <v>829</v>
      </c>
      <c r="K2529" s="3"/>
    </row>
    <row r="2530" spans="1:11" ht="12.75" customHeight="1" x14ac:dyDescent="0.3">
      <c r="A2530" s="2">
        <v>2535</v>
      </c>
      <c r="B2530" s="2" t="s">
        <v>1200</v>
      </c>
      <c r="C2530" s="2" t="s">
        <v>7</v>
      </c>
      <c r="D2530" s="2" t="s">
        <v>31</v>
      </c>
      <c r="E2530" t="s">
        <v>1385</v>
      </c>
      <c r="F2530" s="6">
        <v>30</v>
      </c>
      <c r="G2530" s="9">
        <v>32</v>
      </c>
      <c r="H2530" s="3">
        <f t="shared" si="117"/>
        <v>960</v>
      </c>
      <c r="I2530" s="3" t="str">
        <f t="shared" si="118"/>
        <v>ITA-zan VETRI-32,00 €</v>
      </c>
      <c r="J2530" s="3" t="str">
        <f t="shared" si="119"/>
        <v>829</v>
      </c>
      <c r="K2530" s="3"/>
    </row>
    <row r="2531" spans="1:11" ht="12.75" customHeight="1" x14ac:dyDescent="0.3">
      <c r="A2531" s="2">
        <v>2536</v>
      </c>
      <c r="B2531" s="2" t="s">
        <v>1201</v>
      </c>
      <c r="C2531" s="2" t="s">
        <v>7</v>
      </c>
      <c r="D2531" s="2" t="s">
        <v>8</v>
      </c>
      <c r="E2531" t="s">
        <v>1385</v>
      </c>
      <c r="F2531" s="6">
        <v>10</v>
      </c>
      <c r="G2531" s="9">
        <v>28</v>
      </c>
      <c r="H2531" s="3">
        <f t="shared" si="117"/>
        <v>280</v>
      </c>
      <c r="I2531" s="3" t="str">
        <f t="shared" si="118"/>
        <v>ITA-SG-28,00 €</v>
      </c>
      <c r="J2531" s="3" t="str">
        <f t="shared" si="119"/>
        <v>568</v>
      </c>
      <c r="K2531" s="3"/>
    </row>
    <row r="2532" spans="1:11" ht="12.75" customHeight="1" x14ac:dyDescent="0.3">
      <c r="A2532" s="2">
        <v>2537</v>
      </c>
      <c r="B2532" s="2" t="s">
        <v>1201</v>
      </c>
      <c r="C2532" s="2" t="s">
        <v>7</v>
      </c>
      <c r="D2532" s="2" t="s">
        <v>8</v>
      </c>
      <c r="E2532" s="2" t="s">
        <v>9</v>
      </c>
      <c r="F2532" s="6">
        <v>0</v>
      </c>
      <c r="G2532" s="9">
        <v>24</v>
      </c>
      <c r="H2532" s="3" t="str">
        <f t="shared" si="117"/>
        <v/>
      </c>
      <c r="I2532" s="3" t="str">
        <f t="shared" si="118"/>
        <v>ITA-SG-24,00 €</v>
      </c>
      <c r="J2532" s="3" t="str">
        <f t="shared" si="119"/>
        <v>568</v>
      </c>
      <c r="K2532" s="3"/>
    </row>
    <row r="2533" spans="1:11" ht="12.75" customHeight="1" x14ac:dyDescent="0.3">
      <c r="A2533" s="2">
        <v>2538</v>
      </c>
      <c r="B2533" s="2" t="s">
        <v>1202</v>
      </c>
      <c r="C2533" s="2" t="s">
        <v>7</v>
      </c>
      <c r="D2533" s="2" t="s">
        <v>60</v>
      </c>
      <c r="E2533" t="s">
        <v>1385</v>
      </c>
      <c r="F2533" s="6">
        <v>30</v>
      </c>
      <c r="G2533" s="9">
        <v>27</v>
      </c>
      <c r="H2533" s="3">
        <f t="shared" si="117"/>
        <v>810</v>
      </c>
      <c r="I2533" s="3" t="str">
        <f t="shared" si="118"/>
        <v>ITA-zan PAM-27,00 €</v>
      </c>
      <c r="J2533" s="3" t="str">
        <f t="shared" si="119"/>
        <v>089</v>
      </c>
      <c r="K2533" s="3"/>
    </row>
    <row r="2534" spans="1:11" ht="12.75" customHeight="1" x14ac:dyDescent="0.3">
      <c r="A2534" s="2">
        <v>2539</v>
      </c>
      <c r="B2534" s="2" t="s">
        <v>1202</v>
      </c>
      <c r="C2534" s="2" t="s">
        <v>7</v>
      </c>
      <c r="D2534" s="2" t="s">
        <v>60</v>
      </c>
      <c r="E2534" s="2" t="s">
        <v>9</v>
      </c>
      <c r="F2534" s="6">
        <v>0</v>
      </c>
      <c r="G2534" s="9">
        <v>19</v>
      </c>
      <c r="H2534" s="3" t="str">
        <f t="shared" si="117"/>
        <v/>
      </c>
      <c r="I2534" s="3" t="str">
        <f t="shared" si="118"/>
        <v>ITA-zan PAM-19,00 €</v>
      </c>
      <c r="J2534" s="3" t="str">
        <f t="shared" si="119"/>
        <v>089</v>
      </c>
      <c r="K2534" s="3"/>
    </row>
    <row r="2535" spans="1:11" ht="12.75" customHeight="1" x14ac:dyDescent="0.3">
      <c r="A2535" s="2">
        <v>2540</v>
      </c>
      <c r="B2535" s="2" t="s">
        <v>1202</v>
      </c>
      <c r="C2535" s="2" t="s">
        <v>7</v>
      </c>
      <c r="D2535" s="2" t="s">
        <v>60</v>
      </c>
      <c r="E2535" t="s">
        <v>1385</v>
      </c>
      <c r="F2535" s="6">
        <v>10</v>
      </c>
      <c r="G2535" s="9">
        <v>30</v>
      </c>
      <c r="H2535" s="3">
        <f t="shared" si="117"/>
        <v>300</v>
      </c>
      <c r="I2535" s="3" t="str">
        <f t="shared" si="118"/>
        <v>ITA-zan PAM-30,00 €</v>
      </c>
      <c r="J2535" s="3" t="str">
        <f t="shared" si="119"/>
        <v>089</v>
      </c>
      <c r="K2535" s="3"/>
    </row>
    <row r="2536" spans="1:11" ht="12.75" customHeight="1" x14ac:dyDescent="0.3">
      <c r="A2536" s="2">
        <v>2541</v>
      </c>
      <c r="B2536" s="2" t="s">
        <v>1203</v>
      </c>
      <c r="C2536" s="2" t="s">
        <v>7</v>
      </c>
      <c r="D2536" s="2" t="s">
        <v>8</v>
      </c>
      <c r="E2536" s="2" t="s">
        <v>9</v>
      </c>
      <c r="F2536" s="6">
        <v>0</v>
      </c>
      <c r="G2536" s="9">
        <v>29</v>
      </c>
      <c r="H2536" s="3" t="str">
        <f t="shared" si="117"/>
        <v/>
      </c>
      <c r="I2536" s="3" t="str">
        <f t="shared" si="118"/>
        <v>ITA-SG-29,00 €</v>
      </c>
      <c r="J2536" s="3" t="str">
        <f t="shared" si="119"/>
        <v>920</v>
      </c>
      <c r="K2536" s="3"/>
    </row>
    <row r="2537" spans="1:11" ht="12.75" customHeight="1" x14ac:dyDescent="0.3">
      <c r="A2537" s="2">
        <v>2542</v>
      </c>
      <c r="B2537" s="2" t="s">
        <v>1203</v>
      </c>
      <c r="C2537" s="2" t="s">
        <v>7</v>
      </c>
      <c r="D2537" s="2" t="s">
        <v>8</v>
      </c>
      <c r="E2537" t="s">
        <v>1385</v>
      </c>
      <c r="F2537" s="6">
        <v>10</v>
      </c>
      <c r="G2537" s="9">
        <v>21</v>
      </c>
      <c r="H2537" s="3">
        <f t="shared" si="117"/>
        <v>210</v>
      </c>
      <c r="I2537" s="3" t="str">
        <f t="shared" si="118"/>
        <v>ITA-SG-21,00 €</v>
      </c>
      <c r="J2537" s="3" t="str">
        <f t="shared" si="119"/>
        <v>920</v>
      </c>
      <c r="K2537" s="3"/>
    </row>
    <row r="2538" spans="1:11" ht="12.75" customHeight="1" x14ac:dyDescent="0.3">
      <c r="A2538" s="2">
        <v>2543</v>
      </c>
      <c r="B2538" s="2" t="s">
        <v>1203</v>
      </c>
      <c r="C2538" s="2" t="s">
        <v>7</v>
      </c>
      <c r="D2538" s="2" t="s">
        <v>8</v>
      </c>
      <c r="E2538" t="s">
        <v>1385</v>
      </c>
      <c r="F2538" s="6">
        <v>20</v>
      </c>
      <c r="G2538" s="9">
        <v>14</v>
      </c>
      <c r="H2538" s="3">
        <f t="shared" si="117"/>
        <v>280</v>
      </c>
      <c r="I2538" s="3" t="str">
        <f t="shared" si="118"/>
        <v>ITA-SG-14,00 €</v>
      </c>
      <c r="J2538" s="3" t="str">
        <f t="shared" si="119"/>
        <v>920</v>
      </c>
      <c r="K2538" s="3"/>
    </row>
    <row r="2539" spans="1:11" ht="12.75" customHeight="1" x14ac:dyDescent="0.3">
      <c r="A2539" s="2">
        <v>2544</v>
      </c>
      <c r="B2539" s="2" t="s">
        <v>1203</v>
      </c>
      <c r="C2539" s="2" t="s">
        <v>7</v>
      </c>
      <c r="D2539" s="2" t="s">
        <v>8</v>
      </c>
      <c r="E2539" t="s">
        <v>1385</v>
      </c>
      <c r="F2539" s="6">
        <v>30</v>
      </c>
      <c r="G2539" s="9">
        <v>20</v>
      </c>
      <c r="H2539" s="3">
        <f t="shared" si="117"/>
        <v>600</v>
      </c>
      <c r="I2539" s="3" t="str">
        <f t="shared" si="118"/>
        <v>ITA-SG-20,00 €</v>
      </c>
      <c r="J2539" s="3" t="str">
        <f t="shared" si="119"/>
        <v>920</v>
      </c>
      <c r="K2539" s="3"/>
    </row>
    <row r="2540" spans="1:11" ht="12.75" customHeight="1" x14ac:dyDescent="0.3">
      <c r="A2540" s="2">
        <v>2545</v>
      </c>
      <c r="B2540" s="2" t="s">
        <v>1204</v>
      </c>
      <c r="C2540" s="2" t="s">
        <v>7</v>
      </c>
      <c r="D2540" s="2" t="s">
        <v>42</v>
      </c>
      <c r="E2540" t="s">
        <v>1385</v>
      </c>
      <c r="F2540" s="6">
        <v>10</v>
      </c>
      <c r="G2540" s="9">
        <v>12</v>
      </c>
      <c r="H2540" s="3">
        <f t="shared" si="117"/>
        <v>120</v>
      </c>
      <c r="I2540" s="3" t="str">
        <f t="shared" si="118"/>
        <v>ITA-zan pin SPA-12,00 €</v>
      </c>
      <c r="J2540" s="3" t="str">
        <f t="shared" si="119"/>
        <v>916</v>
      </c>
      <c r="K2540" s="3"/>
    </row>
    <row r="2541" spans="1:11" ht="12.75" customHeight="1" x14ac:dyDescent="0.3">
      <c r="A2541" s="2">
        <v>2546</v>
      </c>
      <c r="B2541" s="2" t="s">
        <v>1205</v>
      </c>
      <c r="C2541" s="2" t="s">
        <v>7</v>
      </c>
      <c r="D2541" s="2" t="s">
        <v>42</v>
      </c>
      <c r="E2541" s="2" t="s">
        <v>9</v>
      </c>
      <c r="F2541" s="6">
        <v>0</v>
      </c>
      <c r="G2541" s="9">
        <v>25</v>
      </c>
      <c r="H2541" s="3" t="str">
        <f t="shared" si="117"/>
        <v/>
      </c>
      <c r="I2541" s="3" t="str">
        <f t="shared" si="118"/>
        <v>ITA-zan pin SPA-25,00 €</v>
      </c>
      <c r="J2541" s="3" t="str">
        <f t="shared" si="119"/>
        <v>896</v>
      </c>
      <c r="K2541" s="3"/>
    </row>
    <row r="2542" spans="1:11" ht="12.75" customHeight="1" x14ac:dyDescent="0.3">
      <c r="A2542" s="2">
        <v>2547</v>
      </c>
      <c r="B2542" s="2" t="s">
        <v>1206</v>
      </c>
      <c r="C2542" s="2" t="s">
        <v>13</v>
      </c>
      <c r="D2542" s="2" t="s">
        <v>19</v>
      </c>
      <c r="E2542" s="2" t="s">
        <v>9</v>
      </c>
      <c r="F2542" s="6">
        <v>0</v>
      </c>
      <c r="G2542" s="9">
        <v>10</v>
      </c>
      <c r="H2542" s="3" t="str">
        <f t="shared" si="117"/>
        <v/>
      </c>
      <c r="I2542" s="3" t="str">
        <f t="shared" si="118"/>
        <v>EGY-zan pin assuf S.A.E.-10,00 €</v>
      </c>
      <c r="J2542" s="3" t="str">
        <f t="shared" si="119"/>
        <v>216</v>
      </c>
      <c r="K2542" s="3"/>
    </row>
    <row r="2543" spans="1:11" ht="12.75" customHeight="1" x14ac:dyDescent="0.3">
      <c r="A2543" s="2">
        <v>2548</v>
      </c>
      <c r="B2543" s="2" t="s">
        <v>1206</v>
      </c>
      <c r="C2543" s="2" t="s">
        <v>13</v>
      </c>
      <c r="D2543" s="2" t="s">
        <v>19</v>
      </c>
      <c r="E2543" t="s">
        <v>1385</v>
      </c>
      <c r="F2543" s="6">
        <v>30</v>
      </c>
      <c r="G2543" s="9">
        <v>40</v>
      </c>
      <c r="H2543" s="3">
        <f t="shared" si="117"/>
        <v>1200</v>
      </c>
      <c r="I2543" s="3" t="str">
        <f t="shared" si="118"/>
        <v>EGY-zan pin assuf S.A.E.-40,00 €</v>
      </c>
      <c r="J2543" s="3" t="str">
        <f t="shared" si="119"/>
        <v>216</v>
      </c>
      <c r="K2543" s="3"/>
    </row>
    <row r="2544" spans="1:11" ht="12.75" customHeight="1" x14ac:dyDescent="0.3">
      <c r="A2544" s="2">
        <v>2549</v>
      </c>
      <c r="B2544" s="2" t="s">
        <v>1206</v>
      </c>
      <c r="C2544" s="2" t="s">
        <v>13</v>
      </c>
      <c r="D2544" s="2" t="s">
        <v>19</v>
      </c>
      <c r="E2544" t="s">
        <v>1385</v>
      </c>
      <c r="F2544" s="6">
        <v>10</v>
      </c>
      <c r="G2544" s="9">
        <v>23</v>
      </c>
      <c r="H2544" s="3">
        <f t="shared" si="117"/>
        <v>230</v>
      </c>
      <c r="I2544" s="3" t="str">
        <f t="shared" si="118"/>
        <v>EGY-zan pin assuf S.A.E.-23,00 €</v>
      </c>
      <c r="J2544" s="3" t="str">
        <f t="shared" si="119"/>
        <v>216</v>
      </c>
      <c r="K2544" s="3"/>
    </row>
    <row r="2545" spans="1:11" ht="12.75" customHeight="1" x14ac:dyDescent="0.3">
      <c r="A2545" s="2">
        <v>2550</v>
      </c>
      <c r="B2545" s="2" t="s">
        <v>1207</v>
      </c>
      <c r="C2545" s="2" t="s">
        <v>13</v>
      </c>
      <c r="D2545" s="2" t="s">
        <v>12</v>
      </c>
      <c r="E2545" t="s">
        <v>1385</v>
      </c>
      <c r="F2545" s="6">
        <v>10</v>
      </c>
      <c r="G2545" s="9">
        <v>25</v>
      </c>
      <c r="H2545" s="3">
        <f t="shared" si="117"/>
        <v>250</v>
      </c>
      <c r="I2545" s="3" t="str">
        <f t="shared" si="118"/>
        <v>EGY-ccc order-25,00 €</v>
      </c>
      <c r="J2545" s="3" t="str">
        <f t="shared" si="119"/>
        <v>932</v>
      </c>
      <c r="K2545" s="3"/>
    </row>
    <row r="2546" spans="1:11" ht="12.75" customHeight="1" x14ac:dyDescent="0.3">
      <c r="A2546" s="2">
        <v>2551</v>
      </c>
      <c r="B2546" s="2" t="s">
        <v>1207</v>
      </c>
      <c r="C2546" s="2" t="s">
        <v>13</v>
      </c>
      <c r="D2546" s="2" t="s">
        <v>12</v>
      </c>
      <c r="E2546" s="2" t="s">
        <v>9</v>
      </c>
      <c r="F2546" s="6">
        <v>0</v>
      </c>
      <c r="G2546" s="9">
        <v>11</v>
      </c>
      <c r="H2546" s="3" t="str">
        <f t="shared" si="117"/>
        <v/>
      </c>
      <c r="I2546" s="3" t="str">
        <f t="shared" si="118"/>
        <v>EGY-ccc order-11,00 €</v>
      </c>
      <c r="J2546" s="3" t="str">
        <f t="shared" si="119"/>
        <v>932</v>
      </c>
      <c r="K2546" s="3"/>
    </row>
    <row r="2547" spans="1:11" ht="12.75" customHeight="1" x14ac:dyDescent="0.3">
      <c r="A2547" s="2">
        <v>2552</v>
      </c>
      <c r="B2547" s="2" t="s">
        <v>1207</v>
      </c>
      <c r="C2547" s="2" t="s">
        <v>13</v>
      </c>
      <c r="D2547" s="2" t="s">
        <v>12</v>
      </c>
      <c r="E2547" t="s">
        <v>1385</v>
      </c>
      <c r="F2547" s="6">
        <v>30</v>
      </c>
      <c r="G2547" s="9">
        <v>10</v>
      </c>
      <c r="H2547" s="3">
        <f t="shared" si="117"/>
        <v>300</v>
      </c>
      <c r="I2547" s="3" t="str">
        <f t="shared" si="118"/>
        <v>EGY-ccc order-10,00 €</v>
      </c>
      <c r="J2547" s="3" t="str">
        <f t="shared" si="119"/>
        <v>932</v>
      </c>
      <c r="K2547" s="3"/>
    </row>
    <row r="2548" spans="1:11" ht="12.75" customHeight="1" x14ac:dyDescent="0.3">
      <c r="A2548" s="2">
        <v>2553</v>
      </c>
      <c r="B2548" s="2" t="s">
        <v>1208</v>
      </c>
      <c r="C2548" s="2" t="s">
        <v>13</v>
      </c>
      <c r="D2548" s="2" t="s">
        <v>12</v>
      </c>
      <c r="E2548" t="s">
        <v>1385</v>
      </c>
      <c r="F2548" s="6">
        <v>10</v>
      </c>
      <c r="G2548" s="9">
        <v>37</v>
      </c>
      <c r="H2548" s="3">
        <f t="shared" si="117"/>
        <v>370</v>
      </c>
      <c r="I2548" s="3" t="str">
        <f t="shared" si="118"/>
        <v>EGY-ccc order-37,00 €</v>
      </c>
      <c r="J2548" s="3" t="str">
        <f t="shared" si="119"/>
        <v>139</v>
      </c>
      <c r="K2548" s="3"/>
    </row>
    <row r="2549" spans="1:11" ht="12.75" customHeight="1" x14ac:dyDescent="0.3">
      <c r="A2549" s="2">
        <v>2554</v>
      </c>
      <c r="B2549" s="2" t="s">
        <v>1208</v>
      </c>
      <c r="C2549" s="2" t="s">
        <v>13</v>
      </c>
      <c r="D2549" s="2" t="s">
        <v>12</v>
      </c>
      <c r="E2549" s="2" t="s">
        <v>9</v>
      </c>
      <c r="F2549" s="6">
        <v>0</v>
      </c>
      <c r="G2549" s="9">
        <v>31</v>
      </c>
      <c r="H2549" s="3" t="str">
        <f t="shared" si="117"/>
        <v/>
      </c>
      <c r="I2549" s="3" t="str">
        <f t="shared" si="118"/>
        <v>EGY-ccc order-31,00 €</v>
      </c>
      <c r="J2549" s="3" t="str">
        <f t="shared" si="119"/>
        <v>139</v>
      </c>
      <c r="K2549" s="3"/>
    </row>
    <row r="2550" spans="1:11" ht="12.75" customHeight="1" x14ac:dyDescent="0.3">
      <c r="A2550" s="2">
        <v>2555</v>
      </c>
      <c r="B2550" s="2" t="s">
        <v>1208</v>
      </c>
      <c r="C2550" s="2" t="s">
        <v>13</v>
      </c>
      <c r="D2550" s="2" t="s">
        <v>12</v>
      </c>
      <c r="E2550" t="s">
        <v>1385</v>
      </c>
      <c r="F2550" s="6">
        <v>30</v>
      </c>
      <c r="G2550" s="9">
        <v>34</v>
      </c>
      <c r="H2550" s="3">
        <f t="shared" si="117"/>
        <v>1020</v>
      </c>
      <c r="I2550" s="3" t="str">
        <f t="shared" si="118"/>
        <v>EGY-ccc order-34,00 €</v>
      </c>
      <c r="J2550" s="3" t="str">
        <f t="shared" si="119"/>
        <v>139</v>
      </c>
      <c r="K2550" s="3"/>
    </row>
    <row r="2551" spans="1:11" ht="12.75" customHeight="1" x14ac:dyDescent="0.3">
      <c r="A2551" s="2">
        <v>2556</v>
      </c>
      <c r="B2551" s="2" t="s">
        <v>1209</v>
      </c>
      <c r="C2551" s="2" t="s">
        <v>13</v>
      </c>
      <c r="D2551" s="2" t="s">
        <v>19</v>
      </c>
      <c r="E2551" t="s">
        <v>1385</v>
      </c>
      <c r="F2551" s="6">
        <v>20</v>
      </c>
      <c r="G2551" s="9">
        <v>36</v>
      </c>
      <c r="H2551" s="3">
        <f t="shared" si="117"/>
        <v>720</v>
      </c>
      <c r="I2551" s="3" t="str">
        <f t="shared" si="118"/>
        <v>EGY-zan pin assuf S.A.E.-36,00 €</v>
      </c>
      <c r="J2551" s="3" t="str">
        <f t="shared" si="119"/>
        <v>498</v>
      </c>
      <c r="K2551" s="3"/>
    </row>
    <row r="2552" spans="1:11" ht="12.75" customHeight="1" x14ac:dyDescent="0.3">
      <c r="A2552" s="2">
        <v>2557</v>
      </c>
      <c r="B2552" s="2" t="s">
        <v>1209</v>
      </c>
      <c r="C2552" s="2" t="s">
        <v>13</v>
      </c>
      <c r="D2552" s="2" t="s">
        <v>19</v>
      </c>
      <c r="E2552" t="s">
        <v>1385</v>
      </c>
      <c r="F2552" s="6">
        <v>30</v>
      </c>
      <c r="G2552" s="9">
        <v>35</v>
      </c>
      <c r="H2552" s="3">
        <f t="shared" si="117"/>
        <v>1050</v>
      </c>
      <c r="I2552" s="3" t="str">
        <f t="shared" si="118"/>
        <v>EGY-zan pin assuf S.A.E.-35,00 €</v>
      </c>
      <c r="J2552" s="3" t="str">
        <f t="shared" si="119"/>
        <v>498</v>
      </c>
      <c r="K2552" s="3"/>
    </row>
    <row r="2553" spans="1:11" ht="12.75" customHeight="1" x14ac:dyDescent="0.3">
      <c r="A2553" s="2">
        <v>2558</v>
      </c>
      <c r="B2553" s="2" t="s">
        <v>1209</v>
      </c>
      <c r="C2553" s="2" t="s">
        <v>13</v>
      </c>
      <c r="D2553" s="2" t="s">
        <v>19</v>
      </c>
      <c r="E2553" s="2" t="s">
        <v>9</v>
      </c>
      <c r="F2553" s="6">
        <v>0</v>
      </c>
      <c r="G2553" s="9">
        <v>39</v>
      </c>
      <c r="H2553" s="3" t="str">
        <f t="shared" si="117"/>
        <v/>
      </c>
      <c r="I2553" s="3" t="str">
        <f t="shared" si="118"/>
        <v>EGY-zan pin assuf S.A.E.-39,00 €</v>
      </c>
      <c r="J2553" s="3" t="str">
        <f t="shared" si="119"/>
        <v>498</v>
      </c>
      <c r="K2553" s="3"/>
    </row>
    <row r="2554" spans="1:11" ht="12.75" customHeight="1" x14ac:dyDescent="0.3">
      <c r="A2554" s="2">
        <v>2559</v>
      </c>
      <c r="B2554" s="2" t="s">
        <v>1209</v>
      </c>
      <c r="C2554" s="2" t="s">
        <v>13</v>
      </c>
      <c r="D2554" s="2" t="s">
        <v>19</v>
      </c>
      <c r="E2554" t="s">
        <v>1385</v>
      </c>
      <c r="F2554" s="6">
        <v>10</v>
      </c>
      <c r="G2554" s="9">
        <v>36</v>
      </c>
      <c r="H2554" s="3">
        <f t="shared" si="117"/>
        <v>360</v>
      </c>
      <c r="I2554" s="3" t="str">
        <f t="shared" si="118"/>
        <v>EGY-zan pin assuf S.A.E.-36,00 €</v>
      </c>
      <c r="J2554" s="3" t="str">
        <f t="shared" si="119"/>
        <v>498</v>
      </c>
      <c r="K2554" s="3"/>
    </row>
    <row r="2555" spans="1:11" ht="12.75" customHeight="1" x14ac:dyDescent="0.3">
      <c r="A2555" s="2">
        <v>2560</v>
      </c>
      <c r="B2555" s="2" t="s">
        <v>1210</v>
      </c>
      <c r="C2555" s="2" t="s">
        <v>7</v>
      </c>
      <c r="D2555" s="2" t="s">
        <v>42</v>
      </c>
      <c r="E2555" s="2" t="s">
        <v>9</v>
      </c>
      <c r="F2555" s="6">
        <v>0</v>
      </c>
      <c r="G2555" s="9">
        <v>32</v>
      </c>
      <c r="H2555" s="3" t="str">
        <f t="shared" si="117"/>
        <v/>
      </c>
      <c r="I2555" s="3" t="str">
        <f t="shared" si="118"/>
        <v>ITA-zan pin SPA-32,00 €</v>
      </c>
      <c r="J2555" s="3" t="str">
        <f t="shared" si="119"/>
        <v>490</v>
      </c>
      <c r="K2555" s="3"/>
    </row>
    <row r="2556" spans="1:11" ht="12.75" customHeight="1" x14ac:dyDescent="0.3">
      <c r="A2556" s="2">
        <v>2561</v>
      </c>
      <c r="B2556" s="2" t="s">
        <v>1210</v>
      </c>
      <c r="C2556" s="2" t="s">
        <v>7</v>
      </c>
      <c r="D2556" s="2" t="s">
        <v>42</v>
      </c>
      <c r="E2556" t="s">
        <v>1385</v>
      </c>
      <c r="F2556" s="6">
        <v>10</v>
      </c>
      <c r="G2556" s="9">
        <v>12</v>
      </c>
      <c r="H2556" s="3">
        <f t="shared" si="117"/>
        <v>120</v>
      </c>
      <c r="I2556" s="3" t="str">
        <f t="shared" si="118"/>
        <v>ITA-zan pin SPA-12,00 €</v>
      </c>
      <c r="J2556" s="3" t="str">
        <f t="shared" si="119"/>
        <v>490</v>
      </c>
      <c r="K2556" s="3"/>
    </row>
    <row r="2557" spans="1:11" ht="12.75" customHeight="1" x14ac:dyDescent="0.3">
      <c r="A2557" s="2">
        <v>2562</v>
      </c>
      <c r="B2557" s="2" t="s">
        <v>1211</v>
      </c>
      <c r="C2557" s="2" t="s">
        <v>7</v>
      </c>
      <c r="D2557" s="2" t="s">
        <v>31</v>
      </c>
      <c r="E2557" s="2" t="s">
        <v>9</v>
      </c>
      <c r="F2557" s="6">
        <v>0</v>
      </c>
      <c r="G2557" s="9">
        <v>27</v>
      </c>
      <c r="H2557" s="3" t="str">
        <f t="shared" si="117"/>
        <v/>
      </c>
      <c r="I2557" s="3" t="str">
        <f t="shared" si="118"/>
        <v>ITA-zan VETRI-27,00 €</v>
      </c>
      <c r="J2557" s="3" t="str">
        <f t="shared" si="119"/>
        <v>230</v>
      </c>
      <c r="K2557" s="3"/>
    </row>
    <row r="2558" spans="1:11" ht="12.75" customHeight="1" x14ac:dyDescent="0.3">
      <c r="A2558" s="2">
        <v>2563</v>
      </c>
      <c r="B2558" s="2" t="s">
        <v>1211</v>
      </c>
      <c r="C2558" s="2" t="s">
        <v>7</v>
      </c>
      <c r="D2558" s="2" t="s">
        <v>31</v>
      </c>
      <c r="E2558" t="s">
        <v>1385</v>
      </c>
      <c r="F2558" s="6">
        <v>10</v>
      </c>
      <c r="G2558" s="9">
        <v>27</v>
      </c>
      <c r="H2558" s="3">
        <f t="shared" si="117"/>
        <v>270</v>
      </c>
      <c r="I2558" s="3" t="str">
        <f t="shared" si="118"/>
        <v>ITA-zan VETRI-27,00 €</v>
      </c>
      <c r="J2558" s="3" t="str">
        <f t="shared" si="119"/>
        <v>230</v>
      </c>
      <c r="K2558" s="3"/>
    </row>
    <row r="2559" spans="1:11" ht="12.75" customHeight="1" x14ac:dyDescent="0.3">
      <c r="A2559" s="2">
        <v>2564</v>
      </c>
      <c r="B2559" s="2" t="s">
        <v>1211</v>
      </c>
      <c r="C2559" s="2" t="s">
        <v>7</v>
      </c>
      <c r="D2559" s="2" t="s">
        <v>31</v>
      </c>
      <c r="E2559" t="s">
        <v>1385</v>
      </c>
      <c r="F2559" s="6">
        <v>30</v>
      </c>
      <c r="G2559" s="9">
        <v>19</v>
      </c>
      <c r="H2559" s="3">
        <f t="shared" si="117"/>
        <v>570</v>
      </c>
      <c r="I2559" s="3" t="str">
        <f t="shared" si="118"/>
        <v>ITA-zan VETRI-19,00 €</v>
      </c>
      <c r="J2559" s="3" t="str">
        <f t="shared" si="119"/>
        <v>230</v>
      </c>
      <c r="K2559" s="3"/>
    </row>
    <row r="2560" spans="1:11" ht="12.75" customHeight="1" x14ac:dyDescent="0.3">
      <c r="A2560" s="2">
        <v>2565</v>
      </c>
      <c r="B2560" s="2" t="s">
        <v>1212</v>
      </c>
      <c r="C2560" s="2" t="s">
        <v>7</v>
      </c>
      <c r="D2560" s="2" t="s">
        <v>8</v>
      </c>
      <c r="E2560" s="2" t="s">
        <v>9</v>
      </c>
      <c r="F2560" s="6">
        <v>0</v>
      </c>
      <c r="G2560" s="9">
        <v>27</v>
      </c>
      <c r="H2560" s="3" t="str">
        <f t="shared" si="117"/>
        <v/>
      </c>
      <c r="I2560" s="3" t="str">
        <f t="shared" si="118"/>
        <v>ITA-SG-27,00 €</v>
      </c>
      <c r="J2560" s="3" t="str">
        <f t="shared" si="119"/>
        <v>415</v>
      </c>
      <c r="K2560" s="3"/>
    </row>
    <row r="2561" spans="1:11" ht="12.75" customHeight="1" x14ac:dyDescent="0.3">
      <c r="A2561" s="2">
        <v>2566</v>
      </c>
      <c r="B2561" s="2" t="s">
        <v>1212</v>
      </c>
      <c r="C2561" s="2" t="s">
        <v>7</v>
      </c>
      <c r="D2561" s="2" t="s">
        <v>8</v>
      </c>
      <c r="E2561" t="s">
        <v>1385</v>
      </c>
      <c r="F2561" s="6">
        <v>10</v>
      </c>
      <c r="G2561" s="9">
        <v>15</v>
      </c>
      <c r="H2561" s="3">
        <f t="shared" si="117"/>
        <v>150</v>
      </c>
      <c r="I2561" s="3" t="str">
        <f t="shared" si="118"/>
        <v>ITA-SG-15,00 €</v>
      </c>
      <c r="J2561" s="3" t="str">
        <f t="shared" si="119"/>
        <v>415</v>
      </c>
      <c r="K2561" s="3"/>
    </row>
    <row r="2562" spans="1:11" ht="12.75" customHeight="1" x14ac:dyDescent="0.3">
      <c r="A2562" s="2">
        <v>2567</v>
      </c>
      <c r="B2562" s="2" t="s">
        <v>1212</v>
      </c>
      <c r="C2562" s="2" t="s">
        <v>7</v>
      </c>
      <c r="D2562" s="2" t="s">
        <v>8</v>
      </c>
      <c r="E2562" t="s">
        <v>1385</v>
      </c>
      <c r="F2562" s="6">
        <v>30</v>
      </c>
      <c r="G2562" s="9">
        <v>28</v>
      </c>
      <c r="H2562" s="3">
        <f t="shared" si="117"/>
        <v>840</v>
      </c>
      <c r="I2562" s="3" t="str">
        <f t="shared" si="118"/>
        <v>ITA-SG-28,00 €</v>
      </c>
      <c r="J2562" s="3" t="str">
        <f t="shared" si="119"/>
        <v>415</v>
      </c>
      <c r="K2562" s="3"/>
    </row>
    <row r="2563" spans="1:11" ht="12.75" customHeight="1" x14ac:dyDescent="0.3">
      <c r="A2563" s="2">
        <v>2568</v>
      </c>
      <c r="B2563" s="2" t="s">
        <v>1213</v>
      </c>
      <c r="C2563" s="2" t="s">
        <v>7</v>
      </c>
      <c r="D2563" s="2" t="s">
        <v>8</v>
      </c>
      <c r="E2563" s="2" t="s">
        <v>9</v>
      </c>
      <c r="F2563" s="6">
        <v>0</v>
      </c>
      <c r="G2563" s="9">
        <v>27</v>
      </c>
      <c r="H2563" s="3" t="str">
        <f t="shared" ref="H2563:H2626" si="120">IF(G2563*F2563=0,"",G2563*F2563)</f>
        <v/>
      </c>
      <c r="I2563" s="3" t="str">
        <f t="shared" ref="I2563:I2626" si="121">CONCATENATE(C2563,"-",D2563,"-",DOLLAR(G2563))</f>
        <v>ITA-SG-27,00 €</v>
      </c>
      <c r="J2563" s="3" t="str">
        <f t="shared" ref="J2563:J2626" si="122">MID(B2563,3,3)</f>
        <v>019</v>
      </c>
      <c r="K2563" s="3"/>
    </row>
    <row r="2564" spans="1:11" ht="12.75" customHeight="1" x14ac:dyDescent="0.3">
      <c r="A2564" s="2">
        <v>2569</v>
      </c>
      <c r="B2564" s="2" t="s">
        <v>1213</v>
      </c>
      <c r="C2564" s="2" t="s">
        <v>7</v>
      </c>
      <c r="D2564" s="2" t="s">
        <v>8</v>
      </c>
      <c r="E2564" t="s">
        <v>1385</v>
      </c>
      <c r="F2564" s="6">
        <v>10</v>
      </c>
      <c r="G2564" s="9">
        <v>30</v>
      </c>
      <c r="H2564" s="3">
        <f t="shared" si="120"/>
        <v>300</v>
      </c>
      <c r="I2564" s="3" t="str">
        <f t="shared" si="121"/>
        <v>ITA-SG-30,00 €</v>
      </c>
      <c r="J2564" s="3" t="str">
        <f t="shared" si="122"/>
        <v>019</v>
      </c>
      <c r="K2564" s="3"/>
    </row>
    <row r="2565" spans="1:11" ht="12.75" customHeight="1" x14ac:dyDescent="0.3">
      <c r="A2565" s="2">
        <v>2570</v>
      </c>
      <c r="B2565" s="2" t="s">
        <v>1214</v>
      </c>
      <c r="C2565" s="2" t="s">
        <v>7</v>
      </c>
      <c r="D2565" s="2" t="s">
        <v>70</v>
      </c>
      <c r="E2565" s="2" t="s">
        <v>9</v>
      </c>
      <c r="F2565" s="6">
        <v>0</v>
      </c>
      <c r="G2565" s="9">
        <v>28</v>
      </c>
      <c r="H2565" s="3" t="str">
        <f t="shared" si="120"/>
        <v/>
      </c>
      <c r="I2565" s="3" t="str">
        <f t="shared" si="121"/>
        <v>ITA-lollo SRL-28,00 €</v>
      </c>
      <c r="J2565" s="3" t="str">
        <f t="shared" si="122"/>
        <v>539</v>
      </c>
      <c r="K2565" s="3"/>
    </row>
    <row r="2566" spans="1:11" ht="12.75" customHeight="1" x14ac:dyDescent="0.3">
      <c r="A2566" s="2">
        <v>2571</v>
      </c>
      <c r="B2566" s="2" t="s">
        <v>1215</v>
      </c>
      <c r="C2566" s="2" t="s">
        <v>7</v>
      </c>
      <c r="D2566" s="2" t="s">
        <v>49</v>
      </c>
      <c r="E2566" t="s">
        <v>1385</v>
      </c>
      <c r="F2566" s="6">
        <v>30</v>
      </c>
      <c r="G2566" s="9">
        <v>20</v>
      </c>
      <c r="H2566" s="3">
        <f t="shared" si="120"/>
        <v>600</v>
      </c>
      <c r="I2566" s="3" t="str">
        <f t="shared" si="121"/>
        <v>ITA-zan S.R.L.-20,00 €</v>
      </c>
      <c r="J2566" s="3" t="str">
        <f t="shared" si="122"/>
        <v>631</v>
      </c>
      <c r="K2566" s="3"/>
    </row>
    <row r="2567" spans="1:11" ht="12.75" customHeight="1" x14ac:dyDescent="0.3">
      <c r="A2567" s="2">
        <v>2572</v>
      </c>
      <c r="B2567" s="2" t="s">
        <v>1216</v>
      </c>
      <c r="C2567" s="2" t="s">
        <v>7</v>
      </c>
      <c r="D2567" s="2" t="s">
        <v>8</v>
      </c>
      <c r="E2567" s="2" t="s">
        <v>9</v>
      </c>
      <c r="F2567" s="6">
        <v>0</v>
      </c>
      <c r="G2567" s="9">
        <v>18</v>
      </c>
      <c r="H2567" s="3" t="str">
        <f t="shared" si="120"/>
        <v/>
      </c>
      <c r="I2567" s="3" t="str">
        <f t="shared" si="121"/>
        <v>ITA-SG-18,00 €</v>
      </c>
      <c r="J2567" s="3" t="str">
        <f t="shared" si="122"/>
        <v>458</v>
      </c>
      <c r="K2567" s="3"/>
    </row>
    <row r="2568" spans="1:11" ht="12.75" customHeight="1" x14ac:dyDescent="0.3">
      <c r="A2568" s="2">
        <v>2573</v>
      </c>
      <c r="B2568" s="2" t="s">
        <v>1216</v>
      </c>
      <c r="C2568" s="2" t="s">
        <v>7</v>
      </c>
      <c r="D2568" s="2" t="s">
        <v>8</v>
      </c>
      <c r="E2568" t="s">
        <v>1385</v>
      </c>
      <c r="F2568" s="6">
        <v>10</v>
      </c>
      <c r="G2568" s="9">
        <v>34</v>
      </c>
      <c r="H2568" s="3">
        <f t="shared" si="120"/>
        <v>340</v>
      </c>
      <c r="I2568" s="3" t="str">
        <f t="shared" si="121"/>
        <v>ITA-SG-34,00 €</v>
      </c>
      <c r="J2568" s="3" t="str">
        <f t="shared" si="122"/>
        <v>458</v>
      </c>
      <c r="K2568" s="3"/>
    </row>
    <row r="2569" spans="1:11" ht="12.75" customHeight="1" x14ac:dyDescent="0.3">
      <c r="A2569" s="2">
        <v>2574</v>
      </c>
      <c r="B2569" s="2" t="s">
        <v>1217</v>
      </c>
      <c r="C2569" s="2" t="s">
        <v>7</v>
      </c>
      <c r="D2569" s="2" t="s">
        <v>8</v>
      </c>
      <c r="E2569" t="s">
        <v>1385</v>
      </c>
      <c r="F2569" s="6">
        <v>30</v>
      </c>
      <c r="G2569" s="9">
        <v>39</v>
      </c>
      <c r="H2569" s="3">
        <f t="shared" si="120"/>
        <v>1170</v>
      </c>
      <c r="I2569" s="3" t="str">
        <f t="shared" si="121"/>
        <v>ITA-SG-39,00 €</v>
      </c>
      <c r="J2569" s="3" t="str">
        <f t="shared" si="122"/>
        <v>179</v>
      </c>
      <c r="K2569" s="3"/>
    </row>
    <row r="2570" spans="1:11" ht="12.75" customHeight="1" x14ac:dyDescent="0.3">
      <c r="A2570" s="2">
        <v>2575</v>
      </c>
      <c r="B2570" s="2" t="s">
        <v>1217</v>
      </c>
      <c r="C2570" s="2" t="s">
        <v>7</v>
      </c>
      <c r="D2570" s="2" t="s">
        <v>8</v>
      </c>
      <c r="E2570" t="s">
        <v>1385</v>
      </c>
      <c r="F2570" s="6">
        <v>10</v>
      </c>
      <c r="G2570" s="9">
        <v>13</v>
      </c>
      <c r="H2570" s="3">
        <f t="shared" si="120"/>
        <v>130</v>
      </c>
      <c r="I2570" s="3" t="str">
        <f t="shared" si="121"/>
        <v>ITA-SG-13,00 €</v>
      </c>
      <c r="J2570" s="3" t="str">
        <f t="shared" si="122"/>
        <v>179</v>
      </c>
      <c r="K2570" s="3"/>
    </row>
    <row r="2571" spans="1:11" ht="12.75" customHeight="1" x14ac:dyDescent="0.3">
      <c r="A2571" s="2">
        <v>2576</v>
      </c>
      <c r="B2571" s="2" t="s">
        <v>1217</v>
      </c>
      <c r="C2571" s="2" t="s">
        <v>7</v>
      </c>
      <c r="D2571" s="2" t="s">
        <v>8</v>
      </c>
      <c r="E2571" s="2" t="s">
        <v>9</v>
      </c>
      <c r="F2571" s="6">
        <v>0</v>
      </c>
      <c r="G2571" s="9">
        <v>36</v>
      </c>
      <c r="H2571" s="3" t="str">
        <f t="shared" si="120"/>
        <v/>
      </c>
      <c r="I2571" s="3" t="str">
        <f t="shared" si="121"/>
        <v>ITA-SG-36,00 €</v>
      </c>
      <c r="J2571" s="3" t="str">
        <f t="shared" si="122"/>
        <v>179</v>
      </c>
      <c r="K2571" s="3"/>
    </row>
    <row r="2572" spans="1:11" ht="12.75" customHeight="1" x14ac:dyDescent="0.3">
      <c r="A2572" s="2">
        <v>2577</v>
      </c>
      <c r="B2572" s="2" t="s">
        <v>1218</v>
      </c>
      <c r="C2572" s="2" t="s">
        <v>7</v>
      </c>
      <c r="D2572" s="2" t="s">
        <v>42</v>
      </c>
      <c r="E2572" t="s">
        <v>1385</v>
      </c>
      <c r="F2572" s="6">
        <v>10</v>
      </c>
      <c r="G2572" s="9">
        <v>19</v>
      </c>
      <c r="H2572" s="3">
        <f t="shared" si="120"/>
        <v>190</v>
      </c>
      <c r="I2572" s="3" t="str">
        <f t="shared" si="121"/>
        <v>ITA-zan pin SPA-19,00 €</v>
      </c>
      <c r="J2572" s="3" t="str">
        <f t="shared" si="122"/>
        <v>502</v>
      </c>
      <c r="K2572" s="3"/>
    </row>
    <row r="2573" spans="1:11" ht="12.75" customHeight="1" x14ac:dyDescent="0.3">
      <c r="A2573" s="2">
        <v>2578</v>
      </c>
      <c r="B2573" s="2" t="s">
        <v>1218</v>
      </c>
      <c r="C2573" s="2" t="s">
        <v>7</v>
      </c>
      <c r="D2573" s="2" t="s">
        <v>42</v>
      </c>
      <c r="E2573" s="2" t="s">
        <v>9</v>
      </c>
      <c r="F2573" s="6">
        <v>0</v>
      </c>
      <c r="G2573" s="9">
        <v>24</v>
      </c>
      <c r="H2573" s="3" t="str">
        <f t="shared" si="120"/>
        <v/>
      </c>
      <c r="I2573" s="3" t="str">
        <f t="shared" si="121"/>
        <v>ITA-zan pin SPA-24,00 €</v>
      </c>
      <c r="J2573" s="3" t="str">
        <f t="shared" si="122"/>
        <v>502</v>
      </c>
      <c r="K2573" s="3"/>
    </row>
    <row r="2574" spans="1:11" ht="12.75" customHeight="1" x14ac:dyDescent="0.3">
      <c r="A2574" s="2">
        <v>2579</v>
      </c>
      <c r="B2574" s="2" t="s">
        <v>1219</v>
      </c>
      <c r="C2574" s="24" t="s">
        <v>7</v>
      </c>
      <c r="D2574" s="2" t="s">
        <v>31</v>
      </c>
      <c r="E2574" t="s">
        <v>1385</v>
      </c>
      <c r="F2574" s="6">
        <v>30</v>
      </c>
      <c r="G2574" s="9">
        <v>35</v>
      </c>
      <c r="H2574" s="3">
        <f t="shared" si="120"/>
        <v>1050</v>
      </c>
      <c r="I2574" s="3" t="str">
        <f t="shared" si="121"/>
        <v>ITA-zan VETRI-35,00 €</v>
      </c>
      <c r="J2574" s="3" t="str">
        <f t="shared" si="122"/>
        <v>242</v>
      </c>
      <c r="K2574" s="3"/>
    </row>
    <row r="2575" spans="1:11" ht="12.75" customHeight="1" x14ac:dyDescent="0.3">
      <c r="A2575" s="2">
        <v>2580</v>
      </c>
      <c r="B2575" s="2" t="s">
        <v>1219</v>
      </c>
      <c r="C2575" s="24" t="s">
        <v>7</v>
      </c>
      <c r="D2575" s="2" t="s">
        <v>31</v>
      </c>
      <c r="E2575" s="2" t="s">
        <v>9</v>
      </c>
      <c r="F2575" s="6">
        <v>0</v>
      </c>
      <c r="G2575" s="9">
        <v>36</v>
      </c>
      <c r="H2575" s="3" t="str">
        <f t="shared" si="120"/>
        <v/>
      </c>
      <c r="I2575" s="3" t="str">
        <f t="shared" si="121"/>
        <v>ITA-zan VETRI-36,00 €</v>
      </c>
      <c r="J2575" s="3" t="str">
        <f t="shared" si="122"/>
        <v>242</v>
      </c>
      <c r="K2575" s="3"/>
    </row>
    <row r="2576" spans="1:11" ht="12.75" customHeight="1" x14ac:dyDescent="0.3">
      <c r="A2576" s="2">
        <v>2581</v>
      </c>
      <c r="B2576" s="2" t="s">
        <v>1219</v>
      </c>
      <c r="C2576" s="24" t="s">
        <v>7</v>
      </c>
      <c r="D2576" s="2" t="s">
        <v>31</v>
      </c>
      <c r="E2576" t="s">
        <v>1385</v>
      </c>
      <c r="F2576" s="6">
        <v>10</v>
      </c>
      <c r="G2576" s="9">
        <v>25</v>
      </c>
      <c r="H2576" s="3">
        <f t="shared" si="120"/>
        <v>250</v>
      </c>
      <c r="I2576" s="3" t="str">
        <f t="shared" si="121"/>
        <v>ITA-zan VETRI-25,00 €</v>
      </c>
      <c r="J2576" s="3" t="str">
        <f t="shared" si="122"/>
        <v>242</v>
      </c>
      <c r="K2576" s="3"/>
    </row>
    <row r="2577" spans="1:11" ht="12.75" customHeight="1" x14ac:dyDescent="0.3">
      <c r="A2577" s="2">
        <v>2582</v>
      </c>
      <c r="B2577" s="2" t="s">
        <v>1220</v>
      </c>
      <c r="C2577" s="2" t="s">
        <v>7</v>
      </c>
      <c r="D2577" s="2" t="s">
        <v>60</v>
      </c>
      <c r="E2577" s="2" t="s">
        <v>9</v>
      </c>
      <c r="F2577" s="6">
        <v>0</v>
      </c>
      <c r="G2577" s="9">
        <v>23</v>
      </c>
      <c r="H2577" s="3" t="str">
        <f t="shared" si="120"/>
        <v/>
      </c>
      <c r="I2577" s="3" t="str">
        <f t="shared" si="121"/>
        <v>ITA-zan PAM-23,00 €</v>
      </c>
      <c r="J2577" s="3" t="str">
        <f t="shared" si="122"/>
        <v>751</v>
      </c>
      <c r="K2577" s="3"/>
    </row>
    <row r="2578" spans="1:11" ht="12.75" customHeight="1" x14ac:dyDescent="0.3">
      <c r="A2578" s="2">
        <v>2583</v>
      </c>
      <c r="B2578" s="2" t="s">
        <v>1221</v>
      </c>
      <c r="C2578" s="2" t="s">
        <v>78</v>
      </c>
      <c r="D2578" s="2" t="s">
        <v>79</v>
      </c>
      <c r="E2578" t="s">
        <v>1385</v>
      </c>
      <c r="F2578" s="6">
        <v>30</v>
      </c>
      <c r="G2578" s="9">
        <v>38</v>
      </c>
      <c r="H2578" s="3">
        <f t="shared" si="120"/>
        <v>1140</v>
      </c>
      <c r="I2578" s="3" t="str">
        <f t="shared" si="121"/>
        <v>GRC-zan ABEE-38,00 €</v>
      </c>
      <c r="J2578" s="3" t="str">
        <f t="shared" si="122"/>
        <v>873</v>
      </c>
      <c r="K2578" s="3"/>
    </row>
    <row r="2579" spans="1:11" ht="12.75" customHeight="1" x14ac:dyDescent="0.3">
      <c r="A2579" s="2">
        <v>2584</v>
      </c>
      <c r="B2579" s="2" t="s">
        <v>1221</v>
      </c>
      <c r="C2579" s="2" t="s">
        <v>78</v>
      </c>
      <c r="D2579" s="2" t="s">
        <v>79</v>
      </c>
      <c r="E2579" t="s">
        <v>1385</v>
      </c>
      <c r="F2579" s="6">
        <v>10</v>
      </c>
      <c r="G2579" s="9">
        <v>15</v>
      </c>
      <c r="H2579" s="3">
        <f t="shared" si="120"/>
        <v>150</v>
      </c>
      <c r="I2579" s="3" t="str">
        <f t="shared" si="121"/>
        <v>GRC-zan ABEE-15,00 €</v>
      </c>
      <c r="J2579" s="3" t="str">
        <f t="shared" si="122"/>
        <v>873</v>
      </c>
      <c r="K2579" s="3"/>
    </row>
    <row r="2580" spans="1:11" ht="12.75" customHeight="1" x14ac:dyDescent="0.3">
      <c r="A2580" s="2">
        <v>2585</v>
      </c>
      <c r="B2580" s="2" t="s">
        <v>1222</v>
      </c>
      <c r="C2580" s="2" t="s">
        <v>7</v>
      </c>
      <c r="D2580" s="2" t="s">
        <v>31</v>
      </c>
      <c r="E2580" s="2" t="s">
        <v>9</v>
      </c>
      <c r="F2580" s="6">
        <v>0</v>
      </c>
      <c r="G2580" s="9">
        <v>35</v>
      </c>
      <c r="H2580" s="3" t="str">
        <f t="shared" si="120"/>
        <v/>
      </c>
      <c r="I2580" s="3" t="str">
        <f t="shared" si="121"/>
        <v>ITA-zan VETRI-35,00 €</v>
      </c>
      <c r="J2580" s="3" t="str">
        <f t="shared" si="122"/>
        <v>028</v>
      </c>
      <c r="K2580" s="3"/>
    </row>
    <row r="2581" spans="1:11" ht="12.75" customHeight="1" x14ac:dyDescent="0.3">
      <c r="A2581" s="2">
        <v>2586</v>
      </c>
      <c r="B2581" s="2" t="s">
        <v>1223</v>
      </c>
      <c r="C2581" s="2" t="s">
        <v>13</v>
      </c>
      <c r="D2581" s="2" t="s">
        <v>19</v>
      </c>
      <c r="E2581" t="s">
        <v>1385</v>
      </c>
      <c r="F2581" s="6">
        <v>30</v>
      </c>
      <c r="G2581" s="9">
        <v>14</v>
      </c>
      <c r="H2581" s="3">
        <f t="shared" si="120"/>
        <v>420</v>
      </c>
      <c r="I2581" s="3" t="str">
        <f t="shared" si="121"/>
        <v>EGY-zan pin assuf S.A.E.-14,00 €</v>
      </c>
      <c r="J2581" s="3" t="str">
        <f t="shared" si="122"/>
        <v>395</v>
      </c>
      <c r="K2581" s="3"/>
    </row>
    <row r="2582" spans="1:11" ht="12.75" customHeight="1" x14ac:dyDescent="0.3">
      <c r="A2582" s="2">
        <v>2587</v>
      </c>
      <c r="B2582" s="2" t="s">
        <v>1223</v>
      </c>
      <c r="C2582" s="2" t="s">
        <v>13</v>
      </c>
      <c r="D2582" s="2" t="s">
        <v>19</v>
      </c>
      <c r="E2582" s="2" t="s">
        <v>9</v>
      </c>
      <c r="F2582" s="6">
        <v>0</v>
      </c>
      <c r="G2582" s="9">
        <v>21</v>
      </c>
      <c r="H2582" s="3" t="str">
        <f t="shared" si="120"/>
        <v/>
      </c>
      <c r="I2582" s="3" t="str">
        <f t="shared" si="121"/>
        <v>EGY-zan pin assuf S.A.E.-21,00 €</v>
      </c>
      <c r="J2582" s="3" t="str">
        <f t="shared" si="122"/>
        <v>395</v>
      </c>
      <c r="K2582" s="3"/>
    </row>
    <row r="2583" spans="1:11" ht="12.75" customHeight="1" x14ac:dyDescent="0.3">
      <c r="A2583" s="2">
        <v>2588</v>
      </c>
      <c r="B2583" s="2" t="s">
        <v>1223</v>
      </c>
      <c r="C2583" s="2" t="s">
        <v>13</v>
      </c>
      <c r="D2583" s="2" t="s">
        <v>19</v>
      </c>
      <c r="E2583" t="s">
        <v>1385</v>
      </c>
      <c r="F2583" s="6">
        <v>10</v>
      </c>
      <c r="G2583" s="9">
        <v>16</v>
      </c>
      <c r="H2583" s="3">
        <f t="shared" si="120"/>
        <v>160</v>
      </c>
      <c r="I2583" s="3" t="str">
        <f t="shared" si="121"/>
        <v>EGY-zan pin assuf S.A.E.-16,00 €</v>
      </c>
      <c r="J2583" s="3" t="str">
        <f t="shared" si="122"/>
        <v>395</v>
      </c>
      <c r="K2583" s="3"/>
    </row>
    <row r="2584" spans="1:11" ht="12.75" customHeight="1" x14ac:dyDescent="0.3">
      <c r="A2584" s="2">
        <v>2589</v>
      </c>
      <c r="B2584" s="2" t="s">
        <v>1224</v>
      </c>
      <c r="C2584" s="2" t="s">
        <v>7</v>
      </c>
      <c r="D2584" s="2" t="s">
        <v>92</v>
      </c>
      <c r="E2584" t="s">
        <v>1385</v>
      </c>
      <c r="F2584" s="6">
        <v>10</v>
      </c>
      <c r="G2584" s="9">
        <v>40</v>
      </c>
      <c r="H2584" s="3">
        <f t="shared" si="120"/>
        <v>400</v>
      </c>
      <c r="I2584" s="3" t="str">
        <f t="shared" si="121"/>
        <v>ITA-zan SPA-40,00 €</v>
      </c>
      <c r="J2584" s="3" t="str">
        <f t="shared" si="122"/>
        <v>388</v>
      </c>
      <c r="K2584" s="3"/>
    </row>
    <row r="2585" spans="1:11" ht="12.75" customHeight="1" x14ac:dyDescent="0.3">
      <c r="A2585" s="2">
        <v>2590</v>
      </c>
      <c r="B2585" s="2" t="s">
        <v>1224</v>
      </c>
      <c r="C2585" s="2" t="s">
        <v>7</v>
      </c>
      <c r="D2585" s="2" t="s">
        <v>92</v>
      </c>
      <c r="E2585" s="2" t="s">
        <v>9</v>
      </c>
      <c r="F2585" s="6">
        <v>0</v>
      </c>
      <c r="G2585" s="9">
        <v>37</v>
      </c>
      <c r="H2585" s="3" t="str">
        <f t="shared" si="120"/>
        <v/>
      </c>
      <c r="I2585" s="3" t="str">
        <f t="shared" si="121"/>
        <v>ITA-zan SPA-37,00 €</v>
      </c>
      <c r="J2585" s="3" t="str">
        <f t="shared" si="122"/>
        <v>388</v>
      </c>
      <c r="K2585" s="3"/>
    </row>
    <row r="2586" spans="1:11" ht="12.75" customHeight="1" x14ac:dyDescent="0.3">
      <c r="A2586" s="2">
        <v>2591</v>
      </c>
      <c r="B2586" s="2" t="s">
        <v>1224</v>
      </c>
      <c r="C2586" s="2" t="s">
        <v>7</v>
      </c>
      <c r="D2586" s="2" t="s">
        <v>92</v>
      </c>
      <c r="E2586" t="s">
        <v>1385</v>
      </c>
      <c r="F2586" s="6">
        <v>30</v>
      </c>
      <c r="G2586" s="9">
        <v>39</v>
      </c>
      <c r="H2586" s="3">
        <f t="shared" si="120"/>
        <v>1170</v>
      </c>
      <c r="I2586" s="3" t="str">
        <f t="shared" si="121"/>
        <v>ITA-zan SPA-39,00 €</v>
      </c>
      <c r="J2586" s="3" t="str">
        <f t="shared" si="122"/>
        <v>388</v>
      </c>
      <c r="K2586" s="3"/>
    </row>
    <row r="2587" spans="1:11" ht="12.75" customHeight="1" x14ac:dyDescent="0.3">
      <c r="A2587" s="2">
        <v>2592</v>
      </c>
      <c r="B2587" s="2" t="s">
        <v>1225</v>
      </c>
      <c r="C2587" s="2" t="s">
        <v>7</v>
      </c>
      <c r="D2587" s="2" t="s">
        <v>31</v>
      </c>
      <c r="E2587" t="s">
        <v>1385</v>
      </c>
      <c r="F2587" s="6">
        <v>30</v>
      </c>
      <c r="G2587" s="9">
        <v>34</v>
      </c>
      <c r="H2587" s="3">
        <f t="shared" si="120"/>
        <v>1020</v>
      </c>
      <c r="I2587" s="3" t="str">
        <f t="shared" si="121"/>
        <v>ITA-zan VETRI-34,00 €</v>
      </c>
      <c r="J2587" s="3" t="str">
        <f t="shared" si="122"/>
        <v>955</v>
      </c>
      <c r="K2587" s="3"/>
    </row>
    <row r="2588" spans="1:11" ht="12.75" customHeight="1" x14ac:dyDescent="0.3">
      <c r="A2588" s="2">
        <v>2593</v>
      </c>
      <c r="B2588" s="2" t="s">
        <v>1225</v>
      </c>
      <c r="C2588" s="2" t="s">
        <v>7</v>
      </c>
      <c r="D2588" s="2" t="s">
        <v>31</v>
      </c>
      <c r="E2588" t="s">
        <v>1385</v>
      </c>
      <c r="F2588" s="6">
        <v>10</v>
      </c>
      <c r="G2588" s="9">
        <v>13</v>
      </c>
      <c r="H2588" s="3">
        <f t="shared" si="120"/>
        <v>130</v>
      </c>
      <c r="I2588" s="3" t="str">
        <f t="shared" si="121"/>
        <v>ITA-zan VETRI-13,00 €</v>
      </c>
      <c r="J2588" s="3" t="str">
        <f t="shared" si="122"/>
        <v>955</v>
      </c>
      <c r="K2588" s="3"/>
    </row>
    <row r="2589" spans="1:11" ht="12.75" customHeight="1" x14ac:dyDescent="0.3">
      <c r="A2589" s="2">
        <v>2594</v>
      </c>
      <c r="B2589" s="2" t="s">
        <v>1225</v>
      </c>
      <c r="C2589" s="2" t="s">
        <v>7</v>
      </c>
      <c r="D2589" s="2" t="s">
        <v>31</v>
      </c>
      <c r="E2589" s="2" t="s">
        <v>9</v>
      </c>
      <c r="F2589" s="6">
        <v>0</v>
      </c>
      <c r="G2589" s="9">
        <v>38</v>
      </c>
      <c r="H2589" s="3" t="str">
        <f t="shared" si="120"/>
        <v/>
      </c>
      <c r="I2589" s="3" t="str">
        <f t="shared" si="121"/>
        <v>ITA-zan VETRI-38,00 €</v>
      </c>
      <c r="J2589" s="3" t="str">
        <f t="shared" si="122"/>
        <v>955</v>
      </c>
      <c r="K2589" s="3"/>
    </row>
    <row r="2590" spans="1:11" ht="12.75" customHeight="1" x14ac:dyDescent="0.3">
      <c r="A2590" s="2">
        <v>2595</v>
      </c>
      <c r="B2590" s="2" t="s">
        <v>1226</v>
      </c>
      <c r="C2590" s="2" t="s">
        <v>13</v>
      </c>
      <c r="D2590" s="2" t="s">
        <v>15</v>
      </c>
      <c r="E2590" t="s">
        <v>1385</v>
      </c>
      <c r="F2590" s="6">
        <v>10</v>
      </c>
      <c r="G2590" s="9">
        <v>28</v>
      </c>
      <c r="H2590" s="3">
        <f t="shared" si="120"/>
        <v>280</v>
      </c>
      <c r="I2590" s="3" t="str">
        <f t="shared" si="121"/>
        <v>EGY-EGYPTIAN SAE-28,00 €</v>
      </c>
      <c r="J2590" s="3" t="str">
        <f t="shared" si="122"/>
        <v>431</v>
      </c>
      <c r="K2590" s="3"/>
    </row>
    <row r="2591" spans="1:11" ht="12.75" customHeight="1" x14ac:dyDescent="0.3">
      <c r="A2591" s="2">
        <v>2596</v>
      </c>
      <c r="B2591" s="2" t="s">
        <v>1226</v>
      </c>
      <c r="C2591" s="2" t="s">
        <v>13</v>
      </c>
      <c r="D2591" s="2" t="s">
        <v>15</v>
      </c>
      <c r="E2591" t="s">
        <v>1385</v>
      </c>
      <c r="F2591" s="6">
        <v>30</v>
      </c>
      <c r="G2591" s="9">
        <v>21</v>
      </c>
      <c r="H2591" s="3">
        <f t="shared" si="120"/>
        <v>630</v>
      </c>
      <c r="I2591" s="3" t="str">
        <f t="shared" si="121"/>
        <v>EGY-EGYPTIAN SAE-21,00 €</v>
      </c>
      <c r="J2591" s="3" t="str">
        <f t="shared" si="122"/>
        <v>431</v>
      </c>
      <c r="K2591" s="3"/>
    </row>
    <row r="2592" spans="1:11" ht="12.75" customHeight="1" x14ac:dyDescent="0.3">
      <c r="A2592" s="2">
        <v>2597</v>
      </c>
      <c r="B2592" s="2" t="s">
        <v>1226</v>
      </c>
      <c r="C2592" s="2" t="s">
        <v>13</v>
      </c>
      <c r="D2592" s="2" t="s">
        <v>15</v>
      </c>
      <c r="E2592" s="2" t="s">
        <v>9</v>
      </c>
      <c r="F2592" s="6">
        <v>0</v>
      </c>
      <c r="G2592" s="9">
        <v>35</v>
      </c>
      <c r="H2592" s="3" t="str">
        <f t="shared" si="120"/>
        <v/>
      </c>
      <c r="I2592" s="3" t="str">
        <f t="shared" si="121"/>
        <v>EGY-EGYPTIAN SAE-35,00 €</v>
      </c>
      <c r="J2592" s="3" t="str">
        <f t="shared" si="122"/>
        <v>431</v>
      </c>
      <c r="K2592" s="3"/>
    </row>
    <row r="2593" spans="1:11" ht="12.75" customHeight="1" x14ac:dyDescent="0.3">
      <c r="A2593" s="2">
        <v>2598</v>
      </c>
      <c r="B2593" s="2" t="s">
        <v>1227</v>
      </c>
      <c r="C2593" s="2" t="s">
        <v>7</v>
      </c>
      <c r="D2593" s="2" t="s">
        <v>8</v>
      </c>
      <c r="E2593" s="2" t="s">
        <v>9</v>
      </c>
      <c r="F2593" s="6">
        <v>0</v>
      </c>
      <c r="G2593" s="9">
        <v>26</v>
      </c>
      <c r="H2593" s="3" t="str">
        <f t="shared" si="120"/>
        <v/>
      </c>
      <c r="I2593" s="3" t="str">
        <f t="shared" si="121"/>
        <v>ITA-SG-26,00 €</v>
      </c>
      <c r="J2593" s="3" t="str">
        <f t="shared" si="122"/>
        <v>252</v>
      </c>
      <c r="K2593" s="3"/>
    </row>
    <row r="2594" spans="1:11" ht="12.75" customHeight="1" x14ac:dyDescent="0.3">
      <c r="A2594" s="2">
        <v>2599</v>
      </c>
      <c r="B2594" s="2" t="s">
        <v>1227</v>
      </c>
      <c r="C2594" s="2" t="s">
        <v>7</v>
      </c>
      <c r="D2594" s="2" t="s">
        <v>8</v>
      </c>
      <c r="E2594" t="s">
        <v>1385</v>
      </c>
      <c r="F2594" s="6">
        <v>10</v>
      </c>
      <c r="G2594" s="9">
        <v>24</v>
      </c>
      <c r="H2594" s="3">
        <f t="shared" si="120"/>
        <v>240</v>
      </c>
      <c r="I2594" s="3" t="str">
        <f t="shared" si="121"/>
        <v>ITA-SG-24,00 €</v>
      </c>
      <c r="J2594" s="3" t="str">
        <f t="shared" si="122"/>
        <v>252</v>
      </c>
      <c r="K2594" s="3"/>
    </row>
    <row r="2595" spans="1:11" ht="12.75" customHeight="1" x14ac:dyDescent="0.3">
      <c r="A2595" s="2">
        <v>2600</v>
      </c>
      <c r="B2595" s="2" t="s">
        <v>1228</v>
      </c>
      <c r="C2595" s="2" t="s">
        <v>7</v>
      </c>
      <c r="D2595" s="2" t="s">
        <v>92</v>
      </c>
      <c r="E2595" t="s">
        <v>1385</v>
      </c>
      <c r="F2595" s="6">
        <v>10</v>
      </c>
      <c r="G2595" s="9">
        <v>24</v>
      </c>
      <c r="H2595" s="3">
        <f t="shared" si="120"/>
        <v>240</v>
      </c>
      <c r="I2595" s="3" t="str">
        <f t="shared" si="121"/>
        <v>ITA-zan SPA-24,00 €</v>
      </c>
      <c r="J2595" s="3" t="str">
        <f t="shared" si="122"/>
        <v>855</v>
      </c>
      <c r="K2595" s="3"/>
    </row>
    <row r="2596" spans="1:11" ht="12.75" customHeight="1" x14ac:dyDescent="0.3">
      <c r="A2596" s="2">
        <v>2601</v>
      </c>
      <c r="B2596" s="2" t="s">
        <v>1228</v>
      </c>
      <c r="C2596" s="2" t="s">
        <v>7</v>
      </c>
      <c r="D2596" s="2" t="s">
        <v>92</v>
      </c>
      <c r="E2596" s="2" t="s">
        <v>9</v>
      </c>
      <c r="F2596" s="6">
        <v>0</v>
      </c>
      <c r="G2596" s="9">
        <v>10</v>
      </c>
      <c r="H2596" s="3" t="str">
        <f t="shared" si="120"/>
        <v/>
      </c>
      <c r="I2596" s="3" t="str">
        <f t="shared" si="121"/>
        <v>ITA-zan SPA-10,00 €</v>
      </c>
      <c r="J2596" s="3" t="str">
        <f t="shared" si="122"/>
        <v>855</v>
      </c>
      <c r="K2596" s="3"/>
    </row>
    <row r="2597" spans="1:11" ht="12.75" customHeight="1" x14ac:dyDescent="0.3">
      <c r="A2597" s="2">
        <v>2602</v>
      </c>
      <c r="B2597" s="2" t="s">
        <v>1228</v>
      </c>
      <c r="C2597" s="2" t="s">
        <v>7</v>
      </c>
      <c r="D2597" s="2" t="s">
        <v>92</v>
      </c>
      <c r="E2597" t="s">
        <v>1385</v>
      </c>
      <c r="F2597" s="6">
        <v>30</v>
      </c>
      <c r="G2597" s="9">
        <v>39</v>
      </c>
      <c r="H2597" s="3">
        <f t="shared" si="120"/>
        <v>1170</v>
      </c>
      <c r="I2597" s="3" t="str">
        <f t="shared" si="121"/>
        <v>ITA-zan SPA-39,00 €</v>
      </c>
      <c r="J2597" s="3" t="str">
        <f t="shared" si="122"/>
        <v>855</v>
      </c>
      <c r="K2597" s="3"/>
    </row>
    <row r="2598" spans="1:11" ht="12.75" customHeight="1" x14ac:dyDescent="0.3">
      <c r="A2598" s="2">
        <v>2603</v>
      </c>
      <c r="B2598" s="2" t="s">
        <v>1229</v>
      </c>
      <c r="C2598" s="2" t="s">
        <v>7</v>
      </c>
      <c r="D2598" s="2" t="s">
        <v>70</v>
      </c>
      <c r="E2598" s="2" t="s">
        <v>9</v>
      </c>
      <c r="F2598" s="6">
        <v>0</v>
      </c>
      <c r="G2598" s="9">
        <v>39</v>
      </c>
      <c r="H2598" s="3" t="str">
        <f t="shared" si="120"/>
        <v/>
      </c>
      <c r="I2598" s="3" t="str">
        <f t="shared" si="121"/>
        <v>ITA-lollo SRL-39,00 €</v>
      </c>
      <c r="J2598" s="3" t="str">
        <f t="shared" si="122"/>
        <v>361</v>
      </c>
      <c r="K2598" s="3"/>
    </row>
    <row r="2599" spans="1:11" ht="12.75" customHeight="1" x14ac:dyDescent="0.3">
      <c r="A2599" s="2">
        <v>2604</v>
      </c>
      <c r="B2599" s="2" t="s">
        <v>1230</v>
      </c>
      <c r="C2599" s="2" t="s">
        <v>7</v>
      </c>
      <c r="D2599" s="2" t="s">
        <v>8</v>
      </c>
      <c r="E2599" s="2" t="s">
        <v>9</v>
      </c>
      <c r="F2599" s="6">
        <v>0</v>
      </c>
      <c r="G2599" s="9">
        <v>13</v>
      </c>
      <c r="H2599" s="3" t="str">
        <f t="shared" si="120"/>
        <v/>
      </c>
      <c r="I2599" s="3" t="str">
        <f t="shared" si="121"/>
        <v>ITA-SG-13,00 €</v>
      </c>
      <c r="J2599" s="3" t="str">
        <f t="shared" si="122"/>
        <v>071</v>
      </c>
      <c r="K2599" s="3"/>
    </row>
    <row r="2600" spans="1:11" ht="12.75" customHeight="1" x14ac:dyDescent="0.3">
      <c r="A2600" s="2">
        <v>2605</v>
      </c>
      <c r="B2600" s="2" t="s">
        <v>1231</v>
      </c>
      <c r="C2600" s="2" t="s">
        <v>7</v>
      </c>
      <c r="D2600" s="2" t="s">
        <v>44</v>
      </c>
      <c r="E2600" t="s">
        <v>1385</v>
      </c>
      <c r="F2600" s="6">
        <v>10</v>
      </c>
      <c r="G2600" s="9">
        <v>21</v>
      </c>
      <c r="H2600" s="3">
        <f t="shared" si="120"/>
        <v>210</v>
      </c>
      <c r="I2600" s="3" t="str">
        <f t="shared" si="121"/>
        <v>ITA-SICURpin SUD S.r.l-21,00 €</v>
      </c>
      <c r="J2600" s="3" t="str">
        <f t="shared" si="122"/>
        <v>768</v>
      </c>
      <c r="K2600" s="3"/>
    </row>
    <row r="2601" spans="1:11" ht="12.75" customHeight="1" x14ac:dyDescent="0.3">
      <c r="A2601" s="2">
        <v>2606</v>
      </c>
      <c r="B2601" s="2" t="s">
        <v>1231</v>
      </c>
      <c r="C2601" s="2" t="s">
        <v>7</v>
      </c>
      <c r="D2601" s="2" t="s">
        <v>44</v>
      </c>
      <c r="E2601" s="2" t="s">
        <v>9</v>
      </c>
      <c r="F2601" s="6">
        <v>0</v>
      </c>
      <c r="G2601" s="9">
        <v>40</v>
      </c>
      <c r="H2601" s="3" t="str">
        <f t="shared" si="120"/>
        <v/>
      </c>
      <c r="I2601" s="3" t="str">
        <f t="shared" si="121"/>
        <v>ITA-SICURpin SUD S.r.l-40,00 €</v>
      </c>
      <c r="J2601" s="3" t="str">
        <f t="shared" si="122"/>
        <v>768</v>
      </c>
      <c r="K2601" s="3"/>
    </row>
    <row r="2602" spans="1:11" ht="12.75" customHeight="1" x14ac:dyDescent="0.3">
      <c r="A2602" s="2">
        <v>2607</v>
      </c>
      <c r="B2602" s="2" t="s">
        <v>1232</v>
      </c>
      <c r="C2602" s="2" t="s">
        <v>7</v>
      </c>
      <c r="D2602" s="2" t="s">
        <v>92</v>
      </c>
      <c r="E2602" t="s">
        <v>1385</v>
      </c>
      <c r="F2602" s="6">
        <v>10</v>
      </c>
      <c r="G2602" s="9">
        <v>34</v>
      </c>
      <c r="H2602" s="3">
        <f t="shared" si="120"/>
        <v>340</v>
      </c>
      <c r="I2602" s="3" t="str">
        <f t="shared" si="121"/>
        <v>ITA-zan SPA-34,00 €</v>
      </c>
      <c r="J2602" s="3" t="str">
        <f t="shared" si="122"/>
        <v>041</v>
      </c>
      <c r="K2602" s="3"/>
    </row>
    <row r="2603" spans="1:11" ht="12.75" customHeight="1" x14ac:dyDescent="0.3">
      <c r="A2603" s="2">
        <v>2608</v>
      </c>
      <c r="B2603" s="2" t="s">
        <v>1232</v>
      </c>
      <c r="C2603" s="2" t="s">
        <v>7</v>
      </c>
      <c r="D2603" s="2" t="s">
        <v>92</v>
      </c>
      <c r="E2603" s="2" t="s">
        <v>9</v>
      </c>
      <c r="F2603" s="6">
        <v>0</v>
      </c>
      <c r="G2603" s="9">
        <v>32</v>
      </c>
      <c r="H2603" s="3" t="str">
        <f t="shared" si="120"/>
        <v/>
      </c>
      <c r="I2603" s="3" t="str">
        <f t="shared" si="121"/>
        <v>ITA-zan SPA-32,00 €</v>
      </c>
      <c r="J2603" s="3" t="str">
        <f t="shared" si="122"/>
        <v>041</v>
      </c>
      <c r="K2603" s="3"/>
    </row>
    <row r="2604" spans="1:11" ht="12.75" customHeight="1" x14ac:dyDescent="0.3">
      <c r="A2604" s="2">
        <v>2609</v>
      </c>
      <c r="B2604" s="2" t="s">
        <v>1232</v>
      </c>
      <c r="C2604" s="2" t="s">
        <v>7</v>
      </c>
      <c r="D2604" s="2" t="s">
        <v>92</v>
      </c>
      <c r="E2604" t="s">
        <v>1385</v>
      </c>
      <c r="F2604" s="6">
        <v>30</v>
      </c>
      <c r="G2604" s="9">
        <v>29</v>
      </c>
      <c r="H2604" s="3">
        <f t="shared" si="120"/>
        <v>870</v>
      </c>
      <c r="I2604" s="3" t="str">
        <f t="shared" si="121"/>
        <v>ITA-zan SPA-29,00 €</v>
      </c>
      <c r="J2604" s="3" t="str">
        <f t="shared" si="122"/>
        <v>041</v>
      </c>
      <c r="K2604" s="3"/>
    </row>
    <row r="2605" spans="1:11" ht="12.75" customHeight="1" x14ac:dyDescent="0.3">
      <c r="A2605" s="2">
        <v>2610</v>
      </c>
      <c r="B2605" s="2" t="s">
        <v>1233</v>
      </c>
      <c r="C2605" s="2" t="s">
        <v>7</v>
      </c>
      <c r="D2605" s="2" t="s">
        <v>8</v>
      </c>
      <c r="E2605" t="s">
        <v>1385</v>
      </c>
      <c r="F2605" s="6">
        <v>30</v>
      </c>
      <c r="G2605" s="9">
        <v>11</v>
      </c>
      <c r="H2605" s="3">
        <f t="shared" si="120"/>
        <v>330</v>
      </c>
      <c r="I2605" s="3" t="str">
        <f t="shared" si="121"/>
        <v>ITA-SG-11,00 €</v>
      </c>
      <c r="J2605" s="3" t="str">
        <f t="shared" si="122"/>
        <v>342</v>
      </c>
      <c r="K2605" s="3"/>
    </row>
    <row r="2606" spans="1:11" ht="12.75" customHeight="1" x14ac:dyDescent="0.3">
      <c r="A2606" s="2">
        <v>2611</v>
      </c>
      <c r="B2606" s="2" t="s">
        <v>1233</v>
      </c>
      <c r="C2606" s="2" t="s">
        <v>7</v>
      </c>
      <c r="D2606" s="2" t="s">
        <v>8</v>
      </c>
      <c r="E2606" t="s">
        <v>1385</v>
      </c>
      <c r="F2606" s="6">
        <v>20</v>
      </c>
      <c r="G2606" s="9">
        <v>14</v>
      </c>
      <c r="H2606" s="3">
        <f t="shared" si="120"/>
        <v>280</v>
      </c>
      <c r="I2606" s="3" t="str">
        <f t="shared" si="121"/>
        <v>ITA-SG-14,00 €</v>
      </c>
      <c r="J2606" s="3" t="str">
        <f t="shared" si="122"/>
        <v>342</v>
      </c>
      <c r="K2606" s="3"/>
    </row>
    <row r="2607" spans="1:11" ht="12.75" customHeight="1" x14ac:dyDescent="0.3">
      <c r="A2607" s="2">
        <v>2612</v>
      </c>
      <c r="B2607" s="2" t="s">
        <v>1233</v>
      </c>
      <c r="C2607" s="2" t="s">
        <v>7</v>
      </c>
      <c r="D2607" s="2" t="s">
        <v>8</v>
      </c>
      <c r="E2607" s="2" t="s">
        <v>9</v>
      </c>
      <c r="F2607" s="6">
        <v>0</v>
      </c>
      <c r="G2607" s="9">
        <v>26</v>
      </c>
      <c r="H2607" s="3" t="str">
        <f t="shared" si="120"/>
        <v/>
      </c>
      <c r="I2607" s="3" t="str">
        <f t="shared" si="121"/>
        <v>ITA-SG-26,00 €</v>
      </c>
      <c r="J2607" s="3" t="str">
        <f t="shared" si="122"/>
        <v>342</v>
      </c>
      <c r="K2607" s="3"/>
    </row>
    <row r="2608" spans="1:11" ht="12.75" customHeight="1" x14ac:dyDescent="0.3">
      <c r="A2608" s="2">
        <v>2613</v>
      </c>
      <c r="B2608" s="2" t="s">
        <v>1233</v>
      </c>
      <c r="C2608" s="2" t="s">
        <v>7</v>
      </c>
      <c r="D2608" s="2" t="s">
        <v>8</v>
      </c>
      <c r="E2608" t="s">
        <v>1385</v>
      </c>
      <c r="F2608" s="6">
        <v>10</v>
      </c>
      <c r="G2608" s="9">
        <v>24</v>
      </c>
      <c r="H2608" s="3">
        <f t="shared" si="120"/>
        <v>240</v>
      </c>
      <c r="I2608" s="3" t="str">
        <f t="shared" si="121"/>
        <v>ITA-SG-24,00 €</v>
      </c>
      <c r="J2608" s="3" t="str">
        <f t="shared" si="122"/>
        <v>342</v>
      </c>
      <c r="K2608" s="3"/>
    </row>
    <row r="2609" spans="1:11" ht="12.75" customHeight="1" x14ac:dyDescent="0.3">
      <c r="A2609" s="2">
        <v>2614</v>
      </c>
      <c r="B2609" s="2" t="s">
        <v>1234</v>
      </c>
      <c r="C2609" s="2" t="s">
        <v>7</v>
      </c>
      <c r="D2609" s="2" t="s">
        <v>60</v>
      </c>
      <c r="E2609" t="s">
        <v>1385</v>
      </c>
      <c r="F2609" s="6">
        <v>10</v>
      </c>
      <c r="G2609" s="9">
        <v>17</v>
      </c>
      <c r="H2609" s="3">
        <f t="shared" si="120"/>
        <v>170</v>
      </c>
      <c r="I2609" s="3" t="str">
        <f t="shared" si="121"/>
        <v>ITA-zan PAM-17,00 €</v>
      </c>
      <c r="J2609" s="3" t="str">
        <f t="shared" si="122"/>
        <v>126</v>
      </c>
      <c r="K2609" s="3"/>
    </row>
    <row r="2610" spans="1:11" ht="12.75" customHeight="1" x14ac:dyDescent="0.3">
      <c r="A2610" s="2">
        <v>2615</v>
      </c>
      <c r="B2610" s="2" t="s">
        <v>1234</v>
      </c>
      <c r="C2610" s="2" t="s">
        <v>7</v>
      </c>
      <c r="D2610" s="2" t="s">
        <v>60</v>
      </c>
      <c r="E2610" s="2" t="s">
        <v>9</v>
      </c>
      <c r="F2610" s="6">
        <v>0</v>
      </c>
      <c r="G2610" s="9">
        <v>38</v>
      </c>
      <c r="H2610" s="3" t="str">
        <f t="shared" si="120"/>
        <v/>
      </c>
      <c r="I2610" s="3" t="str">
        <f t="shared" si="121"/>
        <v>ITA-zan PAM-38,00 €</v>
      </c>
      <c r="J2610" s="3" t="str">
        <f t="shared" si="122"/>
        <v>126</v>
      </c>
      <c r="K2610" s="3"/>
    </row>
    <row r="2611" spans="1:11" ht="12.75" customHeight="1" x14ac:dyDescent="0.3">
      <c r="A2611" s="2">
        <v>2616</v>
      </c>
      <c r="B2611" s="2" t="s">
        <v>1234</v>
      </c>
      <c r="C2611" s="2" t="s">
        <v>7</v>
      </c>
      <c r="D2611" s="2" t="s">
        <v>60</v>
      </c>
      <c r="E2611" t="s">
        <v>1385</v>
      </c>
      <c r="F2611" s="6">
        <v>30</v>
      </c>
      <c r="G2611" s="9">
        <v>35</v>
      </c>
      <c r="H2611" s="3">
        <f t="shared" si="120"/>
        <v>1050</v>
      </c>
      <c r="I2611" s="3" t="str">
        <f t="shared" si="121"/>
        <v>ITA-zan PAM-35,00 €</v>
      </c>
      <c r="J2611" s="3" t="str">
        <f t="shared" si="122"/>
        <v>126</v>
      </c>
      <c r="K2611" s="3"/>
    </row>
    <row r="2612" spans="1:11" ht="12.75" customHeight="1" x14ac:dyDescent="0.3">
      <c r="A2612" s="2">
        <v>2617</v>
      </c>
      <c r="B2612" s="2" t="s">
        <v>1235</v>
      </c>
      <c r="C2612" s="2" t="s">
        <v>7</v>
      </c>
      <c r="D2612" s="2" t="s">
        <v>42</v>
      </c>
      <c r="E2612" s="2" t="s">
        <v>9</v>
      </c>
      <c r="F2612" s="6">
        <v>0</v>
      </c>
      <c r="G2612" s="9">
        <v>20</v>
      </c>
      <c r="H2612" s="3" t="str">
        <f t="shared" si="120"/>
        <v/>
      </c>
      <c r="I2612" s="3" t="str">
        <f t="shared" si="121"/>
        <v>ITA-zan pin SPA-20,00 €</v>
      </c>
      <c r="J2612" s="3" t="str">
        <f t="shared" si="122"/>
        <v>493</v>
      </c>
      <c r="K2612" s="3"/>
    </row>
    <row r="2613" spans="1:11" ht="12.75" customHeight="1" x14ac:dyDescent="0.3">
      <c r="A2613" s="2">
        <v>2618</v>
      </c>
      <c r="B2613" s="2" t="s">
        <v>1235</v>
      </c>
      <c r="C2613" s="2" t="s">
        <v>7</v>
      </c>
      <c r="D2613" s="2" t="s">
        <v>42</v>
      </c>
      <c r="E2613" t="s">
        <v>1385</v>
      </c>
      <c r="F2613" s="6">
        <v>30</v>
      </c>
      <c r="G2613" s="9">
        <v>40</v>
      </c>
      <c r="H2613" s="3">
        <f t="shared" si="120"/>
        <v>1200</v>
      </c>
      <c r="I2613" s="3" t="str">
        <f t="shared" si="121"/>
        <v>ITA-zan pin SPA-40,00 €</v>
      </c>
      <c r="J2613" s="3" t="str">
        <f t="shared" si="122"/>
        <v>493</v>
      </c>
      <c r="K2613" s="3"/>
    </row>
    <row r="2614" spans="1:11" ht="12.75" customHeight="1" x14ac:dyDescent="0.3">
      <c r="A2614" s="2">
        <v>2619</v>
      </c>
      <c r="B2614" s="2" t="s">
        <v>1235</v>
      </c>
      <c r="C2614" s="2" t="s">
        <v>7</v>
      </c>
      <c r="D2614" s="2" t="s">
        <v>42</v>
      </c>
      <c r="E2614" t="s">
        <v>1385</v>
      </c>
      <c r="F2614" s="6">
        <v>10</v>
      </c>
      <c r="G2614" s="9">
        <v>13</v>
      </c>
      <c r="H2614" s="3">
        <f t="shared" si="120"/>
        <v>130</v>
      </c>
      <c r="I2614" s="3" t="str">
        <f t="shared" si="121"/>
        <v>ITA-zan pin SPA-13,00 €</v>
      </c>
      <c r="J2614" s="3" t="str">
        <f t="shared" si="122"/>
        <v>493</v>
      </c>
      <c r="K2614" s="3"/>
    </row>
    <row r="2615" spans="1:11" ht="12.75" customHeight="1" x14ac:dyDescent="0.3">
      <c r="A2615" s="2">
        <v>2620</v>
      </c>
      <c r="B2615" s="2" t="s">
        <v>1236</v>
      </c>
      <c r="C2615" s="2" t="s">
        <v>78</v>
      </c>
      <c r="D2615" s="2" t="s">
        <v>194</v>
      </c>
      <c r="E2615" t="s">
        <v>1385</v>
      </c>
      <c r="F2615" s="6">
        <v>30</v>
      </c>
      <c r="G2615" s="9">
        <v>38</v>
      </c>
      <c r="H2615" s="3">
        <f t="shared" si="120"/>
        <v>1140</v>
      </c>
      <c r="I2615" s="3" t="str">
        <f t="shared" si="121"/>
        <v>GRC-zan palla SA-38,00 €</v>
      </c>
      <c r="J2615" s="3" t="str">
        <f t="shared" si="122"/>
        <v>522</v>
      </c>
      <c r="K2615" s="3"/>
    </row>
    <row r="2616" spans="1:11" ht="12.75" customHeight="1" x14ac:dyDescent="0.3">
      <c r="A2616" s="2">
        <v>2621</v>
      </c>
      <c r="B2616" s="2" t="s">
        <v>1236</v>
      </c>
      <c r="C2616" s="2" t="s">
        <v>78</v>
      </c>
      <c r="D2616" s="2" t="s">
        <v>194</v>
      </c>
      <c r="E2616" t="s">
        <v>1385</v>
      </c>
      <c r="F2616" s="6">
        <v>10</v>
      </c>
      <c r="G2616" s="9">
        <v>27</v>
      </c>
      <c r="H2616" s="3">
        <f t="shared" si="120"/>
        <v>270</v>
      </c>
      <c r="I2616" s="3" t="str">
        <f t="shared" si="121"/>
        <v>GRC-zan palla SA-27,00 €</v>
      </c>
      <c r="J2616" s="3" t="str">
        <f t="shared" si="122"/>
        <v>522</v>
      </c>
      <c r="K2616" s="3"/>
    </row>
    <row r="2617" spans="1:11" ht="12.75" customHeight="1" x14ac:dyDescent="0.3">
      <c r="A2617" s="2">
        <v>2622</v>
      </c>
      <c r="B2617" s="2" t="s">
        <v>1236</v>
      </c>
      <c r="C2617" s="2" t="s">
        <v>78</v>
      </c>
      <c r="D2617" s="2" t="s">
        <v>194</v>
      </c>
      <c r="E2617" s="2" t="s">
        <v>9</v>
      </c>
      <c r="F2617" s="6">
        <v>0</v>
      </c>
      <c r="G2617" s="9">
        <v>14</v>
      </c>
      <c r="H2617" s="3" t="str">
        <f t="shared" si="120"/>
        <v/>
      </c>
      <c r="I2617" s="3" t="str">
        <f t="shared" si="121"/>
        <v>GRC-zan palla SA-14,00 €</v>
      </c>
      <c r="J2617" s="3" t="str">
        <f t="shared" si="122"/>
        <v>522</v>
      </c>
      <c r="K2617" s="3"/>
    </row>
    <row r="2618" spans="1:11" ht="12.75" customHeight="1" x14ac:dyDescent="0.3">
      <c r="A2618" s="2">
        <v>2623</v>
      </c>
      <c r="B2618" s="2" t="s">
        <v>1237</v>
      </c>
      <c r="C2618" s="2" t="s">
        <v>7</v>
      </c>
      <c r="D2618" s="2" t="s">
        <v>49</v>
      </c>
      <c r="E2618" t="s">
        <v>1385</v>
      </c>
      <c r="F2618" s="6">
        <v>10</v>
      </c>
      <c r="G2618" s="9">
        <v>16</v>
      </c>
      <c r="H2618" s="3">
        <f t="shared" si="120"/>
        <v>160</v>
      </c>
      <c r="I2618" s="3" t="str">
        <f t="shared" si="121"/>
        <v>ITA-zan S.R.L.-16,00 €</v>
      </c>
      <c r="J2618" s="3" t="str">
        <f t="shared" si="122"/>
        <v>311</v>
      </c>
      <c r="K2618" s="3"/>
    </row>
    <row r="2619" spans="1:11" ht="12.75" customHeight="1" x14ac:dyDescent="0.3">
      <c r="A2619" s="2">
        <v>2624</v>
      </c>
      <c r="B2619" s="2" t="s">
        <v>1237</v>
      </c>
      <c r="C2619" s="2" t="s">
        <v>7</v>
      </c>
      <c r="D2619" s="2" t="s">
        <v>49</v>
      </c>
      <c r="E2619" t="s">
        <v>1385</v>
      </c>
      <c r="F2619" s="6">
        <v>30</v>
      </c>
      <c r="G2619" s="9">
        <v>24</v>
      </c>
      <c r="H2619" s="3">
        <f t="shared" si="120"/>
        <v>720</v>
      </c>
      <c r="I2619" s="3" t="str">
        <f t="shared" si="121"/>
        <v>ITA-zan S.R.L.-24,00 €</v>
      </c>
      <c r="J2619" s="3" t="str">
        <f t="shared" si="122"/>
        <v>311</v>
      </c>
      <c r="K2619" s="3"/>
    </row>
    <row r="2620" spans="1:11" ht="12.75" customHeight="1" x14ac:dyDescent="0.3">
      <c r="A2620" s="2">
        <v>2625</v>
      </c>
      <c r="B2620" s="2" t="s">
        <v>1237</v>
      </c>
      <c r="C2620" s="2" t="s">
        <v>7</v>
      </c>
      <c r="D2620" s="2" t="s">
        <v>49</v>
      </c>
      <c r="E2620" s="2" t="s">
        <v>9</v>
      </c>
      <c r="F2620" s="6">
        <v>0</v>
      </c>
      <c r="G2620" s="9">
        <v>12</v>
      </c>
      <c r="H2620" s="3" t="str">
        <f t="shared" si="120"/>
        <v/>
      </c>
      <c r="I2620" s="3" t="str">
        <f t="shared" si="121"/>
        <v>ITA-zan S.R.L.-12,00 €</v>
      </c>
      <c r="J2620" s="3" t="str">
        <f t="shared" si="122"/>
        <v>311</v>
      </c>
      <c r="K2620" s="3"/>
    </row>
    <row r="2621" spans="1:11" ht="12.75" customHeight="1" x14ac:dyDescent="0.3">
      <c r="A2621" s="2">
        <v>2626</v>
      </c>
      <c r="B2621" s="2" t="s">
        <v>1238</v>
      </c>
      <c r="C2621" s="2" t="s">
        <v>7</v>
      </c>
      <c r="D2621" s="2" t="s">
        <v>60</v>
      </c>
      <c r="E2621" s="2" t="s">
        <v>9</v>
      </c>
      <c r="F2621" s="6">
        <v>0</v>
      </c>
      <c r="G2621" s="9">
        <v>22</v>
      </c>
      <c r="H2621" s="3" t="str">
        <f t="shared" si="120"/>
        <v/>
      </c>
      <c r="I2621" s="3" t="str">
        <f t="shared" si="121"/>
        <v>ITA-zan PAM-22,00 €</v>
      </c>
      <c r="J2621" s="3" t="str">
        <f t="shared" si="122"/>
        <v>403</v>
      </c>
      <c r="K2621" s="3"/>
    </row>
    <row r="2622" spans="1:11" ht="12.75" customHeight="1" x14ac:dyDescent="0.3">
      <c r="A2622" s="2">
        <v>2627</v>
      </c>
      <c r="B2622" s="2" t="s">
        <v>1238</v>
      </c>
      <c r="C2622" s="2" t="s">
        <v>7</v>
      </c>
      <c r="D2622" s="2" t="s">
        <v>60</v>
      </c>
      <c r="E2622" t="s">
        <v>1385</v>
      </c>
      <c r="F2622" s="6">
        <v>30</v>
      </c>
      <c r="G2622" s="9">
        <v>40</v>
      </c>
      <c r="H2622" s="3">
        <f t="shared" si="120"/>
        <v>1200</v>
      </c>
      <c r="I2622" s="3" t="str">
        <f t="shared" si="121"/>
        <v>ITA-zan PAM-40,00 €</v>
      </c>
      <c r="J2622" s="3" t="str">
        <f t="shared" si="122"/>
        <v>403</v>
      </c>
      <c r="K2622" s="3"/>
    </row>
    <row r="2623" spans="1:11" ht="12.75" customHeight="1" x14ac:dyDescent="0.3">
      <c r="A2623" s="2">
        <v>2628</v>
      </c>
      <c r="B2623" s="2" t="s">
        <v>1238</v>
      </c>
      <c r="C2623" s="2" t="s">
        <v>7</v>
      </c>
      <c r="D2623" s="2" t="s">
        <v>60</v>
      </c>
      <c r="E2623" t="s">
        <v>1385</v>
      </c>
      <c r="F2623" s="6">
        <v>10</v>
      </c>
      <c r="G2623" s="9">
        <v>36</v>
      </c>
      <c r="H2623" s="3">
        <f t="shared" si="120"/>
        <v>360</v>
      </c>
      <c r="I2623" s="3" t="str">
        <f t="shared" si="121"/>
        <v>ITA-zan PAM-36,00 €</v>
      </c>
      <c r="J2623" s="3" t="str">
        <f t="shared" si="122"/>
        <v>403</v>
      </c>
      <c r="K2623" s="3"/>
    </row>
    <row r="2624" spans="1:11" ht="12.75" customHeight="1" x14ac:dyDescent="0.3">
      <c r="A2624" s="2">
        <v>2629</v>
      </c>
      <c r="B2624" s="2" t="s">
        <v>1239</v>
      </c>
      <c r="C2624" s="2" t="s">
        <v>7</v>
      </c>
      <c r="D2624" s="2" t="s">
        <v>175</v>
      </c>
      <c r="E2624" t="s">
        <v>1385</v>
      </c>
      <c r="F2624" s="6">
        <v>30</v>
      </c>
      <c r="G2624" s="9">
        <v>13</v>
      </c>
      <c r="H2624" s="3">
        <f t="shared" si="120"/>
        <v>390</v>
      </c>
      <c r="I2624" s="3" t="str">
        <f t="shared" si="121"/>
        <v>ITA-mull-13,00 €</v>
      </c>
      <c r="J2624" s="3" t="str">
        <f t="shared" si="122"/>
        <v>128</v>
      </c>
      <c r="K2624" s="3"/>
    </row>
    <row r="2625" spans="1:11" ht="12.75" customHeight="1" x14ac:dyDescent="0.3">
      <c r="A2625" s="2">
        <v>2630</v>
      </c>
      <c r="B2625" s="2" t="s">
        <v>1239</v>
      </c>
      <c r="C2625" s="2" t="s">
        <v>7</v>
      </c>
      <c r="D2625" s="2" t="s">
        <v>175</v>
      </c>
      <c r="E2625" t="s">
        <v>1385</v>
      </c>
      <c r="F2625" s="6">
        <v>10</v>
      </c>
      <c r="G2625" s="9">
        <v>40</v>
      </c>
      <c r="H2625" s="3">
        <f t="shared" si="120"/>
        <v>400</v>
      </c>
      <c r="I2625" s="3" t="str">
        <f t="shared" si="121"/>
        <v>ITA-mull-40,00 €</v>
      </c>
      <c r="J2625" s="3" t="str">
        <f t="shared" si="122"/>
        <v>128</v>
      </c>
      <c r="K2625" s="3"/>
    </row>
    <row r="2626" spans="1:11" ht="12.75" customHeight="1" x14ac:dyDescent="0.3">
      <c r="A2626" s="2">
        <v>2631</v>
      </c>
      <c r="B2626" s="2" t="s">
        <v>1239</v>
      </c>
      <c r="C2626" s="2" t="s">
        <v>7</v>
      </c>
      <c r="D2626" s="2" t="s">
        <v>175</v>
      </c>
      <c r="E2626" s="2" t="s">
        <v>9</v>
      </c>
      <c r="F2626" s="6">
        <v>0</v>
      </c>
      <c r="G2626" s="9">
        <v>13</v>
      </c>
      <c r="H2626" s="3" t="str">
        <f t="shared" si="120"/>
        <v/>
      </c>
      <c r="I2626" s="3" t="str">
        <f t="shared" si="121"/>
        <v>ITA-mull-13,00 €</v>
      </c>
      <c r="J2626" s="3" t="str">
        <f t="shared" si="122"/>
        <v>128</v>
      </c>
      <c r="K2626" s="3"/>
    </row>
    <row r="2627" spans="1:11" ht="12.75" customHeight="1" x14ac:dyDescent="0.3">
      <c r="A2627" s="2">
        <v>2632</v>
      </c>
      <c r="B2627" s="2" t="s">
        <v>1240</v>
      </c>
      <c r="C2627" s="2" t="s">
        <v>7</v>
      </c>
      <c r="D2627" s="2" t="s">
        <v>42</v>
      </c>
      <c r="E2627" s="2" t="s">
        <v>9</v>
      </c>
      <c r="F2627" s="6">
        <v>0</v>
      </c>
      <c r="G2627" s="9">
        <v>24</v>
      </c>
      <c r="H2627" s="3" t="str">
        <f t="shared" ref="H2627:H2690" si="123">IF(G2627*F2627=0,"",G2627*F2627)</f>
        <v/>
      </c>
      <c r="I2627" s="3" t="str">
        <f t="shared" ref="I2627:I2690" si="124">CONCATENATE(C2627,"-",D2627,"-",DOLLAR(G2627))</f>
        <v>ITA-zan pin SPA-24,00 €</v>
      </c>
      <c r="J2627" s="3" t="str">
        <f t="shared" ref="J2627:J2690" si="125">MID(B2627,3,3)</f>
        <v>419</v>
      </c>
      <c r="K2627" s="3"/>
    </row>
    <row r="2628" spans="1:11" ht="12.75" customHeight="1" x14ac:dyDescent="0.3">
      <c r="A2628" s="2">
        <v>2633</v>
      </c>
      <c r="B2628" s="2" t="s">
        <v>1241</v>
      </c>
      <c r="C2628" s="2" t="s">
        <v>7</v>
      </c>
      <c r="D2628" s="2" t="s">
        <v>8</v>
      </c>
      <c r="E2628" s="2" t="s">
        <v>9</v>
      </c>
      <c r="F2628" s="6">
        <v>0</v>
      </c>
      <c r="G2628" s="9">
        <v>23</v>
      </c>
      <c r="H2628" s="3" t="str">
        <f t="shared" si="123"/>
        <v/>
      </c>
      <c r="I2628" s="3" t="str">
        <f t="shared" si="124"/>
        <v>ITA-SG-23,00 €</v>
      </c>
      <c r="J2628" s="3" t="str">
        <f t="shared" si="125"/>
        <v>500</v>
      </c>
      <c r="K2628" s="3"/>
    </row>
    <row r="2629" spans="1:11" ht="12.75" customHeight="1" x14ac:dyDescent="0.3">
      <c r="A2629" s="2">
        <v>2634</v>
      </c>
      <c r="B2629" s="2" t="s">
        <v>1241</v>
      </c>
      <c r="C2629" s="2" t="s">
        <v>7</v>
      </c>
      <c r="D2629" s="2" t="s">
        <v>8</v>
      </c>
      <c r="E2629" t="s">
        <v>1385</v>
      </c>
      <c r="F2629" s="6">
        <v>10</v>
      </c>
      <c r="G2629" s="9">
        <v>13</v>
      </c>
      <c r="H2629" s="3">
        <f t="shared" si="123"/>
        <v>130</v>
      </c>
      <c r="I2629" s="3" t="str">
        <f t="shared" si="124"/>
        <v>ITA-SG-13,00 €</v>
      </c>
      <c r="J2629" s="3" t="str">
        <f t="shared" si="125"/>
        <v>500</v>
      </c>
      <c r="K2629" s="3"/>
    </row>
    <row r="2630" spans="1:11" ht="12.75" customHeight="1" x14ac:dyDescent="0.3">
      <c r="A2630" s="2">
        <v>2635</v>
      </c>
      <c r="B2630" s="2" t="s">
        <v>1242</v>
      </c>
      <c r="C2630" s="2" t="s">
        <v>7</v>
      </c>
      <c r="D2630" s="2" t="s">
        <v>8</v>
      </c>
      <c r="E2630" s="2" t="s">
        <v>9</v>
      </c>
      <c r="F2630" s="6">
        <v>0</v>
      </c>
      <c r="G2630" s="9">
        <v>28</v>
      </c>
      <c r="H2630" s="3" t="str">
        <f t="shared" si="123"/>
        <v/>
      </c>
      <c r="I2630" s="3" t="str">
        <f t="shared" si="124"/>
        <v>ITA-SG-28,00 €</v>
      </c>
      <c r="J2630" s="3" t="str">
        <f t="shared" si="125"/>
        <v>317</v>
      </c>
      <c r="K2630" s="3"/>
    </row>
    <row r="2631" spans="1:11" ht="12.75" customHeight="1" x14ac:dyDescent="0.3">
      <c r="A2631" s="2">
        <v>2636</v>
      </c>
      <c r="B2631" s="2" t="s">
        <v>1243</v>
      </c>
      <c r="C2631" s="2" t="s">
        <v>78</v>
      </c>
      <c r="D2631" s="2" t="s">
        <v>79</v>
      </c>
      <c r="E2631" t="s">
        <v>1385</v>
      </c>
      <c r="F2631" s="6">
        <v>10</v>
      </c>
      <c r="G2631" s="9">
        <v>10</v>
      </c>
      <c r="H2631" s="3">
        <f t="shared" si="123"/>
        <v>100</v>
      </c>
      <c r="I2631" s="3" t="str">
        <f t="shared" si="124"/>
        <v>GRC-zan ABEE-10,00 €</v>
      </c>
      <c r="J2631" s="3" t="str">
        <f t="shared" si="125"/>
        <v>115</v>
      </c>
      <c r="K2631" s="3"/>
    </row>
    <row r="2632" spans="1:11" ht="12.75" customHeight="1" x14ac:dyDescent="0.3">
      <c r="A2632" s="2">
        <v>2637</v>
      </c>
      <c r="B2632" s="2" t="s">
        <v>1243</v>
      </c>
      <c r="C2632" s="2" t="s">
        <v>78</v>
      </c>
      <c r="D2632" s="2" t="s">
        <v>79</v>
      </c>
      <c r="E2632" s="2" t="s">
        <v>9</v>
      </c>
      <c r="F2632" s="6">
        <v>0</v>
      </c>
      <c r="G2632" s="9">
        <v>28</v>
      </c>
      <c r="H2632" s="3" t="str">
        <f t="shared" si="123"/>
        <v/>
      </c>
      <c r="I2632" s="3" t="str">
        <f t="shared" si="124"/>
        <v>GRC-zan ABEE-28,00 €</v>
      </c>
      <c r="J2632" s="3" t="str">
        <f t="shared" si="125"/>
        <v>115</v>
      </c>
      <c r="K2632" s="3"/>
    </row>
    <row r="2633" spans="1:11" ht="12.75" customHeight="1" x14ac:dyDescent="0.3">
      <c r="A2633" s="2">
        <v>2638</v>
      </c>
      <c r="B2633" s="2" t="s">
        <v>1243</v>
      </c>
      <c r="C2633" s="2" t="s">
        <v>78</v>
      </c>
      <c r="D2633" s="2" t="s">
        <v>79</v>
      </c>
      <c r="E2633" t="s">
        <v>1385</v>
      </c>
      <c r="F2633" s="6">
        <v>30</v>
      </c>
      <c r="G2633" s="9">
        <v>14</v>
      </c>
      <c r="H2633" s="3">
        <f t="shared" si="123"/>
        <v>420</v>
      </c>
      <c r="I2633" s="3" t="str">
        <f t="shared" si="124"/>
        <v>GRC-zan ABEE-14,00 €</v>
      </c>
      <c r="J2633" s="3" t="str">
        <f t="shared" si="125"/>
        <v>115</v>
      </c>
      <c r="K2633" s="3"/>
    </row>
    <row r="2634" spans="1:11" ht="12.75" customHeight="1" x14ac:dyDescent="0.3">
      <c r="A2634" s="2">
        <v>2639</v>
      </c>
      <c r="B2634" s="2" t="s">
        <v>1244</v>
      </c>
      <c r="C2634" s="2" t="s">
        <v>7</v>
      </c>
      <c r="D2634" s="2" t="s">
        <v>8</v>
      </c>
      <c r="E2634" s="2" t="s">
        <v>9</v>
      </c>
      <c r="F2634" s="6">
        <v>0</v>
      </c>
      <c r="G2634" s="9">
        <v>20</v>
      </c>
      <c r="H2634" s="3" t="str">
        <f t="shared" si="123"/>
        <v/>
      </c>
      <c r="I2634" s="3" t="str">
        <f t="shared" si="124"/>
        <v>ITA-SG-20,00 €</v>
      </c>
      <c r="J2634" s="3" t="str">
        <f t="shared" si="125"/>
        <v>898</v>
      </c>
      <c r="K2634" s="3"/>
    </row>
    <row r="2635" spans="1:11" ht="12.75" customHeight="1" x14ac:dyDescent="0.3">
      <c r="A2635" s="2">
        <v>2640</v>
      </c>
      <c r="B2635" s="2" t="s">
        <v>1244</v>
      </c>
      <c r="C2635" s="2" t="s">
        <v>7</v>
      </c>
      <c r="D2635" s="2" t="s">
        <v>8</v>
      </c>
      <c r="E2635" t="s">
        <v>1385</v>
      </c>
      <c r="F2635" s="6">
        <v>10</v>
      </c>
      <c r="G2635" s="9">
        <v>23</v>
      </c>
      <c r="H2635" s="3">
        <f t="shared" si="123"/>
        <v>230</v>
      </c>
      <c r="I2635" s="3" t="str">
        <f t="shared" si="124"/>
        <v>ITA-SG-23,00 €</v>
      </c>
      <c r="J2635" s="3" t="str">
        <f t="shared" si="125"/>
        <v>898</v>
      </c>
      <c r="K2635" s="3"/>
    </row>
    <row r="2636" spans="1:11" ht="12.75" customHeight="1" x14ac:dyDescent="0.3">
      <c r="A2636" s="2">
        <v>2641</v>
      </c>
      <c r="B2636" s="2" t="s">
        <v>1245</v>
      </c>
      <c r="C2636" s="2" t="s">
        <v>7</v>
      </c>
      <c r="D2636" s="2" t="s">
        <v>49</v>
      </c>
      <c r="E2636" t="s">
        <v>1385</v>
      </c>
      <c r="F2636" s="6">
        <v>20</v>
      </c>
      <c r="G2636" s="9">
        <v>19</v>
      </c>
      <c r="H2636" s="3">
        <f t="shared" si="123"/>
        <v>380</v>
      </c>
      <c r="I2636" s="3" t="str">
        <f t="shared" si="124"/>
        <v>ITA-zan S.R.L.-19,00 €</v>
      </c>
      <c r="J2636" s="3" t="str">
        <f t="shared" si="125"/>
        <v>969</v>
      </c>
      <c r="K2636" s="3"/>
    </row>
    <row r="2637" spans="1:11" ht="12.75" customHeight="1" x14ac:dyDescent="0.3">
      <c r="A2637" s="2">
        <v>2642</v>
      </c>
      <c r="B2637" s="2" t="s">
        <v>1245</v>
      </c>
      <c r="C2637" s="2" t="s">
        <v>7</v>
      </c>
      <c r="D2637" s="2" t="s">
        <v>49</v>
      </c>
      <c r="E2637" t="s">
        <v>1385</v>
      </c>
      <c r="F2637" s="6">
        <v>30</v>
      </c>
      <c r="G2637" s="9">
        <v>23</v>
      </c>
      <c r="H2637" s="3">
        <f t="shared" si="123"/>
        <v>690</v>
      </c>
      <c r="I2637" s="3" t="str">
        <f t="shared" si="124"/>
        <v>ITA-zan S.R.L.-23,00 €</v>
      </c>
      <c r="J2637" s="3" t="str">
        <f t="shared" si="125"/>
        <v>969</v>
      </c>
      <c r="K2637" s="3"/>
    </row>
    <row r="2638" spans="1:11" ht="12.75" customHeight="1" x14ac:dyDescent="0.3">
      <c r="A2638" s="2">
        <v>2643</v>
      </c>
      <c r="B2638" s="2" t="s">
        <v>1245</v>
      </c>
      <c r="C2638" s="2" t="s">
        <v>7</v>
      </c>
      <c r="D2638" s="2" t="s">
        <v>49</v>
      </c>
      <c r="E2638" t="s">
        <v>1385</v>
      </c>
      <c r="F2638" s="6">
        <v>10</v>
      </c>
      <c r="G2638" s="9">
        <v>20</v>
      </c>
      <c r="H2638" s="3">
        <f t="shared" si="123"/>
        <v>200</v>
      </c>
      <c r="I2638" s="3" t="str">
        <f t="shared" si="124"/>
        <v>ITA-zan S.R.L.-20,00 €</v>
      </c>
      <c r="J2638" s="3" t="str">
        <f t="shared" si="125"/>
        <v>969</v>
      </c>
      <c r="K2638" s="3"/>
    </row>
    <row r="2639" spans="1:11" ht="12.75" customHeight="1" x14ac:dyDescent="0.3">
      <c r="A2639" s="2">
        <v>2644</v>
      </c>
      <c r="B2639" s="2" t="s">
        <v>1245</v>
      </c>
      <c r="C2639" s="2" t="s">
        <v>7</v>
      </c>
      <c r="D2639" s="2" t="s">
        <v>49</v>
      </c>
      <c r="E2639" s="2" t="s">
        <v>9</v>
      </c>
      <c r="F2639" s="6">
        <v>0</v>
      </c>
      <c r="G2639" s="9">
        <v>19</v>
      </c>
      <c r="H2639" s="3" t="str">
        <f t="shared" si="123"/>
        <v/>
      </c>
      <c r="I2639" s="3" t="str">
        <f t="shared" si="124"/>
        <v>ITA-zan S.R.L.-19,00 €</v>
      </c>
      <c r="J2639" s="3" t="str">
        <f t="shared" si="125"/>
        <v>969</v>
      </c>
      <c r="K2639" s="3"/>
    </row>
    <row r="2640" spans="1:11" ht="12.75" customHeight="1" x14ac:dyDescent="0.3">
      <c r="A2640" s="2">
        <v>2645</v>
      </c>
      <c r="B2640" s="2" t="s">
        <v>1246</v>
      </c>
      <c r="C2640" s="2" t="s">
        <v>7</v>
      </c>
      <c r="D2640" s="2" t="s">
        <v>89</v>
      </c>
      <c r="E2640" t="s">
        <v>1385</v>
      </c>
      <c r="F2640" s="6">
        <v>30</v>
      </c>
      <c r="G2640" s="9">
        <v>35</v>
      </c>
      <c r="H2640" s="3">
        <f t="shared" si="123"/>
        <v>1050</v>
      </c>
      <c r="I2640" s="3" t="str">
        <f t="shared" si="124"/>
        <v>ITA-SG palla S.R.L.-35,00 €</v>
      </c>
      <c r="J2640" s="3" t="str">
        <f t="shared" si="125"/>
        <v>917</v>
      </c>
      <c r="K2640" s="3"/>
    </row>
    <row r="2641" spans="1:11" ht="12.75" customHeight="1" x14ac:dyDescent="0.3">
      <c r="A2641" s="2">
        <v>2646</v>
      </c>
      <c r="B2641" s="2" t="s">
        <v>1247</v>
      </c>
      <c r="C2641" s="2" t="s">
        <v>7</v>
      </c>
      <c r="D2641" s="2" t="s">
        <v>8</v>
      </c>
      <c r="E2641" t="s">
        <v>1385</v>
      </c>
      <c r="F2641" s="6">
        <v>10</v>
      </c>
      <c r="G2641" s="9">
        <v>31</v>
      </c>
      <c r="H2641" s="3">
        <f t="shared" si="123"/>
        <v>310</v>
      </c>
      <c r="I2641" s="3" t="str">
        <f t="shared" si="124"/>
        <v>ITA-SG-31,00 €</v>
      </c>
      <c r="J2641" s="3" t="str">
        <f t="shared" si="125"/>
        <v>402</v>
      </c>
      <c r="K2641" s="3"/>
    </row>
    <row r="2642" spans="1:11" ht="12.75" customHeight="1" x14ac:dyDescent="0.3">
      <c r="A2642" s="2">
        <v>2647</v>
      </c>
      <c r="B2642" s="2" t="s">
        <v>1247</v>
      </c>
      <c r="C2642" s="2" t="s">
        <v>7</v>
      </c>
      <c r="D2642" s="2" t="s">
        <v>8</v>
      </c>
      <c r="E2642" s="2" t="s">
        <v>9</v>
      </c>
      <c r="F2642" s="6">
        <v>0</v>
      </c>
      <c r="G2642" s="9">
        <v>38</v>
      </c>
      <c r="H2642" s="3" t="str">
        <f t="shared" si="123"/>
        <v/>
      </c>
      <c r="I2642" s="3" t="str">
        <f t="shared" si="124"/>
        <v>ITA-SG-38,00 €</v>
      </c>
      <c r="J2642" s="3" t="str">
        <f t="shared" si="125"/>
        <v>402</v>
      </c>
      <c r="K2642" s="3"/>
    </row>
    <row r="2643" spans="1:11" ht="12.75" customHeight="1" x14ac:dyDescent="0.3">
      <c r="A2643" s="2">
        <v>2648</v>
      </c>
      <c r="B2643" s="2" t="s">
        <v>1248</v>
      </c>
      <c r="C2643" s="2" t="s">
        <v>7</v>
      </c>
      <c r="D2643" s="2" t="s">
        <v>42</v>
      </c>
      <c r="E2643" t="s">
        <v>1385</v>
      </c>
      <c r="F2643" s="6">
        <v>30</v>
      </c>
      <c r="G2643" s="9">
        <v>40</v>
      </c>
      <c r="H2643" s="3">
        <f t="shared" si="123"/>
        <v>1200</v>
      </c>
      <c r="I2643" s="3" t="str">
        <f t="shared" si="124"/>
        <v>ITA-zan pin SPA-40,00 €</v>
      </c>
      <c r="J2643" s="3" t="str">
        <f t="shared" si="125"/>
        <v>813</v>
      </c>
      <c r="K2643" s="3"/>
    </row>
    <row r="2644" spans="1:11" ht="12.75" customHeight="1" x14ac:dyDescent="0.3">
      <c r="A2644" s="2">
        <v>2649</v>
      </c>
      <c r="B2644" s="2" t="s">
        <v>1249</v>
      </c>
      <c r="C2644" s="2" t="s">
        <v>7</v>
      </c>
      <c r="D2644" s="2" t="s">
        <v>8</v>
      </c>
      <c r="E2644" s="2" t="s">
        <v>9</v>
      </c>
      <c r="F2644" s="6">
        <v>0</v>
      </c>
      <c r="G2644" s="9">
        <v>24</v>
      </c>
      <c r="H2644" s="3" t="str">
        <f t="shared" si="123"/>
        <v/>
      </c>
      <c r="I2644" s="3" t="str">
        <f t="shared" si="124"/>
        <v>ITA-SG-24,00 €</v>
      </c>
      <c r="J2644" s="3" t="str">
        <f t="shared" si="125"/>
        <v>884</v>
      </c>
      <c r="K2644" s="3"/>
    </row>
    <row r="2645" spans="1:11" ht="12.75" customHeight="1" x14ac:dyDescent="0.3">
      <c r="A2645" s="2">
        <v>2650</v>
      </c>
      <c r="B2645" s="2" t="s">
        <v>1249</v>
      </c>
      <c r="C2645" s="2" t="s">
        <v>7</v>
      </c>
      <c r="D2645" s="2" t="s">
        <v>8</v>
      </c>
      <c r="E2645" t="s">
        <v>1385</v>
      </c>
      <c r="F2645" s="6">
        <v>10</v>
      </c>
      <c r="G2645" s="9">
        <v>19</v>
      </c>
      <c r="H2645" s="3">
        <f t="shared" si="123"/>
        <v>190</v>
      </c>
      <c r="I2645" s="3" t="str">
        <f t="shared" si="124"/>
        <v>ITA-SG-19,00 €</v>
      </c>
      <c r="J2645" s="3" t="str">
        <f t="shared" si="125"/>
        <v>884</v>
      </c>
      <c r="K2645" s="3"/>
    </row>
    <row r="2646" spans="1:11" ht="12.75" customHeight="1" x14ac:dyDescent="0.3">
      <c r="A2646" s="2">
        <v>2651</v>
      </c>
      <c r="B2646" s="2" t="s">
        <v>1249</v>
      </c>
      <c r="C2646" s="2" t="s">
        <v>7</v>
      </c>
      <c r="D2646" s="2" t="s">
        <v>8</v>
      </c>
      <c r="E2646" t="s">
        <v>1385</v>
      </c>
      <c r="F2646" s="6">
        <v>30</v>
      </c>
      <c r="G2646" s="9">
        <v>15</v>
      </c>
      <c r="H2646" s="3">
        <f t="shared" si="123"/>
        <v>450</v>
      </c>
      <c r="I2646" s="3" t="str">
        <f t="shared" si="124"/>
        <v>ITA-SG-15,00 €</v>
      </c>
      <c r="J2646" s="3" t="str">
        <f t="shared" si="125"/>
        <v>884</v>
      </c>
      <c r="K2646" s="3"/>
    </row>
    <row r="2647" spans="1:11" ht="12.75" customHeight="1" x14ac:dyDescent="0.3">
      <c r="A2647" s="2">
        <v>2652</v>
      </c>
      <c r="B2647" s="2" t="s">
        <v>1250</v>
      </c>
      <c r="C2647" s="2" t="s">
        <v>13</v>
      </c>
      <c r="D2647" s="2" t="s">
        <v>12</v>
      </c>
      <c r="E2647" s="2" t="s">
        <v>9</v>
      </c>
      <c r="F2647" s="6">
        <v>0</v>
      </c>
      <c r="G2647" s="9">
        <v>37</v>
      </c>
      <c r="H2647" s="3" t="str">
        <f t="shared" si="123"/>
        <v/>
      </c>
      <c r="I2647" s="3" t="str">
        <f t="shared" si="124"/>
        <v>EGY-ccc order-37,00 €</v>
      </c>
      <c r="J2647" s="3" t="str">
        <f t="shared" si="125"/>
        <v>413</v>
      </c>
      <c r="K2647" s="3"/>
    </row>
    <row r="2648" spans="1:11" ht="12.75" customHeight="1" x14ac:dyDescent="0.3">
      <c r="A2648" s="2">
        <v>2653</v>
      </c>
      <c r="B2648" s="2" t="s">
        <v>1250</v>
      </c>
      <c r="C2648" s="2" t="s">
        <v>13</v>
      </c>
      <c r="D2648" s="2" t="s">
        <v>12</v>
      </c>
      <c r="E2648" t="s">
        <v>1385</v>
      </c>
      <c r="F2648" s="6">
        <v>30</v>
      </c>
      <c r="G2648" s="9">
        <v>28</v>
      </c>
      <c r="H2648" s="3">
        <f t="shared" si="123"/>
        <v>840</v>
      </c>
      <c r="I2648" s="3" t="str">
        <f t="shared" si="124"/>
        <v>EGY-ccc order-28,00 €</v>
      </c>
      <c r="J2648" s="3" t="str">
        <f t="shared" si="125"/>
        <v>413</v>
      </c>
      <c r="K2648" s="3"/>
    </row>
    <row r="2649" spans="1:11" ht="12.75" customHeight="1" x14ac:dyDescent="0.3">
      <c r="A2649" s="2">
        <v>2654</v>
      </c>
      <c r="B2649" s="2" t="s">
        <v>1251</v>
      </c>
      <c r="C2649" s="2" t="s">
        <v>13</v>
      </c>
      <c r="D2649" s="2" t="s">
        <v>15</v>
      </c>
      <c r="E2649" s="2" t="s">
        <v>9</v>
      </c>
      <c r="F2649" s="6">
        <v>0</v>
      </c>
      <c r="G2649" s="9">
        <v>40</v>
      </c>
      <c r="H2649" s="3" t="str">
        <f t="shared" si="123"/>
        <v/>
      </c>
      <c r="I2649" s="3" t="str">
        <f t="shared" si="124"/>
        <v>EGY-EGYPTIAN SAE-40,00 €</v>
      </c>
      <c r="J2649" s="3" t="str">
        <f t="shared" si="125"/>
        <v>003</v>
      </c>
      <c r="K2649" s="3"/>
    </row>
    <row r="2650" spans="1:11" ht="12.75" customHeight="1" x14ac:dyDescent="0.3">
      <c r="A2650" s="2">
        <v>2655</v>
      </c>
      <c r="B2650" s="2" t="s">
        <v>1252</v>
      </c>
      <c r="C2650" s="2" t="s">
        <v>7</v>
      </c>
      <c r="D2650" s="2" t="s">
        <v>92</v>
      </c>
      <c r="E2650" t="s">
        <v>1385</v>
      </c>
      <c r="F2650" s="6">
        <v>30</v>
      </c>
      <c r="G2650" s="9">
        <v>32</v>
      </c>
      <c r="H2650" s="3">
        <f t="shared" si="123"/>
        <v>960</v>
      </c>
      <c r="I2650" s="3" t="str">
        <f t="shared" si="124"/>
        <v>ITA-zan SPA-32,00 €</v>
      </c>
      <c r="J2650" s="3" t="str">
        <f t="shared" si="125"/>
        <v>019</v>
      </c>
      <c r="K2650" s="3"/>
    </row>
    <row r="2651" spans="1:11" ht="12.75" customHeight="1" x14ac:dyDescent="0.3">
      <c r="A2651" s="2">
        <v>2656</v>
      </c>
      <c r="B2651" s="2" t="s">
        <v>1252</v>
      </c>
      <c r="C2651" s="2" t="s">
        <v>7</v>
      </c>
      <c r="D2651" s="2" t="s">
        <v>92</v>
      </c>
      <c r="E2651" t="s">
        <v>1385</v>
      </c>
      <c r="F2651" s="6">
        <v>20</v>
      </c>
      <c r="G2651" s="9">
        <v>35</v>
      </c>
      <c r="H2651" s="3">
        <f t="shared" si="123"/>
        <v>700</v>
      </c>
      <c r="I2651" s="3" t="str">
        <f t="shared" si="124"/>
        <v>ITA-zan SPA-35,00 €</v>
      </c>
      <c r="J2651" s="3" t="str">
        <f t="shared" si="125"/>
        <v>019</v>
      </c>
      <c r="K2651" s="3"/>
    </row>
    <row r="2652" spans="1:11" ht="12.75" customHeight="1" x14ac:dyDescent="0.3">
      <c r="A2652" s="2">
        <v>2657</v>
      </c>
      <c r="B2652" s="2" t="s">
        <v>1252</v>
      </c>
      <c r="C2652" s="2" t="s">
        <v>7</v>
      </c>
      <c r="D2652" s="2" t="s">
        <v>92</v>
      </c>
      <c r="E2652" t="s">
        <v>1385</v>
      </c>
      <c r="F2652" s="6">
        <v>10</v>
      </c>
      <c r="G2652" s="9">
        <v>17</v>
      </c>
      <c r="H2652" s="3">
        <f t="shared" si="123"/>
        <v>170</v>
      </c>
      <c r="I2652" s="3" t="str">
        <f t="shared" si="124"/>
        <v>ITA-zan SPA-17,00 €</v>
      </c>
      <c r="J2652" s="3" t="str">
        <f t="shared" si="125"/>
        <v>019</v>
      </c>
      <c r="K2652" s="3"/>
    </row>
    <row r="2653" spans="1:11" ht="12.75" customHeight="1" x14ac:dyDescent="0.3">
      <c r="A2653" s="2">
        <v>2658</v>
      </c>
      <c r="B2653" s="2" t="s">
        <v>1252</v>
      </c>
      <c r="C2653" s="2" t="s">
        <v>7</v>
      </c>
      <c r="D2653" s="2" t="s">
        <v>92</v>
      </c>
      <c r="E2653" s="2" t="s">
        <v>9</v>
      </c>
      <c r="F2653" s="6">
        <v>0</v>
      </c>
      <c r="G2653" s="9">
        <v>39</v>
      </c>
      <c r="H2653" s="3" t="str">
        <f t="shared" si="123"/>
        <v/>
      </c>
      <c r="I2653" s="3" t="str">
        <f t="shared" si="124"/>
        <v>ITA-zan SPA-39,00 €</v>
      </c>
      <c r="J2653" s="3" t="str">
        <f t="shared" si="125"/>
        <v>019</v>
      </c>
      <c r="K2653" s="3"/>
    </row>
    <row r="2654" spans="1:11" ht="12.75" customHeight="1" x14ac:dyDescent="0.3">
      <c r="A2654" s="2">
        <v>2659</v>
      </c>
      <c r="B2654" s="2" t="s">
        <v>1253</v>
      </c>
      <c r="C2654" s="2" t="s">
        <v>7</v>
      </c>
      <c r="D2654" s="2" t="s">
        <v>42</v>
      </c>
      <c r="E2654" t="s">
        <v>1385</v>
      </c>
      <c r="F2654" s="6">
        <v>30</v>
      </c>
      <c r="G2654" s="9">
        <v>17</v>
      </c>
      <c r="H2654" s="3">
        <f t="shared" si="123"/>
        <v>510</v>
      </c>
      <c r="I2654" s="3" t="str">
        <f t="shared" si="124"/>
        <v>ITA-zan pin SPA-17,00 €</v>
      </c>
      <c r="J2654" s="3" t="str">
        <f t="shared" si="125"/>
        <v>680</v>
      </c>
      <c r="K2654" s="3"/>
    </row>
    <row r="2655" spans="1:11" ht="12.75" customHeight="1" x14ac:dyDescent="0.3">
      <c r="A2655" s="2">
        <v>2660</v>
      </c>
      <c r="B2655" s="2" t="s">
        <v>1253</v>
      </c>
      <c r="C2655" s="2" t="s">
        <v>7</v>
      </c>
      <c r="D2655" s="2" t="s">
        <v>42</v>
      </c>
      <c r="E2655" t="s">
        <v>1385</v>
      </c>
      <c r="F2655" s="6">
        <v>10</v>
      </c>
      <c r="G2655" s="9">
        <v>17</v>
      </c>
      <c r="H2655" s="3">
        <f t="shared" si="123"/>
        <v>170</v>
      </c>
      <c r="I2655" s="3" t="str">
        <f t="shared" si="124"/>
        <v>ITA-zan pin SPA-17,00 €</v>
      </c>
      <c r="J2655" s="3" t="str">
        <f t="shared" si="125"/>
        <v>680</v>
      </c>
      <c r="K2655" s="3"/>
    </row>
    <row r="2656" spans="1:11" ht="12.75" customHeight="1" x14ac:dyDescent="0.3">
      <c r="A2656" s="2">
        <v>2661</v>
      </c>
      <c r="B2656" s="2" t="s">
        <v>1253</v>
      </c>
      <c r="C2656" s="2" t="s">
        <v>7</v>
      </c>
      <c r="D2656" s="2" t="s">
        <v>42</v>
      </c>
      <c r="E2656" s="2" t="s">
        <v>9</v>
      </c>
      <c r="F2656" s="6">
        <v>0</v>
      </c>
      <c r="G2656" s="9">
        <v>32</v>
      </c>
      <c r="H2656" s="3" t="str">
        <f t="shared" si="123"/>
        <v/>
      </c>
      <c r="I2656" s="3" t="str">
        <f t="shared" si="124"/>
        <v>ITA-zan pin SPA-32,00 €</v>
      </c>
      <c r="J2656" s="3" t="str">
        <f t="shared" si="125"/>
        <v>680</v>
      </c>
      <c r="K2656" s="3"/>
    </row>
    <row r="2657" spans="1:11" ht="12.75" customHeight="1" x14ac:dyDescent="0.3">
      <c r="A2657" s="2">
        <v>2662</v>
      </c>
      <c r="B2657" s="2" t="s">
        <v>1254</v>
      </c>
      <c r="C2657" s="2" t="s">
        <v>7</v>
      </c>
      <c r="D2657" s="2" t="s">
        <v>31</v>
      </c>
      <c r="E2657" s="2" t="s">
        <v>9</v>
      </c>
      <c r="F2657" s="6">
        <v>0</v>
      </c>
      <c r="G2657" s="9">
        <v>32</v>
      </c>
      <c r="H2657" s="3" t="str">
        <f t="shared" si="123"/>
        <v/>
      </c>
      <c r="I2657" s="3" t="str">
        <f t="shared" si="124"/>
        <v>ITA-zan VETRI-32,00 €</v>
      </c>
      <c r="J2657" s="3" t="str">
        <f t="shared" si="125"/>
        <v>498</v>
      </c>
      <c r="K2657" s="3"/>
    </row>
    <row r="2658" spans="1:11" ht="12.75" customHeight="1" x14ac:dyDescent="0.3">
      <c r="A2658" s="2">
        <v>2663</v>
      </c>
      <c r="B2658" s="2" t="s">
        <v>1254</v>
      </c>
      <c r="C2658" s="2" t="s">
        <v>7</v>
      </c>
      <c r="D2658" s="2" t="s">
        <v>31</v>
      </c>
      <c r="E2658" t="s">
        <v>1385</v>
      </c>
      <c r="F2658" s="6">
        <v>10</v>
      </c>
      <c r="G2658" s="9">
        <v>21</v>
      </c>
      <c r="H2658" s="3">
        <f t="shared" si="123"/>
        <v>210</v>
      </c>
      <c r="I2658" s="3" t="str">
        <f t="shared" si="124"/>
        <v>ITA-zan VETRI-21,00 €</v>
      </c>
      <c r="J2658" s="3" t="str">
        <f t="shared" si="125"/>
        <v>498</v>
      </c>
      <c r="K2658" s="3"/>
    </row>
    <row r="2659" spans="1:11" ht="12.75" customHeight="1" x14ac:dyDescent="0.3">
      <c r="A2659" s="2">
        <v>2664</v>
      </c>
      <c r="B2659" s="2" t="s">
        <v>1254</v>
      </c>
      <c r="C2659" s="2" t="s">
        <v>7</v>
      </c>
      <c r="D2659" s="2" t="s">
        <v>31</v>
      </c>
      <c r="E2659" t="s">
        <v>1385</v>
      </c>
      <c r="F2659" s="6">
        <v>30</v>
      </c>
      <c r="G2659" s="9">
        <v>18</v>
      </c>
      <c r="H2659" s="3">
        <f t="shared" si="123"/>
        <v>540</v>
      </c>
      <c r="I2659" s="3" t="str">
        <f t="shared" si="124"/>
        <v>ITA-zan VETRI-18,00 €</v>
      </c>
      <c r="J2659" s="3" t="str">
        <f t="shared" si="125"/>
        <v>498</v>
      </c>
      <c r="K2659" s="3"/>
    </row>
    <row r="2660" spans="1:11" ht="12.75" customHeight="1" x14ac:dyDescent="0.3">
      <c r="A2660" s="2">
        <v>2665</v>
      </c>
      <c r="B2660" s="2" t="s">
        <v>1255</v>
      </c>
      <c r="C2660" s="2" t="s">
        <v>7</v>
      </c>
      <c r="D2660" s="2" t="s">
        <v>175</v>
      </c>
      <c r="E2660" t="s">
        <v>1385</v>
      </c>
      <c r="F2660" s="6">
        <v>10</v>
      </c>
      <c r="G2660" s="9">
        <v>14</v>
      </c>
      <c r="H2660" s="3">
        <f t="shared" si="123"/>
        <v>140</v>
      </c>
      <c r="I2660" s="3" t="str">
        <f t="shared" si="124"/>
        <v>ITA-mull-14,00 €</v>
      </c>
      <c r="J2660" s="3" t="str">
        <f t="shared" si="125"/>
        <v>152</v>
      </c>
      <c r="K2660" s="3"/>
    </row>
    <row r="2661" spans="1:11" ht="12.75" customHeight="1" x14ac:dyDescent="0.3">
      <c r="A2661" s="2">
        <v>2666</v>
      </c>
      <c r="B2661" s="2" t="s">
        <v>1256</v>
      </c>
      <c r="C2661" s="2" t="s">
        <v>7</v>
      </c>
      <c r="D2661" s="2" t="s">
        <v>42</v>
      </c>
      <c r="E2661" s="2" t="s">
        <v>9</v>
      </c>
      <c r="F2661" s="6">
        <v>0</v>
      </c>
      <c r="G2661" s="9">
        <v>26</v>
      </c>
      <c r="H2661" s="3" t="str">
        <f t="shared" si="123"/>
        <v/>
      </c>
      <c r="I2661" s="3" t="str">
        <f t="shared" si="124"/>
        <v>ITA-zan pin SPA-26,00 €</v>
      </c>
      <c r="J2661" s="3" t="str">
        <f t="shared" si="125"/>
        <v>080</v>
      </c>
      <c r="K2661" s="3"/>
    </row>
    <row r="2662" spans="1:11" ht="12.75" customHeight="1" x14ac:dyDescent="0.3">
      <c r="A2662" s="2">
        <v>2667</v>
      </c>
      <c r="B2662" s="2" t="s">
        <v>1257</v>
      </c>
      <c r="C2662" s="2" t="s">
        <v>7</v>
      </c>
      <c r="D2662" s="2" t="s">
        <v>8</v>
      </c>
      <c r="E2662" t="s">
        <v>1385</v>
      </c>
      <c r="F2662" s="6">
        <v>10</v>
      </c>
      <c r="G2662" s="9">
        <v>13</v>
      </c>
      <c r="H2662" s="3">
        <f t="shared" si="123"/>
        <v>130</v>
      </c>
      <c r="I2662" s="3" t="str">
        <f t="shared" si="124"/>
        <v>ITA-SG-13,00 €</v>
      </c>
      <c r="J2662" s="3" t="str">
        <f t="shared" si="125"/>
        <v>360</v>
      </c>
      <c r="K2662" s="3"/>
    </row>
    <row r="2663" spans="1:11" ht="12.75" customHeight="1" x14ac:dyDescent="0.3">
      <c r="A2663" s="2">
        <v>2668</v>
      </c>
      <c r="B2663" s="2" t="s">
        <v>1257</v>
      </c>
      <c r="C2663" s="2" t="s">
        <v>7</v>
      </c>
      <c r="D2663" s="2" t="s">
        <v>8</v>
      </c>
      <c r="E2663" s="2" t="s">
        <v>9</v>
      </c>
      <c r="F2663" s="6">
        <v>0</v>
      </c>
      <c r="G2663" s="9">
        <v>17</v>
      </c>
      <c r="H2663" s="3" t="str">
        <f t="shared" si="123"/>
        <v/>
      </c>
      <c r="I2663" s="3" t="str">
        <f t="shared" si="124"/>
        <v>ITA-SG-17,00 €</v>
      </c>
      <c r="J2663" s="3" t="str">
        <f t="shared" si="125"/>
        <v>360</v>
      </c>
      <c r="K2663" s="3"/>
    </row>
    <row r="2664" spans="1:11" ht="12.75" customHeight="1" x14ac:dyDescent="0.3">
      <c r="A2664" s="2">
        <v>2669</v>
      </c>
      <c r="B2664" s="2" t="s">
        <v>1257</v>
      </c>
      <c r="C2664" s="2" t="s">
        <v>7</v>
      </c>
      <c r="D2664" s="2" t="s">
        <v>8</v>
      </c>
      <c r="E2664" t="s">
        <v>1385</v>
      </c>
      <c r="F2664" s="6">
        <v>30</v>
      </c>
      <c r="G2664" s="9">
        <v>19</v>
      </c>
      <c r="H2664" s="3">
        <f t="shared" si="123"/>
        <v>570</v>
      </c>
      <c r="I2664" s="3" t="str">
        <f t="shared" si="124"/>
        <v>ITA-SG-19,00 €</v>
      </c>
      <c r="J2664" s="3" t="str">
        <f t="shared" si="125"/>
        <v>360</v>
      </c>
      <c r="K2664" s="3"/>
    </row>
    <row r="2665" spans="1:11" ht="12.75" customHeight="1" x14ac:dyDescent="0.3">
      <c r="A2665" s="2">
        <v>2670</v>
      </c>
      <c r="B2665" s="2" t="s">
        <v>1258</v>
      </c>
      <c r="C2665" s="2" t="s">
        <v>7</v>
      </c>
      <c r="D2665" s="2" t="s">
        <v>49</v>
      </c>
      <c r="E2665" s="2" t="s">
        <v>9</v>
      </c>
      <c r="F2665" s="6">
        <v>0</v>
      </c>
      <c r="G2665" s="9">
        <v>23</v>
      </c>
      <c r="H2665" s="3" t="str">
        <f t="shared" si="123"/>
        <v/>
      </c>
      <c r="I2665" s="3" t="str">
        <f t="shared" si="124"/>
        <v>ITA-zan S.R.L.-23,00 €</v>
      </c>
      <c r="J2665" s="3" t="str">
        <f t="shared" si="125"/>
        <v>157</v>
      </c>
      <c r="K2665" s="3"/>
    </row>
    <row r="2666" spans="1:11" ht="12.75" customHeight="1" x14ac:dyDescent="0.3">
      <c r="A2666" s="2">
        <v>2671</v>
      </c>
      <c r="B2666" s="2" t="s">
        <v>1258</v>
      </c>
      <c r="C2666" s="2" t="s">
        <v>7</v>
      </c>
      <c r="D2666" s="2" t="s">
        <v>49</v>
      </c>
      <c r="E2666" t="s">
        <v>1385</v>
      </c>
      <c r="F2666" s="6">
        <v>20</v>
      </c>
      <c r="G2666" s="9">
        <v>10</v>
      </c>
      <c r="H2666" s="3">
        <f t="shared" si="123"/>
        <v>200</v>
      </c>
      <c r="I2666" s="3" t="str">
        <f t="shared" si="124"/>
        <v>ITA-zan S.R.L.-10,00 €</v>
      </c>
      <c r="J2666" s="3" t="str">
        <f t="shared" si="125"/>
        <v>157</v>
      </c>
      <c r="K2666" s="3"/>
    </row>
    <row r="2667" spans="1:11" ht="12.75" customHeight="1" x14ac:dyDescent="0.3">
      <c r="A2667" s="2">
        <v>2672</v>
      </c>
      <c r="B2667" s="2" t="s">
        <v>1258</v>
      </c>
      <c r="C2667" s="2" t="s">
        <v>7</v>
      </c>
      <c r="D2667" s="2" t="s">
        <v>49</v>
      </c>
      <c r="E2667" t="s">
        <v>1385</v>
      </c>
      <c r="F2667" s="6">
        <v>30</v>
      </c>
      <c r="G2667" s="9">
        <v>33</v>
      </c>
      <c r="H2667" s="3">
        <f t="shared" si="123"/>
        <v>990</v>
      </c>
      <c r="I2667" s="3" t="str">
        <f t="shared" si="124"/>
        <v>ITA-zan S.R.L.-33,00 €</v>
      </c>
      <c r="J2667" s="3" t="str">
        <f t="shared" si="125"/>
        <v>157</v>
      </c>
      <c r="K2667" s="3"/>
    </row>
    <row r="2668" spans="1:11" ht="12.75" customHeight="1" x14ac:dyDescent="0.3">
      <c r="A2668" s="2">
        <v>2673</v>
      </c>
      <c r="B2668" s="2" t="s">
        <v>1259</v>
      </c>
      <c r="C2668" s="2" t="s">
        <v>78</v>
      </c>
      <c r="D2668" s="2" t="s">
        <v>79</v>
      </c>
      <c r="E2668" s="2" t="s">
        <v>9</v>
      </c>
      <c r="F2668" s="6">
        <v>0</v>
      </c>
      <c r="G2668" s="9">
        <v>18</v>
      </c>
      <c r="H2668" s="3" t="str">
        <f t="shared" si="123"/>
        <v/>
      </c>
      <c r="I2668" s="3" t="str">
        <f t="shared" si="124"/>
        <v>GRC-zan ABEE-18,00 €</v>
      </c>
      <c r="J2668" s="3" t="str">
        <f t="shared" si="125"/>
        <v>534</v>
      </c>
      <c r="K2668" s="3"/>
    </row>
    <row r="2669" spans="1:11" ht="12.75" customHeight="1" x14ac:dyDescent="0.3">
      <c r="A2669" s="2">
        <v>2674</v>
      </c>
      <c r="B2669" s="2" t="s">
        <v>1259</v>
      </c>
      <c r="C2669" s="2" t="s">
        <v>78</v>
      </c>
      <c r="D2669" s="2" t="s">
        <v>79</v>
      </c>
      <c r="E2669" t="s">
        <v>1385</v>
      </c>
      <c r="F2669" s="6">
        <v>10</v>
      </c>
      <c r="G2669" s="9">
        <v>29</v>
      </c>
      <c r="H2669" s="3">
        <f t="shared" si="123"/>
        <v>290</v>
      </c>
      <c r="I2669" s="3" t="str">
        <f t="shared" si="124"/>
        <v>GRC-zan ABEE-29,00 €</v>
      </c>
      <c r="J2669" s="3" t="str">
        <f t="shared" si="125"/>
        <v>534</v>
      </c>
      <c r="K2669" s="3"/>
    </row>
    <row r="2670" spans="1:11" ht="12.75" customHeight="1" x14ac:dyDescent="0.3">
      <c r="A2670" s="2">
        <v>2675</v>
      </c>
      <c r="B2670" s="2" t="s">
        <v>1259</v>
      </c>
      <c r="C2670" s="2" t="s">
        <v>78</v>
      </c>
      <c r="D2670" s="2" t="s">
        <v>79</v>
      </c>
      <c r="E2670" t="s">
        <v>1385</v>
      </c>
      <c r="F2670" s="6">
        <v>30</v>
      </c>
      <c r="G2670" s="9">
        <v>11</v>
      </c>
      <c r="H2670" s="3">
        <f t="shared" si="123"/>
        <v>330</v>
      </c>
      <c r="I2670" s="3" t="str">
        <f t="shared" si="124"/>
        <v>GRC-zan ABEE-11,00 €</v>
      </c>
      <c r="J2670" s="3" t="str">
        <f t="shared" si="125"/>
        <v>534</v>
      </c>
      <c r="K2670" s="3"/>
    </row>
    <row r="2671" spans="1:11" ht="12.75" customHeight="1" x14ac:dyDescent="0.3">
      <c r="A2671" s="2">
        <v>2676</v>
      </c>
      <c r="B2671" s="2" t="s">
        <v>1260</v>
      </c>
      <c r="C2671" s="2" t="s">
        <v>7</v>
      </c>
      <c r="D2671" s="2" t="s">
        <v>70</v>
      </c>
      <c r="E2671" s="2" t="s">
        <v>9</v>
      </c>
      <c r="F2671" s="6">
        <v>0</v>
      </c>
      <c r="G2671" s="9">
        <v>31</v>
      </c>
      <c r="H2671" s="3" t="str">
        <f t="shared" si="123"/>
        <v/>
      </c>
      <c r="I2671" s="3" t="str">
        <f t="shared" si="124"/>
        <v>ITA-lollo SRL-31,00 €</v>
      </c>
      <c r="J2671" s="3" t="str">
        <f t="shared" si="125"/>
        <v>101</v>
      </c>
      <c r="K2671" s="3"/>
    </row>
    <row r="2672" spans="1:11" ht="12.75" customHeight="1" x14ac:dyDescent="0.3">
      <c r="A2672" s="2">
        <v>2677</v>
      </c>
      <c r="B2672" s="2" t="s">
        <v>1261</v>
      </c>
      <c r="C2672" s="2" t="s">
        <v>7</v>
      </c>
      <c r="D2672" s="2" t="s">
        <v>8</v>
      </c>
      <c r="E2672" s="2" t="s">
        <v>9</v>
      </c>
      <c r="F2672" s="6">
        <v>0</v>
      </c>
      <c r="G2672" s="9">
        <v>11</v>
      </c>
      <c r="H2672" s="3" t="str">
        <f t="shared" si="123"/>
        <v/>
      </c>
      <c r="I2672" s="3" t="str">
        <f t="shared" si="124"/>
        <v>ITA-SG-11,00 €</v>
      </c>
      <c r="J2672" s="3" t="str">
        <f t="shared" si="125"/>
        <v>566</v>
      </c>
      <c r="K2672" s="3"/>
    </row>
    <row r="2673" spans="1:11" ht="12.75" customHeight="1" x14ac:dyDescent="0.3">
      <c r="A2673" s="2">
        <v>2678</v>
      </c>
      <c r="B2673" s="2" t="s">
        <v>1262</v>
      </c>
      <c r="C2673" s="2" t="s">
        <v>7</v>
      </c>
      <c r="D2673" s="2" t="s">
        <v>8</v>
      </c>
      <c r="E2673" t="s">
        <v>1385</v>
      </c>
      <c r="F2673" s="6">
        <v>10</v>
      </c>
      <c r="G2673" s="9">
        <v>33</v>
      </c>
      <c r="H2673" s="3">
        <f t="shared" si="123"/>
        <v>330</v>
      </c>
      <c r="I2673" s="3" t="str">
        <f t="shared" si="124"/>
        <v>ITA-SG-33,00 €</v>
      </c>
      <c r="J2673" s="3" t="str">
        <f t="shared" si="125"/>
        <v>200</v>
      </c>
      <c r="K2673" s="3"/>
    </row>
    <row r="2674" spans="1:11" ht="12.75" customHeight="1" x14ac:dyDescent="0.3">
      <c r="A2674" s="2">
        <v>2679</v>
      </c>
      <c r="B2674" s="2" t="s">
        <v>1262</v>
      </c>
      <c r="C2674" s="2" t="s">
        <v>7</v>
      </c>
      <c r="D2674" s="2" t="s">
        <v>8</v>
      </c>
      <c r="E2674" t="s">
        <v>1385</v>
      </c>
      <c r="F2674" s="6">
        <v>30</v>
      </c>
      <c r="G2674" s="9">
        <v>15</v>
      </c>
      <c r="H2674" s="3">
        <f t="shared" si="123"/>
        <v>450</v>
      </c>
      <c r="I2674" s="3" t="str">
        <f t="shared" si="124"/>
        <v>ITA-SG-15,00 €</v>
      </c>
      <c r="J2674" s="3" t="str">
        <f t="shared" si="125"/>
        <v>200</v>
      </c>
      <c r="K2674" s="3"/>
    </row>
    <row r="2675" spans="1:11" ht="12.75" customHeight="1" x14ac:dyDescent="0.3">
      <c r="A2675" s="2">
        <v>2680</v>
      </c>
      <c r="B2675" s="2" t="s">
        <v>1262</v>
      </c>
      <c r="C2675" s="2" t="s">
        <v>7</v>
      </c>
      <c r="D2675" s="2" t="s">
        <v>8</v>
      </c>
      <c r="E2675" s="2" t="s">
        <v>9</v>
      </c>
      <c r="F2675" s="6">
        <v>0</v>
      </c>
      <c r="G2675" s="9">
        <v>35</v>
      </c>
      <c r="H2675" s="3" t="str">
        <f t="shared" si="123"/>
        <v/>
      </c>
      <c r="I2675" s="3" t="str">
        <f t="shared" si="124"/>
        <v>ITA-SG-35,00 €</v>
      </c>
      <c r="J2675" s="3" t="str">
        <f t="shared" si="125"/>
        <v>200</v>
      </c>
      <c r="K2675" s="3"/>
    </row>
    <row r="2676" spans="1:11" ht="12.75" customHeight="1" x14ac:dyDescent="0.3">
      <c r="A2676" s="2">
        <v>2681</v>
      </c>
      <c r="B2676" s="2" t="s">
        <v>1263</v>
      </c>
      <c r="C2676" s="2" t="s">
        <v>7</v>
      </c>
      <c r="D2676" s="2" t="s">
        <v>8</v>
      </c>
      <c r="E2676" t="s">
        <v>1385</v>
      </c>
      <c r="F2676" s="6">
        <v>10</v>
      </c>
      <c r="G2676" s="9">
        <v>19</v>
      </c>
      <c r="H2676" s="3">
        <f t="shared" si="123"/>
        <v>190</v>
      </c>
      <c r="I2676" s="3" t="str">
        <f t="shared" si="124"/>
        <v>ITA-SG-19,00 €</v>
      </c>
      <c r="J2676" s="3" t="str">
        <f t="shared" si="125"/>
        <v>614</v>
      </c>
      <c r="K2676" s="3"/>
    </row>
    <row r="2677" spans="1:11" ht="12.75" customHeight="1" x14ac:dyDescent="0.3">
      <c r="A2677" s="2">
        <v>2682</v>
      </c>
      <c r="B2677" s="2" t="s">
        <v>1263</v>
      </c>
      <c r="C2677" s="2" t="s">
        <v>7</v>
      </c>
      <c r="D2677" s="2" t="s">
        <v>8</v>
      </c>
      <c r="E2677" s="2" t="s">
        <v>9</v>
      </c>
      <c r="F2677" s="6">
        <v>0</v>
      </c>
      <c r="G2677" s="9">
        <v>25</v>
      </c>
      <c r="H2677" s="3" t="str">
        <f t="shared" si="123"/>
        <v/>
      </c>
      <c r="I2677" s="3" t="str">
        <f t="shared" si="124"/>
        <v>ITA-SG-25,00 €</v>
      </c>
      <c r="J2677" s="3" t="str">
        <f t="shared" si="125"/>
        <v>614</v>
      </c>
      <c r="K2677" s="3"/>
    </row>
    <row r="2678" spans="1:11" ht="12.75" customHeight="1" x14ac:dyDescent="0.3">
      <c r="A2678" s="2">
        <v>2683</v>
      </c>
      <c r="B2678" s="2" t="s">
        <v>1264</v>
      </c>
      <c r="C2678" s="2" t="s">
        <v>7</v>
      </c>
      <c r="D2678" s="2" t="s">
        <v>8</v>
      </c>
      <c r="E2678" s="2" t="s">
        <v>9</v>
      </c>
      <c r="F2678" s="6">
        <v>0</v>
      </c>
      <c r="G2678" s="9">
        <v>35</v>
      </c>
      <c r="H2678" s="3" t="str">
        <f t="shared" si="123"/>
        <v/>
      </c>
      <c r="I2678" s="3" t="str">
        <f t="shared" si="124"/>
        <v>ITA-SG-35,00 €</v>
      </c>
      <c r="J2678" s="3" t="str">
        <f t="shared" si="125"/>
        <v>248</v>
      </c>
      <c r="K2678" s="3"/>
    </row>
    <row r="2679" spans="1:11" ht="12.75" customHeight="1" x14ac:dyDescent="0.3">
      <c r="A2679" s="2">
        <v>2684</v>
      </c>
      <c r="B2679" s="2" t="s">
        <v>1264</v>
      </c>
      <c r="C2679" s="2" t="s">
        <v>7</v>
      </c>
      <c r="D2679" s="2" t="s">
        <v>8</v>
      </c>
      <c r="E2679" t="s">
        <v>1385</v>
      </c>
      <c r="F2679" s="6">
        <v>10</v>
      </c>
      <c r="G2679" s="9">
        <v>22</v>
      </c>
      <c r="H2679" s="3">
        <f t="shared" si="123"/>
        <v>220</v>
      </c>
      <c r="I2679" s="3" t="str">
        <f t="shared" si="124"/>
        <v>ITA-SG-22,00 €</v>
      </c>
      <c r="J2679" s="3" t="str">
        <f t="shared" si="125"/>
        <v>248</v>
      </c>
      <c r="K2679" s="3"/>
    </row>
    <row r="2680" spans="1:11" ht="12.75" customHeight="1" x14ac:dyDescent="0.3">
      <c r="A2680" s="2">
        <v>2685</v>
      </c>
      <c r="B2680" s="2" t="s">
        <v>1265</v>
      </c>
      <c r="C2680" s="2" t="s">
        <v>7</v>
      </c>
      <c r="D2680" s="2" t="s">
        <v>8</v>
      </c>
      <c r="E2680" s="2" t="s">
        <v>9</v>
      </c>
      <c r="F2680" s="6">
        <v>0</v>
      </c>
      <c r="G2680" s="9">
        <v>28</v>
      </c>
      <c r="H2680" s="3" t="str">
        <f t="shared" si="123"/>
        <v/>
      </c>
      <c r="I2680" s="3" t="str">
        <f t="shared" si="124"/>
        <v>ITA-SG-28,00 €</v>
      </c>
      <c r="J2680" s="3" t="str">
        <f t="shared" si="125"/>
        <v>777</v>
      </c>
      <c r="K2680" s="3"/>
    </row>
    <row r="2681" spans="1:11" ht="12.75" customHeight="1" x14ac:dyDescent="0.3">
      <c r="A2681" s="2">
        <v>2686</v>
      </c>
      <c r="B2681" s="2" t="s">
        <v>1265</v>
      </c>
      <c r="C2681" s="2" t="s">
        <v>7</v>
      </c>
      <c r="D2681" s="2" t="s">
        <v>8</v>
      </c>
      <c r="E2681" t="s">
        <v>1385</v>
      </c>
      <c r="F2681" s="6">
        <v>10</v>
      </c>
      <c r="G2681" s="9">
        <v>21</v>
      </c>
      <c r="H2681" s="3">
        <f t="shared" si="123"/>
        <v>210</v>
      </c>
      <c r="I2681" s="3" t="str">
        <f t="shared" si="124"/>
        <v>ITA-SG-21,00 €</v>
      </c>
      <c r="J2681" s="3" t="str">
        <f t="shared" si="125"/>
        <v>777</v>
      </c>
      <c r="K2681" s="3"/>
    </row>
    <row r="2682" spans="1:11" ht="12.75" customHeight="1" x14ac:dyDescent="0.3">
      <c r="A2682" s="2">
        <v>2687</v>
      </c>
      <c r="B2682" s="2" t="s">
        <v>1265</v>
      </c>
      <c r="C2682" s="2" t="s">
        <v>7</v>
      </c>
      <c r="D2682" s="2" t="s">
        <v>8</v>
      </c>
      <c r="E2682" t="s">
        <v>1385</v>
      </c>
      <c r="F2682" s="6">
        <v>30</v>
      </c>
      <c r="G2682" s="9">
        <v>36</v>
      </c>
      <c r="H2682" s="3">
        <f t="shared" si="123"/>
        <v>1080</v>
      </c>
      <c r="I2682" s="3" t="str">
        <f t="shared" si="124"/>
        <v>ITA-SG-36,00 €</v>
      </c>
      <c r="J2682" s="3" t="str">
        <f t="shared" si="125"/>
        <v>777</v>
      </c>
      <c r="K2682" s="3"/>
    </row>
    <row r="2683" spans="1:11" ht="12.75" customHeight="1" x14ac:dyDescent="0.3">
      <c r="A2683" s="2">
        <v>2688</v>
      </c>
      <c r="B2683" s="2" t="s">
        <v>1265</v>
      </c>
      <c r="C2683" s="2" t="s">
        <v>7</v>
      </c>
      <c r="D2683" s="2" t="s">
        <v>8</v>
      </c>
      <c r="E2683" t="s">
        <v>1385</v>
      </c>
      <c r="F2683" s="6">
        <v>20</v>
      </c>
      <c r="G2683" s="9">
        <v>36</v>
      </c>
      <c r="H2683" s="3">
        <f t="shared" si="123"/>
        <v>720</v>
      </c>
      <c r="I2683" s="3" t="str">
        <f t="shared" si="124"/>
        <v>ITA-SG-36,00 €</v>
      </c>
      <c r="J2683" s="3" t="str">
        <f t="shared" si="125"/>
        <v>777</v>
      </c>
      <c r="K2683" s="3"/>
    </row>
    <row r="2684" spans="1:11" ht="12.75" customHeight="1" x14ac:dyDescent="0.3">
      <c r="A2684" s="2">
        <v>2689</v>
      </c>
      <c r="B2684" s="2" t="s">
        <v>1266</v>
      </c>
      <c r="C2684" s="2" t="s">
        <v>7</v>
      </c>
      <c r="D2684" s="2" t="s">
        <v>8</v>
      </c>
      <c r="E2684" t="s">
        <v>1385</v>
      </c>
      <c r="F2684" s="6">
        <v>10</v>
      </c>
      <c r="G2684" s="9">
        <v>20</v>
      </c>
      <c r="H2684" s="3">
        <f t="shared" si="123"/>
        <v>200</v>
      </c>
      <c r="I2684" s="3" t="str">
        <f t="shared" si="124"/>
        <v>ITA-SG-20,00 €</v>
      </c>
      <c r="J2684" s="3" t="str">
        <f t="shared" si="125"/>
        <v>587</v>
      </c>
      <c r="K2684" s="3"/>
    </row>
    <row r="2685" spans="1:11" ht="12.75" customHeight="1" x14ac:dyDescent="0.3">
      <c r="A2685" s="2">
        <v>2690</v>
      </c>
      <c r="B2685" s="2" t="s">
        <v>1266</v>
      </c>
      <c r="C2685" s="2" t="s">
        <v>7</v>
      </c>
      <c r="D2685" s="2" t="s">
        <v>8</v>
      </c>
      <c r="E2685" s="2" t="s">
        <v>9</v>
      </c>
      <c r="F2685" s="6">
        <v>0</v>
      </c>
      <c r="G2685" s="9">
        <v>25</v>
      </c>
      <c r="H2685" s="3" t="str">
        <f t="shared" si="123"/>
        <v/>
      </c>
      <c r="I2685" s="3" t="str">
        <f t="shared" si="124"/>
        <v>ITA-SG-25,00 €</v>
      </c>
      <c r="J2685" s="3" t="str">
        <f t="shared" si="125"/>
        <v>587</v>
      </c>
      <c r="K2685" s="3"/>
    </row>
    <row r="2686" spans="1:11" ht="12.75" customHeight="1" x14ac:dyDescent="0.3">
      <c r="A2686" s="2">
        <v>2691</v>
      </c>
      <c r="B2686" s="2" t="s">
        <v>1267</v>
      </c>
      <c r="C2686" s="2" t="s">
        <v>7</v>
      </c>
      <c r="D2686" s="2" t="s">
        <v>42</v>
      </c>
      <c r="E2686" t="s">
        <v>1385</v>
      </c>
      <c r="F2686" s="6">
        <v>30</v>
      </c>
      <c r="G2686" s="9">
        <v>16</v>
      </c>
      <c r="H2686" s="3">
        <f t="shared" si="123"/>
        <v>480</v>
      </c>
      <c r="I2686" s="3" t="str">
        <f t="shared" si="124"/>
        <v>ITA-zan pin SPA-16,00 €</v>
      </c>
      <c r="J2686" s="3" t="str">
        <f t="shared" si="125"/>
        <v>791</v>
      </c>
      <c r="K2686" s="3"/>
    </row>
    <row r="2687" spans="1:11" ht="12.75" customHeight="1" x14ac:dyDescent="0.3">
      <c r="A2687" s="2">
        <v>2692</v>
      </c>
      <c r="B2687" s="2" t="s">
        <v>1267</v>
      </c>
      <c r="C2687" s="2" t="s">
        <v>7</v>
      </c>
      <c r="D2687" s="2" t="s">
        <v>42</v>
      </c>
      <c r="E2687" t="s">
        <v>1385</v>
      </c>
      <c r="F2687" s="6">
        <v>10</v>
      </c>
      <c r="G2687" s="9">
        <v>21</v>
      </c>
      <c r="H2687" s="3">
        <f t="shared" si="123"/>
        <v>210</v>
      </c>
      <c r="I2687" s="3" t="str">
        <f t="shared" si="124"/>
        <v>ITA-zan pin SPA-21,00 €</v>
      </c>
      <c r="J2687" s="3" t="str">
        <f t="shared" si="125"/>
        <v>791</v>
      </c>
      <c r="K2687" s="3"/>
    </row>
    <row r="2688" spans="1:11" ht="12.75" customHeight="1" x14ac:dyDescent="0.3">
      <c r="A2688" s="2">
        <v>2693</v>
      </c>
      <c r="B2688" s="2" t="s">
        <v>1267</v>
      </c>
      <c r="C2688" s="2" t="s">
        <v>7</v>
      </c>
      <c r="D2688" s="2" t="s">
        <v>42</v>
      </c>
      <c r="E2688" s="2" t="s">
        <v>9</v>
      </c>
      <c r="F2688" s="6">
        <v>0</v>
      </c>
      <c r="G2688" s="9">
        <v>17</v>
      </c>
      <c r="H2688" s="3" t="str">
        <f t="shared" si="123"/>
        <v/>
      </c>
      <c r="I2688" s="3" t="str">
        <f t="shared" si="124"/>
        <v>ITA-zan pin SPA-17,00 €</v>
      </c>
      <c r="J2688" s="3" t="str">
        <f t="shared" si="125"/>
        <v>791</v>
      </c>
      <c r="K2688" s="3"/>
    </row>
    <row r="2689" spans="1:11" ht="12.75" customHeight="1" x14ac:dyDescent="0.3">
      <c r="A2689" s="2">
        <v>2694</v>
      </c>
      <c r="B2689" s="2" t="s">
        <v>1268</v>
      </c>
      <c r="C2689" s="2" t="s">
        <v>7</v>
      </c>
      <c r="D2689" s="2" t="s">
        <v>31</v>
      </c>
      <c r="E2689" s="2" t="s">
        <v>9</v>
      </c>
      <c r="F2689" s="6">
        <v>0</v>
      </c>
      <c r="G2689" s="9">
        <v>33</v>
      </c>
      <c r="H2689" s="3" t="str">
        <f t="shared" si="123"/>
        <v/>
      </c>
      <c r="I2689" s="3" t="str">
        <f t="shared" si="124"/>
        <v>ITA-zan VETRI-33,00 €</v>
      </c>
      <c r="J2689" s="3" t="str">
        <f t="shared" si="125"/>
        <v>285</v>
      </c>
      <c r="K2689" s="3"/>
    </row>
    <row r="2690" spans="1:11" ht="12.75" customHeight="1" x14ac:dyDescent="0.3">
      <c r="A2690" s="2">
        <v>2695</v>
      </c>
      <c r="B2690" s="2" t="s">
        <v>1269</v>
      </c>
      <c r="C2690" s="2" t="s">
        <v>7</v>
      </c>
      <c r="D2690" s="2" t="s">
        <v>92</v>
      </c>
      <c r="E2690" t="s">
        <v>1385</v>
      </c>
      <c r="F2690" s="6">
        <v>30</v>
      </c>
      <c r="G2690" s="9">
        <v>40</v>
      </c>
      <c r="H2690" s="3">
        <f t="shared" si="123"/>
        <v>1200</v>
      </c>
      <c r="I2690" s="3" t="str">
        <f t="shared" si="124"/>
        <v>ITA-zan SPA-40,00 €</v>
      </c>
      <c r="J2690" s="3" t="str">
        <f t="shared" si="125"/>
        <v>114</v>
      </c>
      <c r="K2690" s="3"/>
    </row>
    <row r="2691" spans="1:11" ht="12.75" customHeight="1" x14ac:dyDescent="0.3">
      <c r="A2691" s="2">
        <v>2696</v>
      </c>
      <c r="B2691" s="2" t="s">
        <v>1269</v>
      </c>
      <c r="C2691" s="2" t="s">
        <v>7</v>
      </c>
      <c r="D2691" s="2" t="s">
        <v>92</v>
      </c>
      <c r="E2691" t="s">
        <v>1385</v>
      </c>
      <c r="F2691" s="6">
        <v>10</v>
      </c>
      <c r="G2691" s="9">
        <v>37</v>
      </c>
      <c r="H2691" s="3">
        <f t="shared" ref="H2691:H2754" si="126">IF(G2691*F2691=0,"",G2691*F2691)</f>
        <v>370</v>
      </c>
      <c r="I2691" s="3" t="str">
        <f t="shared" ref="I2691:I2754" si="127">CONCATENATE(C2691,"-",D2691,"-",DOLLAR(G2691))</f>
        <v>ITA-zan SPA-37,00 €</v>
      </c>
      <c r="J2691" s="3" t="str">
        <f t="shared" ref="J2691:J2754" si="128">MID(B2691,3,3)</f>
        <v>114</v>
      </c>
      <c r="K2691" s="3"/>
    </row>
    <row r="2692" spans="1:11" ht="12.75" customHeight="1" x14ac:dyDescent="0.3">
      <c r="A2692" s="2">
        <v>2697</v>
      </c>
      <c r="B2692" s="2" t="s">
        <v>1269</v>
      </c>
      <c r="C2692" s="2" t="s">
        <v>7</v>
      </c>
      <c r="D2692" s="2" t="s">
        <v>92</v>
      </c>
      <c r="E2692" s="2" t="s">
        <v>9</v>
      </c>
      <c r="F2692" s="6">
        <v>0</v>
      </c>
      <c r="G2692" s="9">
        <v>15</v>
      </c>
      <c r="H2692" s="3" t="str">
        <f t="shared" si="126"/>
        <v/>
      </c>
      <c r="I2692" s="3" t="str">
        <f t="shared" si="127"/>
        <v>ITA-zan SPA-15,00 €</v>
      </c>
      <c r="J2692" s="3" t="str">
        <f t="shared" si="128"/>
        <v>114</v>
      </c>
      <c r="K2692" s="3"/>
    </row>
    <row r="2693" spans="1:11" ht="12.75" customHeight="1" x14ac:dyDescent="0.3">
      <c r="A2693" s="2">
        <v>2698</v>
      </c>
      <c r="B2693" s="2" t="s">
        <v>1269</v>
      </c>
      <c r="C2693" s="2" t="s">
        <v>7</v>
      </c>
      <c r="D2693" s="2" t="s">
        <v>92</v>
      </c>
      <c r="E2693" t="s">
        <v>1385</v>
      </c>
      <c r="F2693" s="6">
        <v>20</v>
      </c>
      <c r="G2693" s="9">
        <v>19</v>
      </c>
      <c r="H2693" s="3">
        <f t="shared" si="126"/>
        <v>380</v>
      </c>
      <c r="I2693" s="3" t="str">
        <f t="shared" si="127"/>
        <v>ITA-zan SPA-19,00 €</v>
      </c>
      <c r="J2693" s="3" t="str">
        <f t="shared" si="128"/>
        <v>114</v>
      </c>
      <c r="K2693" s="3"/>
    </row>
    <row r="2694" spans="1:11" ht="12.75" customHeight="1" x14ac:dyDescent="0.3">
      <c r="A2694" s="2">
        <v>2699</v>
      </c>
      <c r="B2694" s="2" t="s">
        <v>1270</v>
      </c>
      <c r="C2694" s="2" t="s">
        <v>7</v>
      </c>
      <c r="D2694" s="2" t="s">
        <v>60</v>
      </c>
      <c r="E2694" s="2" t="s">
        <v>9</v>
      </c>
      <c r="F2694" s="6">
        <v>0</v>
      </c>
      <c r="G2694" s="9">
        <v>19</v>
      </c>
      <c r="H2694" s="3" t="str">
        <f t="shared" si="126"/>
        <v/>
      </c>
      <c r="I2694" s="3" t="str">
        <f t="shared" si="127"/>
        <v>ITA-zan PAM-19,00 €</v>
      </c>
      <c r="J2694" s="3" t="str">
        <f t="shared" si="128"/>
        <v>995</v>
      </c>
      <c r="K2694" s="3"/>
    </row>
    <row r="2695" spans="1:11" ht="12.75" customHeight="1" x14ac:dyDescent="0.3">
      <c r="A2695" s="2">
        <v>2700</v>
      </c>
      <c r="B2695" s="2" t="s">
        <v>1270</v>
      </c>
      <c r="C2695" s="2" t="s">
        <v>7</v>
      </c>
      <c r="D2695" s="2" t="s">
        <v>60</v>
      </c>
      <c r="E2695" t="s">
        <v>1385</v>
      </c>
      <c r="F2695" s="6">
        <v>10</v>
      </c>
      <c r="G2695" s="9">
        <v>33</v>
      </c>
      <c r="H2695" s="3">
        <f t="shared" si="126"/>
        <v>330</v>
      </c>
      <c r="I2695" s="3" t="str">
        <f t="shared" si="127"/>
        <v>ITA-zan PAM-33,00 €</v>
      </c>
      <c r="J2695" s="3" t="str">
        <f t="shared" si="128"/>
        <v>995</v>
      </c>
      <c r="K2695" s="3"/>
    </row>
    <row r="2696" spans="1:11" ht="12.75" customHeight="1" x14ac:dyDescent="0.3">
      <c r="A2696" s="2">
        <v>2701</v>
      </c>
      <c r="B2696" s="2" t="s">
        <v>1270</v>
      </c>
      <c r="C2696" s="2" t="s">
        <v>7</v>
      </c>
      <c r="D2696" s="2" t="s">
        <v>60</v>
      </c>
      <c r="E2696" t="s">
        <v>1385</v>
      </c>
      <c r="F2696" s="6">
        <v>30</v>
      </c>
      <c r="G2696" s="9">
        <v>11</v>
      </c>
      <c r="H2696" s="3">
        <f t="shared" si="126"/>
        <v>330</v>
      </c>
      <c r="I2696" s="3" t="str">
        <f t="shared" si="127"/>
        <v>ITA-zan PAM-11,00 €</v>
      </c>
      <c r="J2696" s="3" t="str">
        <f t="shared" si="128"/>
        <v>995</v>
      </c>
      <c r="K2696" s="3"/>
    </row>
    <row r="2697" spans="1:11" ht="12.75" customHeight="1" x14ac:dyDescent="0.3">
      <c r="A2697" s="2">
        <v>2702</v>
      </c>
      <c r="B2697" s="2" t="s">
        <v>1271</v>
      </c>
      <c r="C2697" s="2" t="s">
        <v>13</v>
      </c>
      <c r="D2697" s="2" t="s">
        <v>15</v>
      </c>
      <c r="E2697" t="s">
        <v>1385</v>
      </c>
      <c r="F2697" s="6">
        <v>30</v>
      </c>
      <c r="G2697" s="9">
        <v>10</v>
      </c>
      <c r="H2697" s="3">
        <f t="shared" si="126"/>
        <v>300</v>
      </c>
      <c r="I2697" s="3" t="str">
        <f t="shared" si="127"/>
        <v>EGY-EGYPTIAN SAE-10,00 €</v>
      </c>
      <c r="J2697" s="3" t="str">
        <f t="shared" si="128"/>
        <v>630</v>
      </c>
      <c r="K2697" s="3"/>
    </row>
    <row r="2698" spans="1:11" ht="12.75" customHeight="1" x14ac:dyDescent="0.3">
      <c r="A2698" s="2">
        <v>2703</v>
      </c>
      <c r="B2698" s="2" t="s">
        <v>1271</v>
      </c>
      <c r="C2698" s="2" t="s">
        <v>13</v>
      </c>
      <c r="D2698" s="2" t="s">
        <v>15</v>
      </c>
      <c r="E2698" s="2" t="s">
        <v>9</v>
      </c>
      <c r="F2698" s="6">
        <v>0</v>
      </c>
      <c r="G2698" s="9">
        <v>33</v>
      </c>
      <c r="H2698" s="3" t="str">
        <f t="shared" si="126"/>
        <v/>
      </c>
      <c r="I2698" s="3" t="str">
        <f t="shared" si="127"/>
        <v>EGY-EGYPTIAN SAE-33,00 €</v>
      </c>
      <c r="J2698" s="3" t="str">
        <f t="shared" si="128"/>
        <v>630</v>
      </c>
      <c r="K2698" s="3"/>
    </row>
    <row r="2699" spans="1:11" ht="12.75" customHeight="1" x14ac:dyDescent="0.3">
      <c r="A2699" s="2">
        <v>2704</v>
      </c>
      <c r="B2699" s="2" t="s">
        <v>1272</v>
      </c>
      <c r="C2699" s="2" t="s">
        <v>78</v>
      </c>
      <c r="D2699" s="2" t="s">
        <v>79</v>
      </c>
      <c r="E2699" t="s">
        <v>1385</v>
      </c>
      <c r="F2699" s="6">
        <v>30</v>
      </c>
      <c r="G2699" s="9">
        <v>12</v>
      </c>
      <c r="H2699" s="3">
        <f t="shared" si="126"/>
        <v>360</v>
      </c>
      <c r="I2699" s="3" t="str">
        <f t="shared" si="127"/>
        <v>GRC-zan ABEE-12,00 €</v>
      </c>
      <c r="J2699" s="3" t="str">
        <f t="shared" si="128"/>
        <v>169</v>
      </c>
      <c r="K2699" s="3"/>
    </row>
    <row r="2700" spans="1:11" ht="12.75" customHeight="1" x14ac:dyDescent="0.3">
      <c r="A2700" s="2">
        <v>2705</v>
      </c>
      <c r="B2700" s="2" t="s">
        <v>1272</v>
      </c>
      <c r="C2700" s="2" t="s">
        <v>78</v>
      </c>
      <c r="D2700" s="2" t="s">
        <v>79</v>
      </c>
      <c r="E2700" t="s">
        <v>1385</v>
      </c>
      <c r="F2700" s="6">
        <v>10</v>
      </c>
      <c r="G2700" s="9">
        <v>40</v>
      </c>
      <c r="H2700" s="3">
        <f t="shared" si="126"/>
        <v>400</v>
      </c>
      <c r="I2700" s="3" t="str">
        <f t="shared" si="127"/>
        <v>GRC-zan ABEE-40,00 €</v>
      </c>
      <c r="J2700" s="3" t="str">
        <f t="shared" si="128"/>
        <v>169</v>
      </c>
      <c r="K2700" s="3"/>
    </row>
    <row r="2701" spans="1:11" ht="12.75" customHeight="1" x14ac:dyDescent="0.3">
      <c r="A2701" s="2">
        <v>2706</v>
      </c>
      <c r="B2701" s="2" t="s">
        <v>1272</v>
      </c>
      <c r="C2701" s="2" t="s">
        <v>78</v>
      </c>
      <c r="D2701" s="2" t="s">
        <v>79</v>
      </c>
      <c r="E2701" s="2" t="s">
        <v>9</v>
      </c>
      <c r="F2701" s="6">
        <v>0</v>
      </c>
      <c r="G2701" s="9">
        <v>29</v>
      </c>
      <c r="H2701" s="3" t="str">
        <f t="shared" si="126"/>
        <v/>
      </c>
      <c r="I2701" s="3" t="str">
        <f t="shared" si="127"/>
        <v>GRC-zan ABEE-29,00 €</v>
      </c>
      <c r="J2701" s="3" t="str">
        <f t="shared" si="128"/>
        <v>169</v>
      </c>
      <c r="K2701" s="3"/>
    </row>
    <row r="2702" spans="1:11" ht="12.75" customHeight="1" x14ac:dyDescent="0.3">
      <c r="A2702" s="2">
        <v>2707</v>
      </c>
      <c r="B2702" s="2" t="s">
        <v>1273</v>
      </c>
      <c r="C2702" s="2" t="s">
        <v>7</v>
      </c>
      <c r="D2702" s="2" t="s">
        <v>8</v>
      </c>
      <c r="E2702" s="2" t="s">
        <v>9</v>
      </c>
      <c r="F2702" s="6">
        <v>0</v>
      </c>
      <c r="G2702" s="9">
        <v>37</v>
      </c>
      <c r="H2702" s="3" t="str">
        <f t="shared" si="126"/>
        <v/>
      </c>
      <c r="I2702" s="3" t="str">
        <f t="shared" si="127"/>
        <v>ITA-SG-37,00 €</v>
      </c>
      <c r="J2702" s="3" t="str">
        <f t="shared" si="128"/>
        <v>536</v>
      </c>
      <c r="K2702" s="3"/>
    </row>
    <row r="2703" spans="1:11" ht="12.75" customHeight="1" x14ac:dyDescent="0.3">
      <c r="A2703" s="2">
        <v>2708</v>
      </c>
      <c r="B2703" s="2" t="s">
        <v>1273</v>
      </c>
      <c r="C2703" s="2" t="s">
        <v>7</v>
      </c>
      <c r="D2703" s="2" t="s">
        <v>8</v>
      </c>
      <c r="E2703" t="s">
        <v>1385</v>
      </c>
      <c r="F2703" s="6">
        <v>30</v>
      </c>
      <c r="G2703" s="9">
        <v>29</v>
      </c>
      <c r="H2703" s="3">
        <f t="shared" si="126"/>
        <v>870</v>
      </c>
      <c r="I2703" s="3" t="str">
        <f t="shared" si="127"/>
        <v>ITA-SG-29,00 €</v>
      </c>
      <c r="J2703" s="3" t="str">
        <f t="shared" si="128"/>
        <v>536</v>
      </c>
      <c r="K2703" s="3"/>
    </row>
    <row r="2704" spans="1:11" ht="12.75" customHeight="1" x14ac:dyDescent="0.3">
      <c r="A2704" s="2">
        <v>2709</v>
      </c>
      <c r="B2704" s="2" t="s">
        <v>1274</v>
      </c>
      <c r="C2704" s="2" t="s">
        <v>7</v>
      </c>
      <c r="D2704" s="2" t="s">
        <v>42</v>
      </c>
      <c r="E2704" s="2" t="s">
        <v>9</v>
      </c>
      <c r="F2704" s="6">
        <v>0</v>
      </c>
      <c r="G2704" s="9">
        <v>20</v>
      </c>
      <c r="H2704" s="3" t="str">
        <f t="shared" si="126"/>
        <v/>
      </c>
      <c r="I2704" s="3" t="str">
        <f t="shared" si="127"/>
        <v>ITA-zan pin SPA-20,00 €</v>
      </c>
      <c r="J2704" s="3" t="str">
        <f t="shared" si="128"/>
        <v>228</v>
      </c>
      <c r="K2704" s="3"/>
    </row>
    <row r="2705" spans="1:11" ht="12.75" customHeight="1" x14ac:dyDescent="0.3">
      <c r="A2705" s="2">
        <v>2710</v>
      </c>
      <c r="B2705" s="2" t="s">
        <v>1275</v>
      </c>
      <c r="C2705" s="2" t="s">
        <v>7</v>
      </c>
      <c r="D2705" s="2" t="s">
        <v>8</v>
      </c>
      <c r="E2705" t="s">
        <v>1385</v>
      </c>
      <c r="F2705" s="6">
        <v>10</v>
      </c>
      <c r="G2705" s="9">
        <v>13</v>
      </c>
      <c r="H2705" s="3">
        <f t="shared" si="126"/>
        <v>130</v>
      </c>
      <c r="I2705" s="3" t="str">
        <f t="shared" si="127"/>
        <v>ITA-SG-13,00 €</v>
      </c>
      <c r="J2705" s="3" t="str">
        <f t="shared" si="128"/>
        <v>224</v>
      </c>
      <c r="K2705" s="3"/>
    </row>
    <row r="2706" spans="1:11" ht="12.75" customHeight="1" x14ac:dyDescent="0.3">
      <c r="A2706" s="2">
        <v>2711</v>
      </c>
      <c r="B2706" s="2" t="s">
        <v>1275</v>
      </c>
      <c r="C2706" s="2" t="s">
        <v>7</v>
      </c>
      <c r="D2706" s="2" t="s">
        <v>8</v>
      </c>
      <c r="E2706" s="2" t="s">
        <v>9</v>
      </c>
      <c r="F2706" s="6">
        <v>0</v>
      </c>
      <c r="G2706" s="9">
        <v>32</v>
      </c>
      <c r="H2706" s="3" t="str">
        <f t="shared" si="126"/>
        <v/>
      </c>
      <c r="I2706" s="3" t="str">
        <f t="shared" si="127"/>
        <v>ITA-SG-32,00 €</v>
      </c>
      <c r="J2706" s="3" t="str">
        <f t="shared" si="128"/>
        <v>224</v>
      </c>
      <c r="K2706" s="3"/>
    </row>
    <row r="2707" spans="1:11" ht="12.75" customHeight="1" x14ac:dyDescent="0.3">
      <c r="A2707" s="2">
        <v>2712</v>
      </c>
      <c r="B2707" s="2" t="s">
        <v>1275</v>
      </c>
      <c r="C2707" s="2" t="s">
        <v>7</v>
      </c>
      <c r="D2707" s="2" t="s">
        <v>8</v>
      </c>
      <c r="E2707" t="s">
        <v>1385</v>
      </c>
      <c r="F2707" s="6">
        <v>30</v>
      </c>
      <c r="G2707" s="9">
        <v>27</v>
      </c>
      <c r="H2707" s="3">
        <f t="shared" si="126"/>
        <v>810</v>
      </c>
      <c r="I2707" s="3" t="str">
        <f t="shared" si="127"/>
        <v>ITA-SG-27,00 €</v>
      </c>
      <c r="J2707" s="3" t="str">
        <f t="shared" si="128"/>
        <v>224</v>
      </c>
      <c r="K2707" s="3"/>
    </row>
    <row r="2708" spans="1:11" ht="12.75" customHeight="1" x14ac:dyDescent="0.3">
      <c r="A2708" s="2">
        <v>2713</v>
      </c>
      <c r="B2708" s="2" t="s">
        <v>1276</v>
      </c>
      <c r="C2708" s="2" t="s">
        <v>7</v>
      </c>
      <c r="D2708" s="2" t="s">
        <v>8</v>
      </c>
      <c r="E2708" s="2" t="s">
        <v>9</v>
      </c>
      <c r="F2708" s="6">
        <v>0</v>
      </c>
      <c r="G2708" s="9">
        <v>10</v>
      </c>
      <c r="H2708" s="3" t="str">
        <f t="shared" si="126"/>
        <v/>
      </c>
      <c r="I2708" s="3" t="str">
        <f t="shared" si="127"/>
        <v>ITA-SG-10,00 €</v>
      </c>
      <c r="J2708" s="3" t="str">
        <f t="shared" si="128"/>
        <v>816</v>
      </c>
      <c r="K2708" s="3"/>
    </row>
    <row r="2709" spans="1:11" ht="12.75" customHeight="1" x14ac:dyDescent="0.3">
      <c r="A2709" s="2">
        <v>2714</v>
      </c>
      <c r="B2709" s="2" t="s">
        <v>1276</v>
      </c>
      <c r="C2709" s="2" t="s">
        <v>7</v>
      </c>
      <c r="D2709" s="2" t="s">
        <v>8</v>
      </c>
      <c r="E2709" t="s">
        <v>1385</v>
      </c>
      <c r="F2709" s="6">
        <v>10</v>
      </c>
      <c r="G2709" s="9">
        <v>29</v>
      </c>
      <c r="H2709" s="3">
        <f t="shared" si="126"/>
        <v>290</v>
      </c>
      <c r="I2709" s="3" t="str">
        <f t="shared" si="127"/>
        <v>ITA-SG-29,00 €</v>
      </c>
      <c r="J2709" s="3" t="str">
        <f t="shared" si="128"/>
        <v>816</v>
      </c>
      <c r="K2709" s="3"/>
    </row>
    <row r="2710" spans="1:11" ht="12.75" customHeight="1" x14ac:dyDescent="0.3">
      <c r="A2710" s="2">
        <v>2715</v>
      </c>
      <c r="B2710" s="2" t="s">
        <v>1277</v>
      </c>
      <c r="C2710" s="2" t="s">
        <v>7</v>
      </c>
      <c r="D2710" s="2" t="s">
        <v>42</v>
      </c>
      <c r="E2710" t="s">
        <v>1385</v>
      </c>
      <c r="F2710" s="6">
        <v>10</v>
      </c>
      <c r="G2710" s="9">
        <v>20</v>
      </c>
      <c r="H2710" s="3">
        <f t="shared" si="126"/>
        <v>200</v>
      </c>
      <c r="I2710" s="3" t="str">
        <f t="shared" si="127"/>
        <v>ITA-zan pin SPA-20,00 €</v>
      </c>
      <c r="J2710" s="3" t="str">
        <f t="shared" si="128"/>
        <v>177</v>
      </c>
      <c r="K2710" s="3"/>
    </row>
    <row r="2711" spans="1:11" ht="12.75" customHeight="1" x14ac:dyDescent="0.3">
      <c r="A2711" s="2">
        <v>2716</v>
      </c>
      <c r="B2711" s="2" t="s">
        <v>1277</v>
      </c>
      <c r="C2711" s="2" t="s">
        <v>7</v>
      </c>
      <c r="D2711" s="2" t="s">
        <v>42</v>
      </c>
      <c r="E2711" s="2" t="s">
        <v>9</v>
      </c>
      <c r="F2711" s="6">
        <v>0</v>
      </c>
      <c r="G2711" s="9">
        <v>31</v>
      </c>
      <c r="H2711" s="3" t="str">
        <f t="shared" si="126"/>
        <v/>
      </c>
      <c r="I2711" s="3" t="str">
        <f t="shared" si="127"/>
        <v>ITA-zan pin SPA-31,00 €</v>
      </c>
      <c r="J2711" s="3" t="str">
        <f t="shared" si="128"/>
        <v>177</v>
      </c>
      <c r="K2711" s="3"/>
    </row>
    <row r="2712" spans="1:11" ht="12.75" customHeight="1" x14ac:dyDescent="0.3">
      <c r="A2712" s="2">
        <v>2717</v>
      </c>
      <c r="B2712" s="2" t="s">
        <v>1278</v>
      </c>
      <c r="C2712" s="2" t="s">
        <v>7</v>
      </c>
      <c r="D2712" s="2" t="s">
        <v>49</v>
      </c>
      <c r="E2712" t="s">
        <v>1385</v>
      </c>
      <c r="F2712" s="6">
        <v>10</v>
      </c>
      <c r="G2712" s="9">
        <v>26</v>
      </c>
      <c r="H2712" s="3">
        <f t="shared" si="126"/>
        <v>260</v>
      </c>
      <c r="I2712" s="3" t="str">
        <f t="shared" si="127"/>
        <v>ITA-zan S.R.L.-26,00 €</v>
      </c>
      <c r="J2712" s="3" t="str">
        <f t="shared" si="128"/>
        <v>064</v>
      </c>
      <c r="K2712" s="3"/>
    </row>
    <row r="2713" spans="1:11" ht="12.75" customHeight="1" x14ac:dyDescent="0.3">
      <c r="A2713" s="2">
        <v>2718</v>
      </c>
      <c r="B2713" s="2" t="s">
        <v>1278</v>
      </c>
      <c r="C2713" s="2" t="s">
        <v>7</v>
      </c>
      <c r="D2713" s="2" t="s">
        <v>49</v>
      </c>
      <c r="E2713" t="s">
        <v>1385</v>
      </c>
      <c r="F2713" s="6">
        <v>30</v>
      </c>
      <c r="G2713" s="9">
        <v>33</v>
      </c>
      <c r="H2713" s="3">
        <f t="shared" si="126"/>
        <v>990</v>
      </c>
      <c r="I2713" s="3" t="str">
        <f t="shared" si="127"/>
        <v>ITA-zan S.R.L.-33,00 €</v>
      </c>
      <c r="J2713" s="3" t="str">
        <f t="shared" si="128"/>
        <v>064</v>
      </c>
      <c r="K2713" s="3"/>
    </row>
    <row r="2714" spans="1:11" ht="12.75" customHeight="1" x14ac:dyDescent="0.3">
      <c r="A2714" s="2">
        <v>2719</v>
      </c>
      <c r="B2714" s="2" t="s">
        <v>1279</v>
      </c>
      <c r="C2714" s="2" t="s">
        <v>7</v>
      </c>
      <c r="D2714" s="2" t="s">
        <v>8</v>
      </c>
      <c r="E2714" s="2" t="s">
        <v>9</v>
      </c>
      <c r="F2714" s="6">
        <v>0</v>
      </c>
      <c r="G2714" s="9">
        <v>13</v>
      </c>
      <c r="H2714" s="3" t="str">
        <f t="shared" si="126"/>
        <v/>
      </c>
      <c r="I2714" s="3" t="str">
        <f t="shared" si="127"/>
        <v>ITA-SG-13,00 €</v>
      </c>
      <c r="J2714" s="3" t="str">
        <f t="shared" si="128"/>
        <v>324</v>
      </c>
      <c r="K2714" s="3"/>
    </row>
    <row r="2715" spans="1:11" ht="12.75" customHeight="1" x14ac:dyDescent="0.3">
      <c r="A2715" s="2">
        <v>2720</v>
      </c>
      <c r="B2715" s="2" t="s">
        <v>1280</v>
      </c>
      <c r="C2715" s="2" t="s">
        <v>7</v>
      </c>
      <c r="D2715" s="2" t="s">
        <v>60</v>
      </c>
      <c r="E2715" s="2" t="s">
        <v>9</v>
      </c>
      <c r="F2715" s="6">
        <v>0</v>
      </c>
      <c r="G2715" s="9">
        <v>24</v>
      </c>
      <c r="H2715" s="3" t="str">
        <f t="shared" si="126"/>
        <v/>
      </c>
      <c r="I2715" s="3" t="str">
        <f t="shared" si="127"/>
        <v>ITA-zan PAM-24,00 €</v>
      </c>
      <c r="J2715" s="3" t="str">
        <f t="shared" si="128"/>
        <v>604</v>
      </c>
      <c r="K2715" s="3"/>
    </row>
    <row r="2716" spans="1:11" ht="12.75" customHeight="1" x14ac:dyDescent="0.3">
      <c r="A2716" s="2">
        <v>2721</v>
      </c>
      <c r="B2716" s="2" t="s">
        <v>1280</v>
      </c>
      <c r="C2716" s="2" t="s">
        <v>7</v>
      </c>
      <c r="D2716" s="2" t="s">
        <v>60</v>
      </c>
      <c r="E2716" t="s">
        <v>1385</v>
      </c>
      <c r="F2716" s="6">
        <v>10</v>
      </c>
      <c r="G2716" s="9">
        <v>35</v>
      </c>
      <c r="H2716" s="3">
        <f t="shared" si="126"/>
        <v>350</v>
      </c>
      <c r="I2716" s="3" t="str">
        <f t="shared" si="127"/>
        <v>ITA-zan PAM-35,00 €</v>
      </c>
      <c r="J2716" s="3" t="str">
        <f t="shared" si="128"/>
        <v>604</v>
      </c>
      <c r="K2716" s="3"/>
    </row>
    <row r="2717" spans="1:11" ht="12.75" customHeight="1" x14ac:dyDescent="0.3">
      <c r="A2717" s="2">
        <v>2722</v>
      </c>
      <c r="B2717" s="2" t="s">
        <v>1280</v>
      </c>
      <c r="C2717" s="2" t="s">
        <v>7</v>
      </c>
      <c r="D2717" s="2" t="s">
        <v>60</v>
      </c>
      <c r="E2717" t="s">
        <v>1385</v>
      </c>
      <c r="F2717" s="6">
        <v>30</v>
      </c>
      <c r="G2717" s="9">
        <v>19</v>
      </c>
      <c r="H2717" s="3">
        <f t="shared" si="126"/>
        <v>570</v>
      </c>
      <c r="I2717" s="3" t="str">
        <f t="shared" si="127"/>
        <v>ITA-zan PAM-19,00 €</v>
      </c>
      <c r="J2717" s="3" t="str">
        <f t="shared" si="128"/>
        <v>604</v>
      </c>
      <c r="K2717" s="3"/>
    </row>
    <row r="2718" spans="1:11" ht="12.75" customHeight="1" x14ac:dyDescent="0.3">
      <c r="A2718" s="2">
        <v>2723</v>
      </c>
      <c r="B2718" s="2" t="s">
        <v>1281</v>
      </c>
      <c r="C2718" s="2" t="s">
        <v>7</v>
      </c>
      <c r="D2718" s="2" t="s">
        <v>42</v>
      </c>
      <c r="E2718" s="2" t="s">
        <v>9</v>
      </c>
      <c r="F2718" s="6">
        <v>0</v>
      </c>
      <c r="G2718" s="9">
        <v>26</v>
      </c>
      <c r="H2718" s="3" t="str">
        <f t="shared" si="126"/>
        <v/>
      </c>
      <c r="I2718" s="3" t="str">
        <f t="shared" si="127"/>
        <v>ITA-zan pin SPA-26,00 €</v>
      </c>
      <c r="J2718" s="3" t="str">
        <f t="shared" si="128"/>
        <v>654</v>
      </c>
      <c r="K2718" s="3"/>
    </row>
    <row r="2719" spans="1:11" ht="12.75" customHeight="1" x14ac:dyDescent="0.3">
      <c r="A2719" s="2">
        <v>2724</v>
      </c>
      <c r="B2719" s="2" t="s">
        <v>1282</v>
      </c>
      <c r="C2719" s="2" t="s">
        <v>7</v>
      </c>
      <c r="D2719" s="2" t="s">
        <v>8</v>
      </c>
      <c r="E2719" t="s">
        <v>1385</v>
      </c>
      <c r="F2719" s="6">
        <v>10</v>
      </c>
      <c r="G2719" s="9">
        <v>36</v>
      </c>
      <c r="H2719" s="3">
        <f t="shared" si="126"/>
        <v>360</v>
      </c>
      <c r="I2719" s="3" t="str">
        <f t="shared" si="127"/>
        <v>ITA-SG-36,00 €</v>
      </c>
      <c r="J2719" s="3" t="str">
        <f t="shared" si="128"/>
        <v>633</v>
      </c>
      <c r="K2719" s="3"/>
    </row>
    <row r="2720" spans="1:11" ht="12.75" customHeight="1" x14ac:dyDescent="0.3">
      <c r="A2720" s="2">
        <v>2725</v>
      </c>
      <c r="B2720" s="2" t="s">
        <v>1282</v>
      </c>
      <c r="C2720" s="2" t="s">
        <v>7</v>
      </c>
      <c r="D2720" s="2" t="s">
        <v>8</v>
      </c>
      <c r="E2720" s="2" t="s">
        <v>9</v>
      </c>
      <c r="F2720" s="6">
        <v>0</v>
      </c>
      <c r="G2720" s="9">
        <v>37</v>
      </c>
      <c r="H2720" s="3" t="str">
        <f t="shared" si="126"/>
        <v/>
      </c>
      <c r="I2720" s="3" t="str">
        <f t="shared" si="127"/>
        <v>ITA-SG-37,00 €</v>
      </c>
      <c r="J2720" s="3" t="str">
        <f t="shared" si="128"/>
        <v>633</v>
      </c>
      <c r="K2720" s="3"/>
    </row>
    <row r="2721" spans="1:11" ht="12.75" customHeight="1" x14ac:dyDescent="0.3">
      <c r="A2721" s="2">
        <v>2726</v>
      </c>
      <c r="B2721" s="2" t="s">
        <v>1283</v>
      </c>
      <c r="C2721" s="2" t="s">
        <v>7</v>
      </c>
      <c r="D2721" s="2" t="s">
        <v>8</v>
      </c>
      <c r="E2721" t="s">
        <v>1385</v>
      </c>
      <c r="F2721" s="6">
        <v>10</v>
      </c>
      <c r="G2721" s="9">
        <v>11</v>
      </c>
      <c r="H2721" s="3">
        <f t="shared" si="126"/>
        <v>110</v>
      </c>
      <c r="I2721" s="3" t="str">
        <f t="shared" si="127"/>
        <v>ITA-SG-11,00 €</v>
      </c>
      <c r="J2721" s="3" t="str">
        <f t="shared" si="128"/>
        <v>341</v>
      </c>
      <c r="K2721" s="3"/>
    </row>
    <row r="2722" spans="1:11" ht="12.75" customHeight="1" x14ac:dyDescent="0.3">
      <c r="A2722" s="2">
        <v>2727</v>
      </c>
      <c r="B2722" s="2" t="s">
        <v>1283</v>
      </c>
      <c r="C2722" s="2" t="s">
        <v>7</v>
      </c>
      <c r="D2722" s="2" t="s">
        <v>8</v>
      </c>
      <c r="E2722" s="2" t="s">
        <v>9</v>
      </c>
      <c r="F2722" s="6">
        <v>0</v>
      </c>
      <c r="G2722" s="9">
        <v>39</v>
      </c>
      <c r="H2722" s="3" t="str">
        <f t="shared" si="126"/>
        <v/>
      </c>
      <c r="I2722" s="3" t="str">
        <f t="shared" si="127"/>
        <v>ITA-SG-39,00 €</v>
      </c>
      <c r="J2722" s="3" t="str">
        <f t="shared" si="128"/>
        <v>341</v>
      </c>
      <c r="K2722" s="3"/>
    </row>
    <row r="2723" spans="1:11" ht="12.75" customHeight="1" x14ac:dyDescent="0.3">
      <c r="A2723" s="2">
        <v>2728</v>
      </c>
      <c r="B2723" s="2" t="s">
        <v>1284</v>
      </c>
      <c r="C2723" s="2" t="s">
        <v>7</v>
      </c>
      <c r="D2723" s="2" t="s">
        <v>92</v>
      </c>
      <c r="E2723" t="s">
        <v>1385</v>
      </c>
      <c r="F2723" s="6">
        <v>30</v>
      </c>
      <c r="G2723" s="9">
        <v>14</v>
      </c>
      <c r="H2723" s="3">
        <f t="shared" si="126"/>
        <v>420</v>
      </c>
      <c r="I2723" s="3" t="str">
        <f t="shared" si="127"/>
        <v>ITA-zan SPA-14,00 €</v>
      </c>
      <c r="J2723" s="3" t="str">
        <f t="shared" si="128"/>
        <v>456</v>
      </c>
      <c r="K2723" s="3"/>
    </row>
    <row r="2724" spans="1:11" ht="12.75" customHeight="1" x14ac:dyDescent="0.3">
      <c r="A2724" s="2">
        <v>2729</v>
      </c>
      <c r="B2724" s="2" t="s">
        <v>1285</v>
      </c>
      <c r="C2724" s="2" t="s">
        <v>7</v>
      </c>
      <c r="D2724" s="2" t="s">
        <v>49</v>
      </c>
      <c r="E2724" s="2" t="s">
        <v>9</v>
      </c>
      <c r="F2724" s="6">
        <v>0</v>
      </c>
      <c r="G2724" s="9">
        <v>37</v>
      </c>
      <c r="H2724" s="3" t="str">
        <f t="shared" si="126"/>
        <v/>
      </c>
      <c r="I2724" s="3" t="str">
        <f t="shared" si="127"/>
        <v>ITA-zan S.R.L.-37,00 €</v>
      </c>
      <c r="J2724" s="3" t="str">
        <f t="shared" si="128"/>
        <v>672</v>
      </c>
      <c r="K2724" s="3"/>
    </row>
    <row r="2725" spans="1:11" ht="12.75" customHeight="1" x14ac:dyDescent="0.3">
      <c r="A2725" s="2">
        <v>2730</v>
      </c>
      <c r="B2725" s="2" t="s">
        <v>1285</v>
      </c>
      <c r="C2725" s="2" t="s">
        <v>7</v>
      </c>
      <c r="D2725" s="2" t="s">
        <v>49</v>
      </c>
      <c r="E2725" t="s">
        <v>1385</v>
      </c>
      <c r="F2725" s="6">
        <v>30</v>
      </c>
      <c r="G2725" s="9">
        <v>24</v>
      </c>
      <c r="H2725" s="3">
        <f t="shared" si="126"/>
        <v>720</v>
      </c>
      <c r="I2725" s="3" t="str">
        <f t="shared" si="127"/>
        <v>ITA-zan S.R.L.-24,00 €</v>
      </c>
      <c r="J2725" s="3" t="str">
        <f t="shared" si="128"/>
        <v>672</v>
      </c>
      <c r="K2725" s="3"/>
    </row>
    <row r="2726" spans="1:11" ht="12.75" customHeight="1" x14ac:dyDescent="0.3">
      <c r="A2726" s="2">
        <v>2731</v>
      </c>
      <c r="B2726" s="2" t="s">
        <v>1286</v>
      </c>
      <c r="C2726" s="2" t="s">
        <v>7</v>
      </c>
      <c r="D2726" s="2" t="s">
        <v>8</v>
      </c>
      <c r="E2726" t="s">
        <v>1385</v>
      </c>
      <c r="F2726" s="6">
        <v>10</v>
      </c>
      <c r="G2726" s="9">
        <v>37</v>
      </c>
      <c r="H2726" s="3">
        <f t="shared" si="126"/>
        <v>370</v>
      </c>
      <c r="I2726" s="3" t="str">
        <f t="shared" si="127"/>
        <v>ITA-SG-37,00 €</v>
      </c>
      <c r="J2726" s="3" t="str">
        <f t="shared" si="128"/>
        <v>969</v>
      </c>
      <c r="K2726" s="3"/>
    </row>
    <row r="2727" spans="1:11" ht="12.75" customHeight="1" x14ac:dyDescent="0.3">
      <c r="A2727" s="2">
        <v>2732</v>
      </c>
      <c r="B2727" s="2" t="s">
        <v>1286</v>
      </c>
      <c r="C2727" s="2" t="s">
        <v>7</v>
      </c>
      <c r="D2727" s="2" t="s">
        <v>8</v>
      </c>
      <c r="E2727" s="2" t="s">
        <v>9</v>
      </c>
      <c r="F2727" s="6">
        <v>0</v>
      </c>
      <c r="G2727" s="9">
        <v>26</v>
      </c>
      <c r="H2727" s="3" t="str">
        <f t="shared" si="126"/>
        <v/>
      </c>
      <c r="I2727" s="3" t="str">
        <f t="shared" si="127"/>
        <v>ITA-SG-26,00 €</v>
      </c>
      <c r="J2727" s="3" t="str">
        <f t="shared" si="128"/>
        <v>969</v>
      </c>
      <c r="K2727" s="3"/>
    </row>
    <row r="2728" spans="1:11" ht="12.75" customHeight="1" x14ac:dyDescent="0.3">
      <c r="A2728" s="2">
        <v>2733</v>
      </c>
      <c r="B2728" s="2" t="s">
        <v>1287</v>
      </c>
      <c r="C2728" s="2" t="s">
        <v>7</v>
      </c>
      <c r="D2728" s="2" t="s">
        <v>8</v>
      </c>
      <c r="E2728" t="s">
        <v>1385</v>
      </c>
      <c r="F2728" s="6">
        <v>30</v>
      </c>
      <c r="G2728" s="9">
        <v>37</v>
      </c>
      <c r="H2728" s="3">
        <f t="shared" si="126"/>
        <v>1110</v>
      </c>
      <c r="I2728" s="3" t="str">
        <f t="shared" si="127"/>
        <v>ITA-SG-37,00 €</v>
      </c>
      <c r="J2728" s="3" t="str">
        <f t="shared" si="128"/>
        <v>958</v>
      </c>
      <c r="K2728" s="3"/>
    </row>
    <row r="2729" spans="1:11" ht="12.75" customHeight="1" x14ac:dyDescent="0.3">
      <c r="A2729" s="2">
        <v>2734</v>
      </c>
      <c r="B2729" s="2" t="s">
        <v>1287</v>
      </c>
      <c r="C2729" s="2" t="s">
        <v>7</v>
      </c>
      <c r="D2729" s="2" t="s">
        <v>8</v>
      </c>
      <c r="E2729" s="2" t="s">
        <v>9</v>
      </c>
      <c r="F2729" s="6">
        <v>0</v>
      </c>
      <c r="G2729" s="9">
        <v>30</v>
      </c>
      <c r="H2729" s="3" t="str">
        <f t="shared" si="126"/>
        <v/>
      </c>
      <c r="I2729" s="3" t="str">
        <f t="shared" si="127"/>
        <v>ITA-SG-30,00 €</v>
      </c>
      <c r="J2729" s="3" t="str">
        <f t="shared" si="128"/>
        <v>958</v>
      </c>
      <c r="K2729" s="3"/>
    </row>
    <row r="2730" spans="1:11" ht="12.75" customHeight="1" x14ac:dyDescent="0.3">
      <c r="A2730" s="2">
        <v>2735</v>
      </c>
      <c r="B2730" s="2" t="s">
        <v>1287</v>
      </c>
      <c r="C2730" s="2" t="s">
        <v>7</v>
      </c>
      <c r="D2730" s="2" t="s">
        <v>8</v>
      </c>
      <c r="E2730" t="s">
        <v>1385</v>
      </c>
      <c r="F2730" s="6">
        <v>10</v>
      </c>
      <c r="G2730" s="9">
        <v>11</v>
      </c>
      <c r="H2730" s="3">
        <f t="shared" si="126"/>
        <v>110</v>
      </c>
      <c r="I2730" s="3" t="str">
        <f t="shared" si="127"/>
        <v>ITA-SG-11,00 €</v>
      </c>
      <c r="J2730" s="3" t="str">
        <f t="shared" si="128"/>
        <v>958</v>
      </c>
      <c r="K2730" s="3"/>
    </row>
    <row r="2731" spans="1:11" ht="12.75" customHeight="1" x14ac:dyDescent="0.3">
      <c r="A2731" s="2">
        <v>2736</v>
      </c>
      <c r="B2731" s="2" t="s">
        <v>1288</v>
      </c>
      <c r="C2731" s="2" t="s">
        <v>7</v>
      </c>
      <c r="D2731" s="2" t="s">
        <v>31</v>
      </c>
      <c r="E2731" t="s">
        <v>1385</v>
      </c>
      <c r="F2731" s="6">
        <v>30</v>
      </c>
      <c r="G2731" s="9">
        <v>22</v>
      </c>
      <c r="H2731" s="3">
        <f t="shared" si="126"/>
        <v>660</v>
      </c>
      <c r="I2731" s="3" t="str">
        <f t="shared" si="127"/>
        <v>ITA-zan VETRI-22,00 €</v>
      </c>
      <c r="J2731" s="3" t="str">
        <f t="shared" si="128"/>
        <v>545</v>
      </c>
      <c r="K2731" s="3"/>
    </row>
    <row r="2732" spans="1:11" ht="12.75" customHeight="1" x14ac:dyDescent="0.3">
      <c r="A2732" s="2">
        <v>2737</v>
      </c>
      <c r="B2732" s="2" t="s">
        <v>1288</v>
      </c>
      <c r="C2732" s="2" t="s">
        <v>7</v>
      </c>
      <c r="D2732" s="2" t="s">
        <v>31</v>
      </c>
      <c r="E2732" t="s">
        <v>1385</v>
      </c>
      <c r="F2732" s="6">
        <v>20</v>
      </c>
      <c r="G2732" s="9">
        <v>21</v>
      </c>
      <c r="H2732" s="3">
        <f t="shared" si="126"/>
        <v>420</v>
      </c>
      <c r="I2732" s="3" t="str">
        <f t="shared" si="127"/>
        <v>ITA-zan VETRI-21,00 €</v>
      </c>
      <c r="J2732" s="3" t="str">
        <f t="shared" si="128"/>
        <v>545</v>
      </c>
      <c r="K2732" s="3"/>
    </row>
    <row r="2733" spans="1:11" ht="12.75" customHeight="1" x14ac:dyDescent="0.3">
      <c r="A2733" s="2">
        <v>2738</v>
      </c>
      <c r="B2733" s="2" t="s">
        <v>1288</v>
      </c>
      <c r="C2733" s="2" t="s">
        <v>7</v>
      </c>
      <c r="D2733" s="2" t="s">
        <v>31</v>
      </c>
      <c r="E2733" s="2" t="s">
        <v>9</v>
      </c>
      <c r="F2733" s="6">
        <v>0</v>
      </c>
      <c r="G2733" s="9">
        <v>25</v>
      </c>
      <c r="H2733" s="3" t="str">
        <f t="shared" si="126"/>
        <v/>
      </c>
      <c r="I2733" s="3" t="str">
        <f t="shared" si="127"/>
        <v>ITA-zan VETRI-25,00 €</v>
      </c>
      <c r="J2733" s="3" t="str">
        <f t="shared" si="128"/>
        <v>545</v>
      </c>
      <c r="K2733" s="3"/>
    </row>
    <row r="2734" spans="1:11" ht="12.75" customHeight="1" x14ac:dyDescent="0.3">
      <c r="A2734" s="2">
        <v>2739</v>
      </c>
      <c r="B2734" s="2" t="s">
        <v>1289</v>
      </c>
      <c r="C2734" s="2" t="s">
        <v>7</v>
      </c>
      <c r="D2734" s="2" t="s">
        <v>42</v>
      </c>
      <c r="E2734" s="2" t="s">
        <v>9</v>
      </c>
      <c r="F2734" s="6">
        <v>0</v>
      </c>
      <c r="G2734" s="9">
        <v>19</v>
      </c>
      <c r="H2734" s="3" t="str">
        <f t="shared" si="126"/>
        <v/>
      </c>
      <c r="I2734" s="3" t="str">
        <f t="shared" si="127"/>
        <v>ITA-zan pin SPA-19,00 €</v>
      </c>
      <c r="J2734" s="3" t="str">
        <f t="shared" si="128"/>
        <v>304</v>
      </c>
      <c r="K2734" s="3"/>
    </row>
    <row r="2735" spans="1:11" ht="12.75" customHeight="1" x14ac:dyDescent="0.3">
      <c r="A2735" s="2">
        <v>2740</v>
      </c>
      <c r="B2735" s="2" t="s">
        <v>1290</v>
      </c>
      <c r="C2735" s="2" t="s">
        <v>7</v>
      </c>
      <c r="D2735" s="2" t="s">
        <v>42</v>
      </c>
      <c r="E2735" s="2" t="s">
        <v>9</v>
      </c>
      <c r="F2735" s="6">
        <v>0</v>
      </c>
      <c r="G2735" s="9">
        <v>40</v>
      </c>
      <c r="H2735" s="3" t="str">
        <f t="shared" si="126"/>
        <v/>
      </c>
      <c r="I2735" s="3" t="str">
        <f t="shared" si="127"/>
        <v>ITA-zan pin SPA-40,00 €</v>
      </c>
      <c r="J2735" s="3" t="str">
        <f t="shared" si="128"/>
        <v>614</v>
      </c>
      <c r="K2735" s="3"/>
    </row>
    <row r="2736" spans="1:11" ht="12.75" customHeight="1" x14ac:dyDescent="0.3">
      <c r="A2736" s="2">
        <v>2741</v>
      </c>
      <c r="B2736" s="2" t="s">
        <v>1291</v>
      </c>
      <c r="C2736" s="2" t="s">
        <v>7</v>
      </c>
      <c r="D2736" s="2" t="s">
        <v>89</v>
      </c>
      <c r="E2736" t="s">
        <v>1385</v>
      </c>
      <c r="F2736" s="6">
        <v>10</v>
      </c>
      <c r="G2736" s="9">
        <v>22</v>
      </c>
      <c r="H2736" s="3">
        <f t="shared" si="126"/>
        <v>220</v>
      </c>
      <c r="I2736" s="3" t="str">
        <f t="shared" si="127"/>
        <v>ITA-SG palla S.R.L.-22,00 €</v>
      </c>
      <c r="J2736" s="3" t="str">
        <f t="shared" si="128"/>
        <v>862</v>
      </c>
      <c r="K2736" s="3"/>
    </row>
    <row r="2737" spans="1:11" ht="12.75" customHeight="1" x14ac:dyDescent="0.3">
      <c r="A2737" s="2">
        <v>2742</v>
      </c>
      <c r="B2737" s="2" t="s">
        <v>1292</v>
      </c>
      <c r="C2737" s="2" t="s">
        <v>7</v>
      </c>
      <c r="D2737" s="2" t="s">
        <v>8</v>
      </c>
      <c r="E2737" s="2" t="s">
        <v>9</v>
      </c>
      <c r="F2737" s="6">
        <v>0</v>
      </c>
      <c r="G2737" s="9">
        <v>13</v>
      </c>
      <c r="H2737" s="3" t="str">
        <f t="shared" si="126"/>
        <v/>
      </c>
      <c r="I2737" s="3" t="str">
        <f t="shared" si="127"/>
        <v>ITA-SG-13,00 €</v>
      </c>
      <c r="J2737" s="3" t="str">
        <f t="shared" si="128"/>
        <v>371</v>
      </c>
      <c r="K2737" s="3"/>
    </row>
    <row r="2738" spans="1:11" ht="12.75" customHeight="1" x14ac:dyDescent="0.3">
      <c r="A2738" s="2">
        <v>2743</v>
      </c>
      <c r="B2738" s="2" t="s">
        <v>1292</v>
      </c>
      <c r="C2738" s="2" t="s">
        <v>7</v>
      </c>
      <c r="D2738" s="2" t="s">
        <v>8</v>
      </c>
      <c r="E2738" t="s">
        <v>1385</v>
      </c>
      <c r="F2738" s="6">
        <v>10</v>
      </c>
      <c r="G2738" s="9">
        <v>15</v>
      </c>
      <c r="H2738" s="3">
        <f t="shared" si="126"/>
        <v>150</v>
      </c>
      <c r="I2738" s="3" t="str">
        <f t="shared" si="127"/>
        <v>ITA-SG-15,00 €</v>
      </c>
      <c r="J2738" s="3" t="str">
        <f t="shared" si="128"/>
        <v>371</v>
      </c>
      <c r="K2738" s="3"/>
    </row>
    <row r="2739" spans="1:11" ht="12.75" customHeight="1" x14ac:dyDescent="0.3">
      <c r="A2739" s="2">
        <v>2744</v>
      </c>
      <c r="B2739" s="2" t="s">
        <v>1292</v>
      </c>
      <c r="C2739" s="2" t="s">
        <v>7</v>
      </c>
      <c r="D2739" s="2" t="s">
        <v>8</v>
      </c>
      <c r="E2739" t="s">
        <v>1385</v>
      </c>
      <c r="F2739" s="6">
        <v>30</v>
      </c>
      <c r="G2739" s="9">
        <v>22</v>
      </c>
      <c r="H2739" s="3">
        <f t="shared" si="126"/>
        <v>660</v>
      </c>
      <c r="I2739" s="3" t="str">
        <f t="shared" si="127"/>
        <v>ITA-SG-22,00 €</v>
      </c>
      <c r="J2739" s="3" t="str">
        <f t="shared" si="128"/>
        <v>371</v>
      </c>
      <c r="K2739" s="3"/>
    </row>
    <row r="2740" spans="1:11" ht="12.75" customHeight="1" x14ac:dyDescent="0.3">
      <c r="A2740" s="2">
        <v>2745</v>
      </c>
      <c r="B2740" s="2" t="s">
        <v>1293</v>
      </c>
      <c r="C2740" s="2" t="s">
        <v>7</v>
      </c>
      <c r="D2740" s="2" t="s">
        <v>8</v>
      </c>
      <c r="E2740" s="2" t="s">
        <v>9</v>
      </c>
      <c r="F2740" s="6">
        <v>0</v>
      </c>
      <c r="G2740" s="9">
        <v>32</v>
      </c>
      <c r="H2740" s="3" t="str">
        <f t="shared" si="126"/>
        <v/>
      </c>
      <c r="I2740" s="3" t="str">
        <f t="shared" si="127"/>
        <v>ITA-SG-32,00 €</v>
      </c>
      <c r="J2740" s="3" t="str">
        <f t="shared" si="128"/>
        <v>200</v>
      </c>
      <c r="K2740" s="3"/>
    </row>
    <row r="2741" spans="1:11" ht="12.75" customHeight="1" x14ac:dyDescent="0.3">
      <c r="A2741" s="2">
        <v>2746</v>
      </c>
      <c r="B2741" s="2" t="s">
        <v>1293</v>
      </c>
      <c r="C2741" s="2" t="s">
        <v>7</v>
      </c>
      <c r="D2741" s="2" t="s">
        <v>8</v>
      </c>
      <c r="E2741" t="s">
        <v>1385</v>
      </c>
      <c r="F2741" s="6">
        <v>30</v>
      </c>
      <c r="G2741" s="9">
        <v>40</v>
      </c>
      <c r="H2741" s="3">
        <f t="shared" si="126"/>
        <v>1200</v>
      </c>
      <c r="I2741" s="3" t="str">
        <f t="shared" si="127"/>
        <v>ITA-SG-40,00 €</v>
      </c>
      <c r="J2741" s="3" t="str">
        <f t="shared" si="128"/>
        <v>200</v>
      </c>
      <c r="K2741" s="3"/>
    </row>
    <row r="2742" spans="1:11" ht="12.75" customHeight="1" x14ac:dyDescent="0.3">
      <c r="A2742" s="2">
        <v>2747</v>
      </c>
      <c r="B2742" s="2" t="s">
        <v>1293</v>
      </c>
      <c r="C2742" s="2" t="s">
        <v>7</v>
      </c>
      <c r="D2742" s="2" t="s">
        <v>8</v>
      </c>
      <c r="E2742" t="s">
        <v>1385</v>
      </c>
      <c r="F2742" s="6">
        <v>10</v>
      </c>
      <c r="G2742" s="9">
        <v>27</v>
      </c>
      <c r="H2742" s="3">
        <f t="shared" si="126"/>
        <v>270</v>
      </c>
      <c r="I2742" s="3" t="str">
        <f t="shared" si="127"/>
        <v>ITA-SG-27,00 €</v>
      </c>
      <c r="J2742" s="3" t="str">
        <f t="shared" si="128"/>
        <v>200</v>
      </c>
      <c r="K2742" s="3"/>
    </row>
    <row r="2743" spans="1:11" ht="12.75" customHeight="1" x14ac:dyDescent="0.3">
      <c r="A2743" s="2">
        <v>2748</v>
      </c>
      <c r="B2743" s="2" t="s">
        <v>1294</v>
      </c>
      <c r="C2743" s="2" t="s">
        <v>7</v>
      </c>
      <c r="D2743" s="2" t="s">
        <v>31</v>
      </c>
      <c r="E2743" s="2" t="s">
        <v>9</v>
      </c>
      <c r="F2743" s="6">
        <v>0</v>
      </c>
      <c r="G2743" s="9">
        <v>34</v>
      </c>
      <c r="H2743" s="3" t="str">
        <f t="shared" si="126"/>
        <v/>
      </c>
      <c r="I2743" s="3" t="str">
        <f t="shared" si="127"/>
        <v>ITA-zan VETRI-34,00 €</v>
      </c>
      <c r="J2743" s="3" t="str">
        <f t="shared" si="128"/>
        <v>817</v>
      </c>
      <c r="K2743" s="3"/>
    </row>
    <row r="2744" spans="1:11" ht="12.75" customHeight="1" x14ac:dyDescent="0.3">
      <c r="A2744" s="2">
        <v>2749</v>
      </c>
      <c r="B2744" s="2" t="s">
        <v>1295</v>
      </c>
      <c r="C2744" s="2" t="s">
        <v>7</v>
      </c>
      <c r="D2744" s="2" t="s">
        <v>42</v>
      </c>
      <c r="E2744" t="s">
        <v>1385</v>
      </c>
      <c r="F2744" s="6">
        <v>20</v>
      </c>
      <c r="G2744" s="9">
        <v>34</v>
      </c>
      <c r="H2744" s="3">
        <f t="shared" si="126"/>
        <v>680</v>
      </c>
      <c r="I2744" s="3" t="str">
        <f t="shared" si="127"/>
        <v>ITA-zan pin SPA-34,00 €</v>
      </c>
      <c r="J2744" s="3" t="str">
        <f t="shared" si="128"/>
        <v>601</v>
      </c>
      <c r="K2744" s="3"/>
    </row>
    <row r="2745" spans="1:11" ht="12.75" customHeight="1" x14ac:dyDescent="0.3">
      <c r="A2745" s="2">
        <v>2750</v>
      </c>
      <c r="B2745" s="2" t="s">
        <v>1295</v>
      </c>
      <c r="C2745" s="2" t="s">
        <v>7</v>
      </c>
      <c r="D2745" s="2" t="s">
        <v>42</v>
      </c>
      <c r="E2745" s="2" t="s">
        <v>9</v>
      </c>
      <c r="F2745" s="6">
        <v>0</v>
      </c>
      <c r="G2745" s="9">
        <v>25</v>
      </c>
      <c r="H2745" s="3" t="str">
        <f t="shared" si="126"/>
        <v/>
      </c>
      <c r="I2745" s="3" t="str">
        <f t="shared" si="127"/>
        <v>ITA-zan pin SPA-25,00 €</v>
      </c>
      <c r="J2745" s="3" t="str">
        <f t="shared" si="128"/>
        <v>601</v>
      </c>
      <c r="K2745" s="3"/>
    </row>
    <row r="2746" spans="1:11" ht="12.75" customHeight="1" x14ac:dyDescent="0.3">
      <c r="A2746" s="2">
        <v>2751</v>
      </c>
      <c r="B2746" s="2" t="s">
        <v>1295</v>
      </c>
      <c r="C2746" s="2" t="s">
        <v>7</v>
      </c>
      <c r="D2746" s="2" t="s">
        <v>42</v>
      </c>
      <c r="E2746" t="s">
        <v>1385</v>
      </c>
      <c r="F2746" s="6">
        <v>30</v>
      </c>
      <c r="G2746" s="9">
        <v>40</v>
      </c>
      <c r="H2746" s="3">
        <f t="shared" si="126"/>
        <v>1200</v>
      </c>
      <c r="I2746" s="3" t="str">
        <f t="shared" si="127"/>
        <v>ITA-zan pin SPA-40,00 €</v>
      </c>
      <c r="J2746" s="3" t="str">
        <f t="shared" si="128"/>
        <v>601</v>
      </c>
      <c r="K2746" s="3"/>
    </row>
    <row r="2747" spans="1:11" ht="12.75" customHeight="1" x14ac:dyDescent="0.3">
      <c r="A2747" s="2">
        <v>2752</v>
      </c>
      <c r="B2747" s="2" t="s">
        <v>1295</v>
      </c>
      <c r="C2747" s="2" t="s">
        <v>7</v>
      </c>
      <c r="D2747" s="2" t="s">
        <v>42</v>
      </c>
      <c r="E2747" t="s">
        <v>1385</v>
      </c>
      <c r="F2747" s="6">
        <v>10</v>
      </c>
      <c r="G2747" s="9">
        <v>25</v>
      </c>
      <c r="H2747" s="3">
        <f t="shared" si="126"/>
        <v>250</v>
      </c>
      <c r="I2747" s="3" t="str">
        <f t="shared" si="127"/>
        <v>ITA-zan pin SPA-25,00 €</v>
      </c>
      <c r="J2747" s="3" t="str">
        <f t="shared" si="128"/>
        <v>601</v>
      </c>
      <c r="K2747" s="3"/>
    </row>
    <row r="2748" spans="1:11" ht="12.75" customHeight="1" x14ac:dyDescent="0.3">
      <c r="A2748" s="2">
        <v>2753</v>
      </c>
      <c r="B2748" s="2" t="s">
        <v>1296</v>
      </c>
      <c r="C2748" s="2" t="s">
        <v>7</v>
      </c>
      <c r="D2748" s="2" t="s">
        <v>8</v>
      </c>
      <c r="E2748" s="2" t="s">
        <v>9</v>
      </c>
      <c r="F2748" s="6">
        <v>0</v>
      </c>
      <c r="G2748" s="9">
        <v>36</v>
      </c>
      <c r="H2748" s="3" t="str">
        <f t="shared" si="126"/>
        <v/>
      </c>
      <c r="I2748" s="3" t="str">
        <f t="shared" si="127"/>
        <v>ITA-SG-36,00 €</v>
      </c>
      <c r="J2748" s="3" t="str">
        <f t="shared" si="128"/>
        <v>784</v>
      </c>
      <c r="K2748" s="3"/>
    </row>
    <row r="2749" spans="1:11" ht="12.75" customHeight="1" x14ac:dyDescent="0.3">
      <c r="A2749" s="2">
        <v>2754</v>
      </c>
      <c r="B2749" s="2" t="s">
        <v>1296</v>
      </c>
      <c r="C2749" s="2" t="s">
        <v>7</v>
      </c>
      <c r="D2749" s="2" t="s">
        <v>8</v>
      </c>
      <c r="E2749" t="s">
        <v>1385</v>
      </c>
      <c r="F2749" s="6">
        <v>10</v>
      </c>
      <c r="G2749" s="9">
        <v>32</v>
      </c>
      <c r="H2749" s="3">
        <f t="shared" si="126"/>
        <v>320</v>
      </c>
      <c r="I2749" s="3" t="str">
        <f t="shared" si="127"/>
        <v>ITA-SG-32,00 €</v>
      </c>
      <c r="J2749" s="3" t="str">
        <f t="shared" si="128"/>
        <v>784</v>
      </c>
      <c r="K2749" s="3"/>
    </row>
    <row r="2750" spans="1:11" ht="12.75" customHeight="1" x14ac:dyDescent="0.3">
      <c r="A2750" s="2">
        <v>2755</v>
      </c>
      <c r="B2750" s="2" t="s">
        <v>1297</v>
      </c>
      <c r="C2750" s="2" t="s">
        <v>7</v>
      </c>
      <c r="D2750" s="2" t="s">
        <v>8</v>
      </c>
      <c r="E2750" s="2" t="s">
        <v>9</v>
      </c>
      <c r="F2750" s="6">
        <v>0</v>
      </c>
      <c r="G2750" s="9">
        <v>23</v>
      </c>
      <c r="H2750" s="3" t="str">
        <f t="shared" si="126"/>
        <v/>
      </c>
      <c r="I2750" s="3" t="str">
        <f t="shared" si="127"/>
        <v>ITA-SG-23,00 €</v>
      </c>
      <c r="J2750" s="3" t="str">
        <f t="shared" si="128"/>
        <v>532</v>
      </c>
      <c r="K2750" s="3"/>
    </row>
    <row r="2751" spans="1:11" ht="12.75" customHeight="1" x14ac:dyDescent="0.3">
      <c r="A2751" s="2">
        <v>2756</v>
      </c>
      <c r="B2751" s="2" t="s">
        <v>1297</v>
      </c>
      <c r="C2751" s="2" t="s">
        <v>7</v>
      </c>
      <c r="D2751" s="2" t="s">
        <v>8</v>
      </c>
      <c r="E2751" t="s">
        <v>1385</v>
      </c>
      <c r="F2751" s="6">
        <v>10</v>
      </c>
      <c r="G2751" s="9">
        <v>23</v>
      </c>
      <c r="H2751" s="3">
        <f t="shared" si="126"/>
        <v>230</v>
      </c>
      <c r="I2751" s="3" t="str">
        <f t="shared" si="127"/>
        <v>ITA-SG-23,00 €</v>
      </c>
      <c r="J2751" s="3" t="str">
        <f t="shared" si="128"/>
        <v>532</v>
      </c>
      <c r="K2751" s="3"/>
    </row>
    <row r="2752" spans="1:11" ht="12.75" customHeight="1" x14ac:dyDescent="0.3">
      <c r="A2752" s="2">
        <v>2757</v>
      </c>
      <c r="B2752" s="2" t="s">
        <v>1298</v>
      </c>
      <c r="C2752" s="2" t="s">
        <v>7</v>
      </c>
      <c r="D2752" s="2" t="s">
        <v>70</v>
      </c>
      <c r="E2752" s="2" t="s">
        <v>9</v>
      </c>
      <c r="F2752" s="6">
        <v>0</v>
      </c>
      <c r="G2752" s="9">
        <v>12</v>
      </c>
      <c r="H2752" s="3" t="str">
        <f t="shared" si="126"/>
        <v/>
      </c>
      <c r="I2752" s="3" t="str">
        <f t="shared" si="127"/>
        <v>ITA-lollo SRL-12,00 €</v>
      </c>
      <c r="J2752" s="3" t="str">
        <f t="shared" si="128"/>
        <v>204</v>
      </c>
      <c r="K2752" s="3"/>
    </row>
    <row r="2753" spans="1:11" ht="12.75" customHeight="1" x14ac:dyDescent="0.3">
      <c r="A2753" s="2">
        <v>2758</v>
      </c>
      <c r="B2753" s="2" t="s">
        <v>1299</v>
      </c>
      <c r="C2753" s="2" t="s">
        <v>7</v>
      </c>
      <c r="D2753" s="2" t="s">
        <v>49</v>
      </c>
      <c r="E2753" t="s">
        <v>1385</v>
      </c>
      <c r="F2753" s="6">
        <v>30</v>
      </c>
      <c r="G2753" s="9">
        <v>20</v>
      </c>
      <c r="H2753" s="3">
        <f t="shared" si="126"/>
        <v>600</v>
      </c>
      <c r="I2753" s="3" t="str">
        <f t="shared" si="127"/>
        <v>ITA-zan S.R.L.-20,00 €</v>
      </c>
      <c r="J2753" s="3" t="str">
        <f t="shared" si="128"/>
        <v>370</v>
      </c>
      <c r="K2753" s="3"/>
    </row>
    <row r="2754" spans="1:11" ht="12.75" customHeight="1" x14ac:dyDescent="0.3">
      <c r="A2754" s="2">
        <v>2759</v>
      </c>
      <c r="B2754" s="2" t="s">
        <v>1299</v>
      </c>
      <c r="C2754" s="2" t="s">
        <v>7</v>
      </c>
      <c r="D2754" s="2" t="s">
        <v>49</v>
      </c>
      <c r="E2754" s="2" t="s">
        <v>9</v>
      </c>
      <c r="F2754" s="6">
        <v>0</v>
      </c>
      <c r="G2754" s="9">
        <v>15</v>
      </c>
      <c r="H2754" s="3" t="str">
        <f t="shared" si="126"/>
        <v/>
      </c>
      <c r="I2754" s="3" t="str">
        <f t="shared" si="127"/>
        <v>ITA-zan S.R.L.-15,00 €</v>
      </c>
      <c r="J2754" s="3" t="str">
        <f t="shared" si="128"/>
        <v>370</v>
      </c>
      <c r="K2754" s="3"/>
    </row>
    <row r="2755" spans="1:11" ht="12.75" customHeight="1" x14ac:dyDescent="0.3">
      <c r="A2755" s="2">
        <v>2760</v>
      </c>
      <c r="B2755" s="2" t="s">
        <v>1299</v>
      </c>
      <c r="C2755" s="2" t="s">
        <v>7</v>
      </c>
      <c r="D2755" s="2" t="s">
        <v>49</v>
      </c>
      <c r="E2755" t="s">
        <v>1385</v>
      </c>
      <c r="F2755" s="6">
        <v>10</v>
      </c>
      <c r="G2755" s="9">
        <v>20</v>
      </c>
      <c r="H2755" s="3">
        <f t="shared" ref="H2755:H2818" si="129">IF(G2755*F2755=0,"",G2755*F2755)</f>
        <v>200</v>
      </c>
      <c r="I2755" s="3" t="str">
        <f t="shared" ref="I2755:I2818" si="130">CONCATENATE(C2755,"-",D2755,"-",DOLLAR(G2755))</f>
        <v>ITA-zan S.R.L.-20,00 €</v>
      </c>
      <c r="J2755" s="3" t="str">
        <f t="shared" ref="J2755:J2818" si="131">MID(B2755,3,3)</f>
        <v>370</v>
      </c>
      <c r="K2755" s="3"/>
    </row>
    <row r="2756" spans="1:11" ht="12.75" customHeight="1" x14ac:dyDescent="0.3">
      <c r="A2756" s="2">
        <v>2761</v>
      </c>
      <c r="B2756" s="2" t="s">
        <v>1299</v>
      </c>
      <c r="C2756" s="2" t="s">
        <v>7</v>
      </c>
      <c r="D2756" s="2" t="s">
        <v>49</v>
      </c>
      <c r="E2756" t="s">
        <v>1385</v>
      </c>
      <c r="F2756" s="6">
        <v>20</v>
      </c>
      <c r="G2756" s="9">
        <v>10</v>
      </c>
      <c r="H2756" s="3">
        <f t="shared" si="129"/>
        <v>200</v>
      </c>
      <c r="I2756" s="3" t="str">
        <f t="shared" si="130"/>
        <v>ITA-zan S.R.L.-10,00 €</v>
      </c>
      <c r="J2756" s="3" t="str">
        <f t="shared" si="131"/>
        <v>370</v>
      </c>
      <c r="K2756" s="3"/>
    </row>
    <row r="2757" spans="1:11" ht="12.75" customHeight="1" x14ac:dyDescent="0.3">
      <c r="A2757" s="2">
        <v>2762</v>
      </c>
      <c r="B2757" s="2" t="s">
        <v>1300</v>
      </c>
      <c r="C2757" s="2" t="s">
        <v>7</v>
      </c>
      <c r="D2757" s="2" t="s">
        <v>31</v>
      </c>
      <c r="E2757" s="2" t="s">
        <v>9</v>
      </c>
      <c r="F2757" s="6">
        <v>0</v>
      </c>
      <c r="G2757" s="9">
        <v>18</v>
      </c>
      <c r="H2757" s="3" t="str">
        <f t="shared" si="129"/>
        <v/>
      </c>
      <c r="I2757" s="3" t="str">
        <f t="shared" si="130"/>
        <v>ITA-zan VETRI-18,00 €</v>
      </c>
      <c r="J2757" s="3" t="str">
        <f t="shared" si="131"/>
        <v>474</v>
      </c>
      <c r="K2757" s="3"/>
    </row>
    <row r="2758" spans="1:11" ht="12.75" customHeight="1" x14ac:dyDescent="0.3">
      <c r="A2758" s="2">
        <v>2763</v>
      </c>
      <c r="B2758" s="2" t="s">
        <v>1300</v>
      </c>
      <c r="C2758" s="2" t="s">
        <v>7</v>
      </c>
      <c r="D2758" s="2" t="s">
        <v>31</v>
      </c>
      <c r="E2758" t="s">
        <v>1385</v>
      </c>
      <c r="F2758" s="6">
        <v>10</v>
      </c>
      <c r="G2758" s="9">
        <v>20</v>
      </c>
      <c r="H2758" s="3">
        <f t="shared" si="129"/>
        <v>200</v>
      </c>
      <c r="I2758" s="3" t="str">
        <f t="shared" si="130"/>
        <v>ITA-zan VETRI-20,00 €</v>
      </c>
      <c r="J2758" s="3" t="str">
        <f t="shared" si="131"/>
        <v>474</v>
      </c>
      <c r="K2758" s="3"/>
    </row>
    <row r="2759" spans="1:11" ht="12.75" customHeight="1" x14ac:dyDescent="0.3">
      <c r="A2759" s="2">
        <v>2764</v>
      </c>
      <c r="B2759" s="2" t="s">
        <v>1300</v>
      </c>
      <c r="C2759" s="2" t="s">
        <v>7</v>
      </c>
      <c r="D2759" s="2" t="s">
        <v>31</v>
      </c>
      <c r="E2759" t="s">
        <v>1385</v>
      </c>
      <c r="F2759" s="6">
        <v>30</v>
      </c>
      <c r="G2759" s="9">
        <v>26</v>
      </c>
      <c r="H2759" s="3">
        <f t="shared" si="129"/>
        <v>780</v>
      </c>
      <c r="I2759" s="3" t="str">
        <f t="shared" si="130"/>
        <v>ITA-zan VETRI-26,00 €</v>
      </c>
      <c r="J2759" s="3" t="str">
        <f t="shared" si="131"/>
        <v>474</v>
      </c>
      <c r="K2759" s="3"/>
    </row>
    <row r="2760" spans="1:11" ht="12.75" customHeight="1" x14ac:dyDescent="0.3">
      <c r="A2760" s="2">
        <v>2765</v>
      </c>
      <c r="B2760" s="2" t="s">
        <v>1301</v>
      </c>
      <c r="C2760" s="2" t="s">
        <v>7</v>
      </c>
      <c r="D2760" s="2" t="s">
        <v>49</v>
      </c>
      <c r="E2760" t="s">
        <v>1385</v>
      </c>
      <c r="F2760" s="6">
        <v>10</v>
      </c>
      <c r="G2760" s="9">
        <v>33</v>
      </c>
      <c r="H2760" s="3">
        <f t="shared" si="129"/>
        <v>330</v>
      </c>
      <c r="I2760" s="3" t="str">
        <f t="shared" si="130"/>
        <v>ITA-zan S.R.L.-33,00 €</v>
      </c>
      <c r="J2760" s="3" t="str">
        <f t="shared" si="131"/>
        <v>083</v>
      </c>
      <c r="K2760" s="3"/>
    </row>
    <row r="2761" spans="1:11" ht="12.75" customHeight="1" x14ac:dyDescent="0.3">
      <c r="A2761" s="2">
        <v>2766</v>
      </c>
      <c r="B2761" s="2" t="s">
        <v>1301</v>
      </c>
      <c r="C2761" s="2" t="s">
        <v>7</v>
      </c>
      <c r="D2761" s="2" t="s">
        <v>49</v>
      </c>
      <c r="E2761" t="s">
        <v>1385</v>
      </c>
      <c r="F2761" s="6">
        <v>30</v>
      </c>
      <c r="G2761" s="9">
        <v>13</v>
      </c>
      <c r="H2761" s="3">
        <f t="shared" si="129"/>
        <v>390</v>
      </c>
      <c r="I2761" s="3" t="str">
        <f t="shared" si="130"/>
        <v>ITA-zan S.R.L.-13,00 €</v>
      </c>
      <c r="J2761" s="3" t="str">
        <f t="shared" si="131"/>
        <v>083</v>
      </c>
      <c r="K2761" s="3"/>
    </row>
    <row r="2762" spans="1:11" ht="12.75" customHeight="1" x14ac:dyDescent="0.3">
      <c r="A2762" s="2">
        <v>2767</v>
      </c>
      <c r="B2762" s="2" t="s">
        <v>1301</v>
      </c>
      <c r="C2762" s="2" t="s">
        <v>7</v>
      </c>
      <c r="D2762" s="2" t="s">
        <v>49</v>
      </c>
      <c r="E2762" s="2" t="s">
        <v>9</v>
      </c>
      <c r="F2762" s="6">
        <v>0</v>
      </c>
      <c r="G2762" s="9">
        <v>40</v>
      </c>
      <c r="H2762" s="3" t="str">
        <f t="shared" si="129"/>
        <v/>
      </c>
      <c r="I2762" s="3" t="str">
        <f t="shared" si="130"/>
        <v>ITA-zan S.R.L.-40,00 €</v>
      </c>
      <c r="J2762" s="3" t="str">
        <f t="shared" si="131"/>
        <v>083</v>
      </c>
      <c r="K2762" s="3"/>
    </row>
    <row r="2763" spans="1:11" ht="12.75" customHeight="1" x14ac:dyDescent="0.3">
      <c r="A2763" s="2">
        <v>2768</v>
      </c>
      <c r="B2763" s="2" t="s">
        <v>1302</v>
      </c>
      <c r="C2763" s="2" t="s">
        <v>7</v>
      </c>
      <c r="D2763" s="2" t="s">
        <v>8</v>
      </c>
      <c r="E2763" t="s">
        <v>1385</v>
      </c>
      <c r="F2763" s="6">
        <v>30</v>
      </c>
      <c r="G2763" s="9">
        <v>22</v>
      </c>
      <c r="H2763" s="3">
        <f t="shared" si="129"/>
        <v>660</v>
      </c>
      <c r="I2763" s="3" t="str">
        <f t="shared" si="130"/>
        <v>ITA-SG-22,00 €</v>
      </c>
      <c r="J2763" s="3" t="str">
        <f t="shared" si="131"/>
        <v>694</v>
      </c>
      <c r="K2763" s="3"/>
    </row>
    <row r="2764" spans="1:11" ht="12.75" customHeight="1" x14ac:dyDescent="0.3">
      <c r="A2764" s="2">
        <v>2769</v>
      </c>
      <c r="B2764" s="2" t="s">
        <v>1302</v>
      </c>
      <c r="C2764" s="2" t="s">
        <v>7</v>
      </c>
      <c r="D2764" s="2" t="s">
        <v>8</v>
      </c>
      <c r="E2764" t="s">
        <v>1385</v>
      </c>
      <c r="F2764" s="6">
        <v>10</v>
      </c>
      <c r="G2764" s="9">
        <v>40</v>
      </c>
      <c r="H2764" s="3">
        <f t="shared" si="129"/>
        <v>400</v>
      </c>
      <c r="I2764" s="3" t="str">
        <f t="shared" si="130"/>
        <v>ITA-SG-40,00 €</v>
      </c>
      <c r="J2764" s="3" t="str">
        <f t="shared" si="131"/>
        <v>694</v>
      </c>
      <c r="K2764" s="3"/>
    </row>
    <row r="2765" spans="1:11" ht="12.75" customHeight="1" x14ac:dyDescent="0.3">
      <c r="A2765" s="2">
        <v>2770</v>
      </c>
      <c r="B2765" s="2" t="s">
        <v>1302</v>
      </c>
      <c r="C2765" s="2" t="s">
        <v>7</v>
      </c>
      <c r="D2765" s="2" t="s">
        <v>8</v>
      </c>
      <c r="E2765" s="2" t="s">
        <v>9</v>
      </c>
      <c r="F2765" s="6">
        <v>0</v>
      </c>
      <c r="G2765" s="9">
        <v>30</v>
      </c>
      <c r="H2765" s="3" t="str">
        <f t="shared" si="129"/>
        <v/>
      </c>
      <c r="I2765" s="3" t="str">
        <f t="shared" si="130"/>
        <v>ITA-SG-30,00 €</v>
      </c>
      <c r="J2765" s="3" t="str">
        <f t="shared" si="131"/>
        <v>694</v>
      </c>
      <c r="K2765" s="3"/>
    </row>
    <row r="2766" spans="1:11" ht="12.75" customHeight="1" x14ac:dyDescent="0.3">
      <c r="A2766" s="2">
        <v>2771</v>
      </c>
      <c r="B2766" s="2" t="s">
        <v>1303</v>
      </c>
      <c r="C2766" s="2" t="s">
        <v>7</v>
      </c>
      <c r="D2766" s="2" t="s">
        <v>42</v>
      </c>
      <c r="E2766" s="2" t="s">
        <v>9</v>
      </c>
      <c r="F2766" s="6">
        <v>0</v>
      </c>
      <c r="G2766" s="9">
        <v>39</v>
      </c>
      <c r="H2766" s="3" t="str">
        <f t="shared" si="129"/>
        <v/>
      </c>
      <c r="I2766" s="3" t="str">
        <f t="shared" si="130"/>
        <v>ITA-zan pin SPA-39,00 €</v>
      </c>
      <c r="J2766" s="3" t="str">
        <f t="shared" si="131"/>
        <v>374</v>
      </c>
      <c r="K2766" s="3"/>
    </row>
    <row r="2767" spans="1:11" ht="12.75" customHeight="1" x14ac:dyDescent="0.3">
      <c r="A2767" s="2">
        <v>2772</v>
      </c>
      <c r="B2767" s="2" t="s">
        <v>1304</v>
      </c>
      <c r="C2767" s="2" t="s">
        <v>7</v>
      </c>
      <c r="D2767" s="2" t="s">
        <v>31</v>
      </c>
      <c r="E2767" t="s">
        <v>1385</v>
      </c>
      <c r="F2767" s="6">
        <v>30</v>
      </c>
      <c r="G2767" s="9">
        <v>22</v>
      </c>
      <c r="H2767" s="3">
        <f t="shared" si="129"/>
        <v>660</v>
      </c>
      <c r="I2767" s="3" t="str">
        <f t="shared" si="130"/>
        <v>ITA-zan VETRI-22,00 €</v>
      </c>
      <c r="J2767" s="3" t="str">
        <f t="shared" si="131"/>
        <v>414</v>
      </c>
      <c r="K2767" s="3"/>
    </row>
    <row r="2768" spans="1:11" ht="12.75" customHeight="1" x14ac:dyDescent="0.3">
      <c r="A2768" s="2">
        <v>2773</v>
      </c>
      <c r="B2768" s="2" t="s">
        <v>1304</v>
      </c>
      <c r="C2768" s="2" t="s">
        <v>7</v>
      </c>
      <c r="D2768" s="2" t="s">
        <v>31</v>
      </c>
      <c r="E2768" s="2" t="s">
        <v>9</v>
      </c>
      <c r="F2768" s="6">
        <v>0</v>
      </c>
      <c r="G2768" s="9">
        <v>27</v>
      </c>
      <c r="H2768" s="3" t="str">
        <f t="shared" si="129"/>
        <v/>
      </c>
      <c r="I2768" s="3" t="str">
        <f t="shared" si="130"/>
        <v>ITA-zan VETRI-27,00 €</v>
      </c>
      <c r="J2768" s="3" t="str">
        <f t="shared" si="131"/>
        <v>414</v>
      </c>
      <c r="K2768" s="3"/>
    </row>
    <row r="2769" spans="1:11" ht="12.75" customHeight="1" x14ac:dyDescent="0.3">
      <c r="A2769" s="2">
        <v>2774</v>
      </c>
      <c r="B2769" s="2" t="s">
        <v>1304</v>
      </c>
      <c r="C2769" s="2" t="s">
        <v>7</v>
      </c>
      <c r="D2769" s="2" t="s">
        <v>31</v>
      </c>
      <c r="E2769" t="s">
        <v>1385</v>
      </c>
      <c r="F2769" s="6">
        <v>10</v>
      </c>
      <c r="G2769" s="9">
        <v>35</v>
      </c>
      <c r="H2769" s="3">
        <f t="shared" si="129"/>
        <v>350</v>
      </c>
      <c r="I2769" s="3" t="str">
        <f t="shared" si="130"/>
        <v>ITA-zan VETRI-35,00 €</v>
      </c>
      <c r="J2769" s="3" t="str">
        <f t="shared" si="131"/>
        <v>414</v>
      </c>
      <c r="K2769" s="3"/>
    </row>
    <row r="2770" spans="1:11" ht="12.75" customHeight="1" x14ac:dyDescent="0.3">
      <c r="A2770" s="2">
        <v>2775</v>
      </c>
      <c r="B2770" s="2" t="s">
        <v>1305</v>
      </c>
      <c r="C2770" s="2" t="s">
        <v>7</v>
      </c>
      <c r="D2770" s="2" t="s">
        <v>31</v>
      </c>
      <c r="E2770" t="s">
        <v>1385</v>
      </c>
      <c r="F2770" s="6">
        <v>30</v>
      </c>
      <c r="G2770" s="9">
        <v>13</v>
      </c>
      <c r="H2770" s="3">
        <f t="shared" si="129"/>
        <v>390</v>
      </c>
      <c r="I2770" s="3" t="str">
        <f t="shared" si="130"/>
        <v>ITA-zan VETRI-13,00 €</v>
      </c>
      <c r="J2770" s="3" t="str">
        <f t="shared" si="131"/>
        <v>973</v>
      </c>
      <c r="K2770" s="3"/>
    </row>
    <row r="2771" spans="1:11" ht="12.75" customHeight="1" x14ac:dyDescent="0.3">
      <c r="A2771" s="2">
        <v>2776</v>
      </c>
      <c r="B2771" s="2" t="s">
        <v>1305</v>
      </c>
      <c r="C2771" s="2" t="s">
        <v>7</v>
      </c>
      <c r="D2771" s="2" t="s">
        <v>31</v>
      </c>
      <c r="E2771" s="2" t="s">
        <v>9</v>
      </c>
      <c r="F2771" s="6">
        <v>0</v>
      </c>
      <c r="G2771" s="9">
        <v>35</v>
      </c>
      <c r="H2771" s="3" t="str">
        <f t="shared" si="129"/>
        <v/>
      </c>
      <c r="I2771" s="3" t="str">
        <f t="shared" si="130"/>
        <v>ITA-zan VETRI-35,00 €</v>
      </c>
      <c r="J2771" s="3" t="str">
        <f t="shared" si="131"/>
        <v>973</v>
      </c>
      <c r="K2771" s="3"/>
    </row>
    <row r="2772" spans="1:11" ht="12.75" customHeight="1" x14ac:dyDescent="0.3">
      <c r="A2772" s="2">
        <v>2777</v>
      </c>
      <c r="B2772" s="2" t="s">
        <v>1305</v>
      </c>
      <c r="C2772" s="2" t="s">
        <v>7</v>
      </c>
      <c r="D2772" s="2" t="s">
        <v>31</v>
      </c>
      <c r="E2772" t="s">
        <v>1385</v>
      </c>
      <c r="F2772" s="6">
        <v>10</v>
      </c>
      <c r="G2772" s="9">
        <v>31</v>
      </c>
      <c r="H2772" s="3">
        <f t="shared" si="129"/>
        <v>310</v>
      </c>
      <c r="I2772" s="3" t="str">
        <f t="shared" si="130"/>
        <v>ITA-zan VETRI-31,00 €</v>
      </c>
      <c r="J2772" s="3" t="str">
        <f t="shared" si="131"/>
        <v>973</v>
      </c>
      <c r="K2772" s="3"/>
    </row>
    <row r="2773" spans="1:11" ht="12.75" customHeight="1" x14ac:dyDescent="0.3">
      <c r="A2773" s="2">
        <v>2778</v>
      </c>
      <c r="B2773" s="2" t="s">
        <v>1306</v>
      </c>
      <c r="C2773" s="2" t="s">
        <v>7</v>
      </c>
      <c r="D2773" s="2" t="s">
        <v>100</v>
      </c>
      <c r="E2773" t="s">
        <v>1385</v>
      </c>
      <c r="F2773" s="6">
        <v>10</v>
      </c>
      <c r="G2773" s="9">
        <v>15</v>
      </c>
      <c r="H2773" s="3">
        <f t="shared" si="129"/>
        <v>150</v>
      </c>
      <c r="I2773" s="3" t="str">
        <f t="shared" si="130"/>
        <v>ITA-SG DISTRIBUZIONE SRL-15,00 €</v>
      </c>
      <c r="J2773" s="3" t="str">
        <f t="shared" si="131"/>
        <v>715</v>
      </c>
      <c r="K2773" s="3"/>
    </row>
    <row r="2774" spans="1:11" ht="12.75" customHeight="1" x14ac:dyDescent="0.3">
      <c r="A2774" s="2">
        <v>2779</v>
      </c>
      <c r="B2774" s="2" t="s">
        <v>1307</v>
      </c>
      <c r="C2774" s="2" t="s">
        <v>7</v>
      </c>
      <c r="D2774" s="2" t="s">
        <v>31</v>
      </c>
      <c r="E2774" s="2" t="s">
        <v>9</v>
      </c>
      <c r="F2774" s="6">
        <v>0</v>
      </c>
      <c r="G2774" s="9">
        <v>10</v>
      </c>
      <c r="H2774" s="3" t="str">
        <f t="shared" si="129"/>
        <v/>
      </c>
      <c r="I2774" s="3" t="str">
        <f t="shared" si="130"/>
        <v>ITA-zan VETRI-10,00 €</v>
      </c>
      <c r="J2774" s="3" t="str">
        <f t="shared" si="131"/>
        <v>321</v>
      </c>
      <c r="K2774" s="3"/>
    </row>
    <row r="2775" spans="1:11" ht="12.75" customHeight="1" x14ac:dyDescent="0.3">
      <c r="A2775" s="2">
        <v>2780</v>
      </c>
      <c r="B2775" s="2" t="s">
        <v>1308</v>
      </c>
      <c r="C2775" s="2" t="s">
        <v>7</v>
      </c>
      <c r="D2775" s="2" t="s">
        <v>8</v>
      </c>
      <c r="E2775" s="2" t="s">
        <v>9</v>
      </c>
      <c r="F2775" s="6">
        <v>0</v>
      </c>
      <c r="G2775" s="9">
        <v>30</v>
      </c>
      <c r="H2775" s="3" t="str">
        <f t="shared" si="129"/>
        <v/>
      </c>
      <c r="I2775" s="3" t="str">
        <f t="shared" si="130"/>
        <v>ITA-SG-30,00 €</v>
      </c>
      <c r="J2775" s="3" t="str">
        <f t="shared" si="131"/>
        <v>829</v>
      </c>
      <c r="K2775" s="3"/>
    </row>
    <row r="2776" spans="1:11" ht="12.75" customHeight="1" x14ac:dyDescent="0.3">
      <c r="A2776" s="2">
        <v>2781</v>
      </c>
      <c r="B2776" s="2" t="s">
        <v>1309</v>
      </c>
      <c r="C2776" s="2" t="s">
        <v>13</v>
      </c>
      <c r="D2776" s="2" t="s">
        <v>19</v>
      </c>
      <c r="E2776" s="2" t="s">
        <v>9</v>
      </c>
      <c r="F2776" s="6">
        <v>0</v>
      </c>
      <c r="G2776" s="9">
        <v>33</v>
      </c>
      <c r="H2776" s="3" t="str">
        <f t="shared" si="129"/>
        <v/>
      </c>
      <c r="I2776" s="3" t="str">
        <f t="shared" si="130"/>
        <v>EGY-zan pin assuf S.A.E.-33,00 €</v>
      </c>
      <c r="J2776" s="3" t="str">
        <f t="shared" si="131"/>
        <v>785</v>
      </c>
      <c r="K2776" s="3"/>
    </row>
    <row r="2777" spans="1:11" ht="12.75" customHeight="1" x14ac:dyDescent="0.3">
      <c r="A2777" s="2">
        <v>2782</v>
      </c>
      <c r="B2777" s="2" t="s">
        <v>1309</v>
      </c>
      <c r="C2777" s="2" t="s">
        <v>13</v>
      </c>
      <c r="D2777" s="2" t="s">
        <v>19</v>
      </c>
      <c r="E2777" t="s">
        <v>1385</v>
      </c>
      <c r="F2777" s="6">
        <v>30</v>
      </c>
      <c r="G2777" s="9">
        <v>20</v>
      </c>
      <c r="H2777" s="3">
        <f t="shared" si="129"/>
        <v>600</v>
      </c>
      <c r="I2777" s="3" t="str">
        <f t="shared" si="130"/>
        <v>EGY-zan pin assuf S.A.E.-20,00 €</v>
      </c>
      <c r="J2777" s="3" t="str">
        <f t="shared" si="131"/>
        <v>785</v>
      </c>
      <c r="K2777" s="3"/>
    </row>
    <row r="2778" spans="1:11" ht="12.75" customHeight="1" x14ac:dyDescent="0.3">
      <c r="A2778" s="2">
        <v>2783</v>
      </c>
      <c r="B2778" s="2" t="s">
        <v>1309</v>
      </c>
      <c r="C2778" s="2" t="s">
        <v>13</v>
      </c>
      <c r="D2778" s="2" t="s">
        <v>19</v>
      </c>
      <c r="E2778" t="s">
        <v>1385</v>
      </c>
      <c r="F2778" s="6">
        <v>10</v>
      </c>
      <c r="G2778" s="9">
        <v>38</v>
      </c>
      <c r="H2778" s="3">
        <f t="shared" si="129"/>
        <v>380</v>
      </c>
      <c r="I2778" s="3" t="str">
        <f t="shared" si="130"/>
        <v>EGY-zan pin assuf S.A.E.-38,00 €</v>
      </c>
      <c r="J2778" s="3" t="str">
        <f t="shared" si="131"/>
        <v>785</v>
      </c>
      <c r="K2778" s="3"/>
    </row>
    <row r="2779" spans="1:11" ht="12.75" customHeight="1" x14ac:dyDescent="0.3">
      <c r="A2779" s="2">
        <v>2784</v>
      </c>
      <c r="B2779" s="2" t="s">
        <v>1310</v>
      </c>
      <c r="C2779" s="2" t="s">
        <v>7</v>
      </c>
      <c r="D2779" s="2" t="s">
        <v>42</v>
      </c>
      <c r="E2779" s="2" t="s">
        <v>9</v>
      </c>
      <c r="F2779" s="6">
        <v>0</v>
      </c>
      <c r="G2779" s="9">
        <v>19</v>
      </c>
      <c r="H2779" s="3" t="str">
        <f t="shared" si="129"/>
        <v/>
      </c>
      <c r="I2779" s="3" t="str">
        <f t="shared" si="130"/>
        <v>ITA-zan pin SPA-19,00 €</v>
      </c>
      <c r="J2779" s="3" t="str">
        <f t="shared" si="131"/>
        <v>228</v>
      </c>
      <c r="K2779" s="3"/>
    </row>
    <row r="2780" spans="1:11" ht="12.75" customHeight="1" x14ac:dyDescent="0.3">
      <c r="A2780" s="2">
        <v>2785</v>
      </c>
      <c r="B2780" s="2" t="s">
        <v>1311</v>
      </c>
      <c r="C2780" s="2" t="s">
        <v>7</v>
      </c>
      <c r="D2780" s="2" t="s">
        <v>8</v>
      </c>
      <c r="E2780" s="2" t="s">
        <v>9</v>
      </c>
      <c r="F2780" s="6">
        <v>0</v>
      </c>
      <c r="G2780" s="9">
        <v>21</v>
      </c>
      <c r="H2780" s="3" t="str">
        <f t="shared" si="129"/>
        <v/>
      </c>
      <c r="I2780" s="3" t="str">
        <f t="shared" si="130"/>
        <v>ITA-SG-21,00 €</v>
      </c>
      <c r="J2780" s="3" t="str">
        <f t="shared" si="131"/>
        <v>503</v>
      </c>
      <c r="K2780" s="3"/>
    </row>
    <row r="2781" spans="1:11" ht="12.75" customHeight="1" x14ac:dyDescent="0.3">
      <c r="A2781" s="2">
        <v>2786</v>
      </c>
      <c r="B2781" s="2" t="s">
        <v>1311</v>
      </c>
      <c r="C2781" s="2" t="s">
        <v>7</v>
      </c>
      <c r="D2781" s="2" t="s">
        <v>8</v>
      </c>
      <c r="E2781" t="s">
        <v>1385</v>
      </c>
      <c r="F2781" s="6">
        <v>10</v>
      </c>
      <c r="G2781" s="9">
        <v>25</v>
      </c>
      <c r="H2781" s="3">
        <f t="shared" si="129"/>
        <v>250</v>
      </c>
      <c r="I2781" s="3" t="str">
        <f t="shared" si="130"/>
        <v>ITA-SG-25,00 €</v>
      </c>
      <c r="J2781" s="3" t="str">
        <f t="shared" si="131"/>
        <v>503</v>
      </c>
      <c r="K2781" s="3"/>
    </row>
    <row r="2782" spans="1:11" ht="12.75" customHeight="1" x14ac:dyDescent="0.3">
      <c r="A2782" s="2">
        <v>2787</v>
      </c>
      <c r="B2782" s="2" t="s">
        <v>1311</v>
      </c>
      <c r="C2782" s="2" t="s">
        <v>7</v>
      </c>
      <c r="D2782" s="2" t="s">
        <v>8</v>
      </c>
      <c r="E2782" t="s">
        <v>1385</v>
      </c>
      <c r="F2782" s="6">
        <v>30</v>
      </c>
      <c r="G2782" s="9">
        <v>38</v>
      </c>
      <c r="H2782" s="3">
        <f t="shared" si="129"/>
        <v>1140</v>
      </c>
      <c r="I2782" s="3" t="str">
        <f t="shared" si="130"/>
        <v>ITA-SG-38,00 €</v>
      </c>
      <c r="J2782" s="3" t="str">
        <f t="shared" si="131"/>
        <v>503</v>
      </c>
      <c r="K2782" s="3"/>
    </row>
    <row r="2783" spans="1:11" ht="12.75" customHeight="1" x14ac:dyDescent="0.3">
      <c r="A2783" s="2">
        <v>2788</v>
      </c>
      <c r="B2783" s="2" t="s">
        <v>1312</v>
      </c>
      <c r="C2783" s="2" t="s">
        <v>7</v>
      </c>
      <c r="D2783" s="2" t="s">
        <v>42</v>
      </c>
      <c r="E2783" s="2" t="s">
        <v>9</v>
      </c>
      <c r="F2783" s="6">
        <v>0</v>
      </c>
      <c r="G2783" s="9">
        <v>13</v>
      </c>
      <c r="H2783" s="3" t="str">
        <f t="shared" si="129"/>
        <v/>
      </c>
      <c r="I2783" s="3" t="str">
        <f t="shared" si="130"/>
        <v>ITA-zan pin SPA-13,00 €</v>
      </c>
      <c r="J2783" s="3" t="str">
        <f t="shared" si="131"/>
        <v>311</v>
      </c>
      <c r="K2783" s="3"/>
    </row>
    <row r="2784" spans="1:11" ht="12.75" customHeight="1" x14ac:dyDescent="0.3">
      <c r="A2784" s="2">
        <v>2789</v>
      </c>
      <c r="B2784" s="2" t="s">
        <v>1313</v>
      </c>
      <c r="C2784" s="2" t="s">
        <v>7</v>
      </c>
      <c r="D2784" s="2" t="s">
        <v>60</v>
      </c>
      <c r="E2784" t="s">
        <v>1385</v>
      </c>
      <c r="F2784" s="6">
        <v>10</v>
      </c>
      <c r="G2784" s="9">
        <v>12</v>
      </c>
      <c r="H2784" s="3">
        <f t="shared" si="129"/>
        <v>120</v>
      </c>
      <c r="I2784" s="3" t="str">
        <f t="shared" si="130"/>
        <v>ITA-zan PAM-12,00 €</v>
      </c>
      <c r="J2784" s="3" t="str">
        <f t="shared" si="131"/>
        <v>506</v>
      </c>
      <c r="K2784" s="3"/>
    </row>
    <row r="2785" spans="1:11" ht="12.75" customHeight="1" x14ac:dyDescent="0.3">
      <c r="A2785" s="2">
        <v>2790</v>
      </c>
      <c r="B2785" s="2" t="s">
        <v>1313</v>
      </c>
      <c r="C2785" s="2" t="s">
        <v>7</v>
      </c>
      <c r="D2785" s="2" t="s">
        <v>60</v>
      </c>
      <c r="E2785" s="2" t="s">
        <v>9</v>
      </c>
      <c r="F2785" s="6">
        <v>0</v>
      </c>
      <c r="G2785" s="9">
        <v>12</v>
      </c>
      <c r="H2785" s="3" t="str">
        <f t="shared" si="129"/>
        <v/>
      </c>
      <c r="I2785" s="3" t="str">
        <f t="shared" si="130"/>
        <v>ITA-zan PAM-12,00 €</v>
      </c>
      <c r="J2785" s="3" t="str">
        <f t="shared" si="131"/>
        <v>506</v>
      </c>
      <c r="K2785" s="3"/>
    </row>
    <row r="2786" spans="1:11" ht="12.75" customHeight="1" x14ac:dyDescent="0.3">
      <c r="A2786" s="2">
        <v>2791</v>
      </c>
      <c r="B2786" s="2" t="s">
        <v>1313</v>
      </c>
      <c r="C2786" s="2" t="s">
        <v>7</v>
      </c>
      <c r="D2786" s="2" t="s">
        <v>60</v>
      </c>
      <c r="E2786" t="s">
        <v>1385</v>
      </c>
      <c r="F2786" s="6">
        <v>30</v>
      </c>
      <c r="G2786" s="9">
        <v>40</v>
      </c>
      <c r="H2786" s="3">
        <f t="shared" si="129"/>
        <v>1200</v>
      </c>
      <c r="I2786" s="3" t="str">
        <f t="shared" si="130"/>
        <v>ITA-zan PAM-40,00 €</v>
      </c>
      <c r="J2786" s="3" t="str">
        <f t="shared" si="131"/>
        <v>506</v>
      </c>
      <c r="K2786" s="3"/>
    </row>
    <row r="2787" spans="1:11" ht="12.75" customHeight="1" x14ac:dyDescent="0.3">
      <c r="A2787" s="2">
        <v>2792</v>
      </c>
      <c r="B2787" s="2" t="s">
        <v>1314</v>
      </c>
      <c r="C2787" s="2" t="s">
        <v>7</v>
      </c>
      <c r="D2787" s="2" t="s">
        <v>70</v>
      </c>
      <c r="E2787" s="2" t="s">
        <v>9</v>
      </c>
      <c r="F2787" s="6">
        <v>0</v>
      </c>
      <c r="G2787" s="9">
        <v>24</v>
      </c>
      <c r="H2787" s="3" t="str">
        <f t="shared" si="129"/>
        <v/>
      </c>
      <c r="I2787" s="3" t="str">
        <f t="shared" si="130"/>
        <v>ITA-lollo SRL-24,00 €</v>
      </c>
      <c r="J2787" s="3" t="str">
        <f t="shared" si="131"/>
        <v>096</v>
      </c>
      <c r="K2787" s="3"/>
    </row>
    <row r="2788" spans="1:11" ht="12.75" customHeight="1" x14ac:dyDescent="0.3">
      <c r="A2788" s="2">
        <v>2793</v>
      </c>
      <c r="B2788" s="2" t="s">
        <v>1315</v>
      </c>
      <c r="C2788" s="2" t="s">
        <v>7</v>
      </c>
      <c r="D2788" s="2" t="s">
        <v>100</v>
      </c>
      <c r="E2788" s="2" t="s">
        <v>9</v>
      </c>
      <c r="F2788" s="6">
        <v>0</v>
      </c>
      <c r="G2788" s="9">
        <v>27</v>
      </c>
      <c r="H2788" s="3" t="str">
        <f t="shared" si="129"/>
        <v/>
      </c>
      <c r="I2788" s="3" t="str">
        <f t="shared" si="130"/>
        <v>ITA-SG DISTRIBUZIONE SRL-27,00 €</v>
      </c>
      <c r="J2788" s="3" t="str">
        <f t="shared" si="131"/>
        <v>120</v>
      </c>
      <c r="K2788" s="3"/>
    </row>
    <row r="2789" spans="1:11" ht="12.75" customHeight="1" x14ac:dyDescent="0.3">
      <c r="A2789" s="2">
        <v>2794</v>
      </c>
      <c r="B2789" s="2" t="s">
        <v>1315</v>
      </c>
      <c r="C2789" s="2" t="s">
        <v>7</v>
      </c>
      <c r="D2789" s="2" t="s">
        <v>100</v>
      </c>
      <c r="E2789" t="s">
        <v>1385</v>
      </c>
      <c r="F2789" s="6">
        <v>30</v>
      </c>
      <c r="G2789" s="9">
        <v>12</v>
      </c>
      <c r="H2789" s="3">
        <f t="shared" si="129"/>
        <v>360</v>
      </c>
      <c r="I2789" s="3" t="str">
        <f t="shared" si="130"/>
        <v>ITA-SG DISTRIBUZIONE SRL-12,00 €</v>
      </c>
      <c r="J2789" s="3" t="str">
        <f t="shared" si="131"/>
        <v>120</v>
      </c>
      <c r="K2789" s="3"/>
    </row>
    <row r="2790" spans="1:11" ht="12.75" customHeight="1" x14ac:dyDescent="0.3">
      <c r="A2790" s="2">
        <v>2795</v>
      </c>
      <c r="B2790" s="2" t="s">
        <v>1315</v>
      </c>
      <c r="C2790" s="2" t="s">
        <v>7</v>
      </c>
      <c r="D2790" s="2" t="s">
        <v>100</v>
      </c>
      <c r="E2790" t="s">
        <v>1385</v>
      </c>
      <c r="F2790" s="6">
        <v>10</v>
      </c>
      <c r="G2790" s="9">
        <v>29</v>
      </c>
      <c r="H2790" s="3">
        <f t="shared" si="129"/>
        <v>290</v>
      </c>
      <c r="I2790" s="3" t="str">
        <f t="shared" si="130"/>
        <v>ITA-SG DISTRIBUZIONE SRL-29,00 €</v>
      </c>
      <c r="J2790" s="3" t="str">
        <f t="shared" si="131"/>
        <v>120</v>
      </c>
      <c r="K2790" s="3"/>
    </row>
    <row r="2791" spans="1:11" ht="12.75" customHeight="1" x14ac:dyDescent="0.3">
      <c r="A2791" s="2">
        <v>2796</v>
      </c>
      <c r="B2791" s="2" t="s">
        <v>1315</v>
      </c>
      <c r="C2791" s="2" t="s">
        <v>7</v>
      </c>
      <c r="D2791" s="2" t="s">
        <v>100</v>
      </c>
      <c r="E2791" t="s">
        <v>1385</v>
      </c>
      <c r="F2791" s="6">
        <v>20</v>
      </c>
      <c r="G2791" s="9">
        <v>11</v>
      </c>
      <c r="H2791" s="3">
        <f t="shared" si="129"/>
        <v>220</v>
      </c>
      <c r="I2791" s="3" t="str">
        <f t="shared" si="130"/>
        <v>ITA-SG DISTRIBUZIONE SRL-11,00 €</v>
      </c>
      <c r="J2791" s="3" t="str">
        <f t="shared" si="131"/>
        <v>120</v>
      </c>
      <c r="K2791" s="3"/>
    </row>
    <row r="2792" spans="1:11" ht="12.75" customHeight="1" x14ac:dyDescent="0.3">
      <c r="A2792" s="2">
        <v>2797</v>
      </c>
      <c r="B2792" s="2" t="s">
        <v>1316</v>
      </c>
      <c r="C2792" s="2" t="s">
        <v>7</v>
      </c>
      <c r="D2792" s="2" t="s">
        <v>31</v>
      </c>
      <c r="E2792" t="s">
        <v>1385</v>
      </c>
      <c r="F2792" s="6">
        <v>10</v>
      </c>
      <c r="G2792" s="9">
        <v>10</v>
      </c>
      <c r="H2792" s="3">
        <f t="shared" si="129"/>
        <v>100</v>
      </c>
      <c r="I2792" s="3" t="str">
        <f t="shared" si="130"/>
        <v>ITA-zan VETRI-10,00 €</v>
      </c>
      <c r="J2792" s="3" t="str">
        <f t="shared" si="131"/>
        <v>263</v>
      </c>
      <c r="K2792" s="3"/>
    </row>
    <row r="2793" spans="1:11" ht="12.75" customHeight="1" x14ac:dyDescent="0.3">
      <c r="A2793" s="2">
        <v>2798</v>
      </c>
      <c r="B2793" s="2" t="s">
        <v>1316</v>
      </c>
      <c r="C2793" s="2" t="s">
        <v>7</v>
      </c>
      <c r="D2793" s="2" t="s">
        <v>31</v>
      </c>
      <c r="E2793" t="s">
        <v>1385</v>
      </c>
      <c r="F2793" s="6">
        <v>30</v>
      </c>
      <c r="G2793" s="9">
        <v>29</v>
      </c>
      <c r="H2793" s="3">
        <f t="shared" si="129"/>
        <v>870</v>
      </c>
      <c r="I2793" s="3" t="str">
        <f t="shared" si="130"/>
        <v>ITA-zan VETRI-29,00 €</v>
      </c>
      <c r="J2793" s="3" t="str">
        <f t="shared" si="131"/>
        <v>263</v>
      </c>
      <c r="K2793" s="3"/>
    </row>
    <row r="2794" spans="1:11" ht="12.75" customHeight="1" x14ac:dyDescent="0.3">
      <c r="A2794" s="2">
        <v>2799</v>
      </c>
      <c r="B2794" s="2" t="s">
        <v>1316</v>
      </c>
      <c r="C2794" s="2" t="s">
        <v>7</v>
      </c>
      <c r="D2794" s="2" t="s">
        <v>31</v>
      </c>
      <c r="E2794" t="s">
        <v>1385</v>
      </c>
      <c r="F2794" s="6">
        <v>20</v>
      </c>
      <c r="G2794" s="9">
        <v>16</v>
      </c>
      <c r="H2794" s="3">
        <f t="shared" si="129"/>
        <v>320</v>
      </c>
      <c r="I2794" s="3" t="str">
        <f t="shared" si="130"/>
        <v>ITA-zan VETRI-16,00 €</v>
      </c>
      <c r="J2794" s="3" t="str">
        <f t="shared" si="131"/>
        <v>263</v>
      </c>
      <c r="K2794" s="3"/>
    </row>
    <row r="2795" spans="1:11" ht="12.75" customHeight="1" x14ac:dyDescent="0.3">
      <c r="A2795" s="2">
        <v>2800</v>
      </c>
      <c r="B2795" s="2" t="s">
        <v>1316</v>
      </c>
      <c r="C2795" s="2" t="s">
        <v>7</v>
      </c>
      <c r="D2795" s="2" t="s">
        <v>31</v>
      </c>
      <c r="E2795" s="2" t="s">
        <v>9</v>
      </c>
      <c r="F2795" s="6">
        <v>0</v>
      </c>
      <c r="G2795" s="9">
        <v>12</v>
      </c>
      <c r="H2795" s="3" t="str">
        <f t="shared" si="129"/>
        <v/>
      </c>
      <c r="I2795" s="3" t="str">
        <f t="shared" si="130"/>
        <v>ITA-zan VETRI-12,00 €</v>
      </c>
      <c r="J2795" s="3" t="str">
        <f t="shared" si="131"/>
        <v>263</v>
      </c>
      <c r="K2795" s="3"/>
    </row>
    <row r="2796" spans="1:11" ht="12.75" customHeight="1" x14ac:dyDescent="0.3">
      <c r="A2796" s="2">
        <v>2801</v>
      </c>
      <c r="B2796" s="2" t="s">
        <v>1317</v>
      </c>
      <c r="C2796" s="2" t="s">
        <v>7</v>
      </c>
      <c r="D2796" s="2" t="s">
        <v>8</v>
      </c>
      <c r="E2796" t="s">
        <v>1385</v>
      </c>
      <c r="F2796" s="6">
        <v>30</v>
      </c>
      <c r="G2796" s="9">
        <v>24</v>
      </c>
      <c r="H2796" s="3">
        <f t="shared" si="129"/>
        <v>720</v>
      </c>
      <c r="I2796" s="3" t="str">
        <f t="shared" si="130"/>
        <v>ITA-SG-24,00 €</v>
      </c>
      <c r="J2796" s="3" t="str">
        <f t="shared" si="131"/>
        <v>271</v>
      </c>
      <c r="K2796" s="3"/>
    </row>
    <row r="2797" spans="1:11" ht="12.75" customHeight="1" x14ac:dyDescent="0.3">
      <c r="A2797" s="2">
        <v>2802</v>
      </c>
      <c r="B2797" s="2" t="s">
        <v>1317</v>
      </c>
      <c r="C2797" s="2" t="s">
        <v>7</v>
      </c>
      <c r="D2797" s="2" t="s">
        <v>8</v>
      </c>
      <c r="E2797" t="s">
        <v>1385</v>
      </c>
      <c r="F2797" s="6">
        <v>20</v>
      </c>
      <c r="G2797" s="9">
        <v>36</v>
      </c>
      <c r="H2797" s="3">
        <f t="shared" si="129"/>
        <v>720</v>
      </c>
      <c r="I2797" s="3" t="str">
        <f t="shared" si="130"/>
        <v>ITA-SG-36,00 €</v>
      </c>
      <c r="J2797" s="3" t="str">
        <f t="shared" si="131"/>
        <v>271</v>
      </c>
      <c r="K2797" s="3"/>
    </row>
    <row r="2798" spans="1:11" ht="12.75" customHeight="1" x14ac:dyDescent="0.3">
      <c r="A2798" s="2">
        <v>2803</v>
      </c>
      <c r="B2798" s="2" t="s">
        <v>1317</v>
      </c>
      <c r="C2798" s="2" t="s">
        <v>7</v>
      </c>
      <c r="D2798" s="2" t="s">
        <v>8</v>
      </c>
      <c r="E2798" t="s">
        <v>1385</v>
      </c>
      <c r="F2798" s="6">
        <v>10</v>
      </c>
      <c r="G2798" s="9">
        <v>26</v>
      </c>
      <c r="H2798" s="3">
        <f t="shared" si="129"/>
        <v>260</v>
      </c>
      <c r="I2798" s="3" t="str">
        <f t="shared" si="130"/>
        <v>ITA-SG-26,00 €</v>
      </c>
      <c r="J2798" s="3" t="str">
        <f t="shared" si="131"/>
        <v>271</v>
      </c>
      <c r="K2798" s="3"/>
    </row>
    <row r="2799" spans="1:11" ht="12.75" customHeight="1" x14ac:dyDescent="0.3">
      <c r="A2799" s="2">
        <v>2804</v>
      </c>
      <c r="B2799" s="2" t="s">
        <v>1317</v>
      </c>
      <c r="C2799" s="2" t="s">
        <v>7</v>
      </c>
      <c r="D2799" s="2" t="s">
        <v>8</v>
      </c>
      <c r="E2799" s="2" t="s">
        <v>9</v>
      </c>
      <c r="F2799" s="6">
        <v>0</v>
      </c>
      <c r="G2799" s="9">
        <v>38</v>
      </c>
      <c r="H2799" s="3" t="str">
        <f t="shared" si="129"/>
        <v/>
      </c>
      <c r="I2799" s="3" t="str">
        <f t="shared" si="130"/>
        <v>ITA-SG-38,00 €</v>
      </c>
      <c r="J2799" s="3" t="str">
        <f t="shared" si="131"/>
        <v>271</v>
      </c>
      <c r="K2799" s="3"/>
    </row>
    <row r="2800" spans="1:11" ht="12.75" customHeight="1" x14ac:dyDescent="0.3">
      <c r="A2800" s="2">
        <v>2805</v>
      </c>
      <c r="B2800" s="2" t="s">
        <v>1318</v>
      </c>
      <c r="C2800" s="2" t="s">
        <v>7</v>
      </c>
      <c r="D2800" s="2" t="s">
        <v>42</v>
      </c>
      <c r="E2800" s="2" t="s">
        <v>9</v>
      </c>
      <c r="F2800" s="6">
        <v>0</v>
      </c>
      <c r="G2800" s="9">
        <v>20</v>
      </c>
      <c r="H2800" s="3" t="str">
        <f t="shared" si="129"/>
        <v/>
      </c>
      <c r="I2800" s="3" t="str">
        <f t="shared" si="130"/>
        <v>ITA-zan pin SPA-20,00 €</v>
      </c>
      <c r="J2800" s="3" t="str">
        <f t="shared" si="131"/>
        <v>032</v>
      </c>
      <c r="K2800" s="3"/>
    </row>
    <row r="2801" spans="1:11" ht="12.75" customHeight="1" x14ac:dyDescent="0.3">
      <c r="A2801" s="2">
        <v>2806</v>
      </c>
      <c r="B2801" s="2" t="s">
        <v>1319</v>
      </c>
      <c r="C2801" s="2" t="s">
        <v>7</v>
      </c>
      <c r="D2801" s="2" t="s">
        <v>31</v>
      </c>
      <c r="E2801" t="s">
        <v>1385</v>
      </c>
      <c r="F2801" s="6">
        <v>10</v>
      </c>
      <c r="G2801" s="9">
        <v>26</v>
      </c>
      <c r="H2801" s="3">
        <f t="shared" si="129"/>
        <v>260</v>
      </c>
      <c r="I2801" s="3" t="str">
        <f t="shared" si="130"/>
        <v>ITA-zan VETRI-26,00 €</v>
      </c>
      <c r="J2801" s="3" t="str">
        <f t="shared" si="131"/>
        <v>438</v>
      </c>
      <c r="K2801" s="3"/>
    </row>
    <row r="2802" spans="1:11" ht="12.75" customHeight="1" x14ac:dyDescent="0.3">
      <c r="A2802" s="2">
        <v>2807</v>
      </c>
      <c r="B2802" s="2" t="s">
        <v>1319</v>
      </c>
      <c r="C2802" s="2" t="s">
        <v>7</v>
      </c>
      <c r="D2802" s="2" t="s">
        <v>31</v>
      </c>
      <c r="E2802" s="2" t="s">
        <v>9</v>
      </c>
      <c r="F2802" s="6">
        <v>0</v>
      </c>
      <c r="G2802" s="9">
        <v>11</v>
      </c>
      <c r="H2802" s="3" t="str">
        <f t="shared" si="129"/>
        <v/>
      </c>
      <c r="I2802" s="3" t="str">
        <f t="shared" si="130"/>
        <v>ITA-zan VETRI-11,00 €</v>
      </c>
      <c r="J2802" s="3" t="str">
        <f t="shared" si="131"/>
        <v>438</v>
      </c>
      <c r="K2802" s="3"/>
    </row>
    <row r="2803" spans="1:11" ht="12.75" customHeight="1" x14ac:dyDescent="0.3">
      <c r="A2803" s="2">
        <v>2808</v>
      </c>
      <c r="B2803" s="2" t="s">
        <v>1319</v>
      </c>
      <c r="C2803" s="2" t="s">
        <v>7</v>
      </c>
      <c r="D2803" s="2" t="s">
        <v>31</v>
      </c>
      <c r="E2803" t="s">
        <v>1385</v>
      </c>
      <c r="F2803" s="6">
        <v>30</v>
      </c>
      <c r="G2803" s="9">
        <v>31</v>
      </c>
      <c r="H2803" s="3">
        <f t="shared" si="129"/>
        <v>930</v>
      </c>
      <c r="I2803" s="3" t="str">
        <f t="shared" si="130"/>
        <v>ITA-zan VETRI-31,00 €</v>
      </c>
      <c r="J2803" s="3" t="str">
        <f t="shared" si="131"/>
        <v>438</v>
      </c>
      <c r="K2803" s="3"/>
    </row>
    <row r="2804" spans="1:11" ht="12.75" customHeight="1" x14ac:dyDescent="0.3">
      <c r="A2804" s="2">
        <v>2809</v>
      </c>
      <c r="B2804" s="2" t="s">
        <v>1320</v>
      </c>
      <c r="C2804" s="2" t="s">
        <v>7</v>
      </c>
      <c r="D2804" s="2" t="s">
        <v>92</v>
      </c>
      <c r="E2804" t="s">
        <v>1385</v>
      </c>
      <c r="F2804" s="6">
        <v>10</v>
      </c>
      <c r="G2804" s="9">
        <v>13</v>
      </c>
      <c r="H2804" s="3">
        <f t="shared" si="129"/>
        <v>130</v>
      </c>
      <c r="I2804" s="3" t="str">
        <f t="shared" si="130"/>
        <v>ITA-zan SPA-13,00 €</v>
      </c>
      <c r="J2804" s="3" t="str">
        <f t="shared" si="131"/>
        <v>799</v>
      </c>
      <c r="K2804" s="3"/>
    </row>
    <row r="2805" spans="1:11" ht="12.75" customHeight="1" x14ac:dyDescent="0.3">
      <c r="A2805" s="2">
        <v>2810</v>
      </c>
      <c r="B2805" s="2" t="s">
        <v>1320</v>
      </c>
      <c r="C2805" s="2" t="s">
        <v>7</v>
      </c>
      <c r="D2805" s="2" t="s">
        <v>92</v>
      </c>
      <c r="E2805" s="2" t="s">
        <v>9</v>
      </c>
      <c r="F2805" s="6">
        <v>0</v>
      </c>
      <c r="G2805" s="9">
        <v>15</v>
      </c>
      <c r="H2805" s="3" t="str">
        <f t="shared" si="129"/>
        <v/>
      </c>
      <c r="I2805" s="3" t="str">
        <f t="shared" si="130"/>
        <v>ITA-zan SPA-15,00 €</v>
      </c>
      <c r="J2805" s="3" t="str">
        <f t="shared" si="131"/>
        <v>799</v>
      </c>
      <c r="K2805" s="3"/>
    </row>
    <row r="2806" spans="1:11" ht="12.75" customHeight="1" x14ac:dyDescent="0.3">
      <c r="A2806" s="2">
        <v>2811</v>
      </c>
      <c r="B2806" s="2" t="s">
        <v>1320</v>
      </c>
      <c r="C2806" s="2" t="s">
        <v>7</v>
      </c>
      <c r="D2806" s="2" t="s">
        <v>92</v>
      </c>
      <c r="E2806" t="s">
        <v>1385</v>
      </c>
      <c r="F2806" s="6">
        <v>30</v>
      </c>
      <c r="G2806" s="9">
        <v>40</v>
      </c>
      <c r="H2806" s="3">
        <f t="shared" si="129"/>
        <v>1200</v>
      </c>
      <c r="I2806" s="3" t="str">
        <f t="shared" si="130"/>
        <v>ITA-zan SPA-40,00 €</v>
      </c>
      <c r="J2806" s="3" t="str">
        <f t="shared" si="131"/>
        <v>799</v>
      </c>
      <c r="K2806" s="3"/>
    </row>
    <row r="2807" spans="1:11" ht="12.75" customHeight="1" x14ac:dyDescent="0.3">
      <c r="A2807" s="2">
        <v>2812</v>
      </c>
      <c r="B2807" s="2" t="s">
        <v>1321</v>
      </c>
      <c r="C2807" s="2" t="s">
        <v>7</v>
      </c>
      <c r="D2807" s="2" t="s">
        <v>8</v>
      </c>
      <c r="E2807" s="2" t="s">
        <v>9</v>
      </c>
      <c r="F2807" s="6">
        <v>0</v>
      </c>
      <c r="G2807" s="9">
        <v>22</v>
      </c>
      <c r="H2807" s="3" t="str">
        <f t="shared" si="129"/>
        <v/>
      </c>
      <c r="I2807" s="3" t="str">
        <f t="shared" si="130"/>
        <v>ITA-SG-22,00 €</v>
      </c>
      <c r="J2807" s="3" t="str">
        <f t="shared" si="131"/>
        <v>600</v>
      </c>
      <c r="K2807" s="3"/>
    </row>
    <row r="2808" spans="1:11" ht="12.75" customHeight="1" x14ac:dyDescent="0.3">
      <c r="A2808" s="2">
        <v>2813</v>
      </c>
      <c r="B2808" s="2" t="s">
        <v>1322</v>
      </c>
      <c r="C2808" s="2" t="s">
        <v>7</v>
      </c>
      <c r="D2808" s="2" t="s">
        <v>42</v>
      </c>
      <c r="E2808" s="2" t="s">
        <v>9</v>
      </c>
      <c r="F2808" s="6">
        <v>0</v>
      </c>
      <c r="G2808" s="9">
        <v>26</v>
      </c>
      <c r="H2808" s="3" t="str">
        <f t="shared" si="129"/>
        <v/>
      </c>
      <c r="I2808" s="3" t="str">
        <f t="shared" si="130"/>
        <v>ITA-zan pin SPA-26,00 €</v>
      </c>
      <c r="J2808" s="3" t="str">
        <f t="shared" si="131"/>
        <v>688</v>
      </c>
      <c r="K2808" s="3"/>
    </row>
    <row r="2809" spans="1:11" ht="12.75" customHeight="1" x14ac:dyDescent="0.3">
      <c r="A2809" s="2">
        <v>2814</v>
      </c>
      <c r="B2809" s="2" t="s">
        <v>1322</v>
      </c>
      <c r="C2809" s="2" t="s">
        <v>7</v>
      </c>
      <c r="D2809" s="2" t="s">
        <v>42</v>
      </c>
      <c r="E2809" t="s">
        <v>1385</v>
      </c>
      <c r="F2809" s="6">
        <v>10</v>
      </c>
      <c r="G2809" s="9">
        <v>28</v>
      </c>
      <c r="H2809" s="3">
        <f t="shared" si="129"/>
        <v>280</v>
      </c>
      <c r="I2809" s="3" t="str">
        <f t="shared" si="130"/>
        <v>ITA-zan pin SPA-28,00 €</v>
      </c>
      <c r="J2809" s="3" t="str">
        <f t="shared" si="131"/>
        <v>688</v>
      </c>
      <c r="K2809" s="3"/>
    </row>
    <row r="2810" spans="1:11" ht="12.75" customHeight="1" x14ac:dyDescent="0.3">
      <c r="A2810" s="2">
        <v>2815</v>
      </c>
      <c r="B2810" s="2" t="s">
        <v>1323</v>
      </c>
      <c r="C2810" s="2" t="s">
        <v>7</v>
      </c>
      <c r="D2810" s="2" t="s">
        <v>31</v>
      </c>
      <c r="E2810" s="2" t="s">
        <v>9</v>
      </c>
      <c r="F2810" s="6">
        <v>0</v>
      </c>
      <c r="G2810" s="9">
        <v>30</v>
      </c>
      <c r="H2810" s="3" t="str">
        <f t="shared" si="129"/>
        <v/>
      </c>
      <c r="I2810" s="3" t="str">
        <f t="shared" si="130"/>
        <v>ITA-zan VETRI-30,00 €</v>
      </c>
      <c r="J2810" s="3" t="str">
        <f t="shared" si="131"/>
        <v>348</v>
      </c>
      <c r="K2810" s="3"/>
    </row>
    <row r="2811" spans="1:11" ht="12.75" customHeight="1" x14ac:dyDescent="0.3">
      <c r="A2811" s="2">
        <v>2816</v>
      </c>
      <c r="B2811" s="2" t="s">
        <v>1324</v>
      </c>
      <c r="C2811" s="2" t="s">
        <v>7</v>
      </c>
      <c r="D2811" s="2" t="s">
        <v>31</v>
      </c>
      <c r="E2811" s="2" t="s">
        <v>9</v>
      </c>
      <c r="F2811" s="6">
        <v>0</v>
      </c>
      <c r="G2811" s="9">
        <v>33</v>
      </c>
      <c r="H2811" s="3" t="str">
        <f t="shared" si="129"/>
        <v/>
      </c>
      <c r="I2811" s="3" t="str">
        <f t="shared" si="130"/>
        <v>ITA-zan VETRI-33,00 €</v>
      </c>
      <c r="J2811" s="3" t="str">
        <f t="shared" si="131"/>
        <v>708</v>
      </c>
      <c r="K2811" s="3"/>
    </row>
    <row r="2812" spans="1:11" ht="12.75" customHeight="1" x14ac:dyDescent="0.3">
      <c r="A2812" s="2">
        <v>2817</v>
      </c>
      <c r="B2812" s="2" t="s">
        <v>1325</v>
      </c>
      <c r="C2812" s="2" t="s">
        <v>7</v>
      </c>
      <c r="D2812" s="2" t="s">
        <v>42</v>
      </c>
      <c r="E2812" t="s">
        <v>1385</v>
      </c>
      <c r="F2812" s="6">
        <v>30</v>
      </c>
      <c r="G2812" s="9">
        <v>17</v>
      </c>
      <c r="H2812" s="3">
        <f t="shared" si="129"/>
        <v>510</v>
      </c>
      <c r="I2812" s="3" t="str">
        <f t="shared" si="130"/>
        <v>ITA-zan pin SPA-17,00 €</v>
      </c>
      <c r="J2812" s="3" t="str">
        <f t="shared" si="131"/>
        <v>281</v>
      </c>
      <c r="K2812" s="3"/>
    </row>
    <row r="2813" spans="1:11" ht="12.75" customHeight="1" x14ac:dyDescent="0.3">
      <c r="A2813" s="2">
        <v>2818</v>
      </c>
      <c r="B2813" s="2" t="s">
        <v>1326</v>
      </c>
      <c r="C2813" s="2" t="s">
        <v>7</v>
      </c>
      <c r="D2813" s="2" t="s">
        <v>8</v>
      </c>
      <c r="E2813" s="2" t="s">
        <v>9</v>
      </c>
      <c r="F2813" s="6">
        <v>0</v>
      </c>
      <c r="G2813" s="9">
        <v>12</v>
      </c>
      <c r="H2813" s="3" t="str">
        <f t="shared" si="129"/>
        <v/>
      </c>
      <c r="I2813" s="3" t="str">
        <f t="shared" si="130"/>
        <v>ITA-SG-12,00 €</v>
      </c>
      <c r="J2813" s="3" t="str">
        <f t="shared" si="131"/>
        <v>353</v>
      </c>
      <c r="K2813" s="3"/>
    </row>
    <row r="2814" spans="1:11" ht="12.75" customHeight="1" x14ac:dyDescent="0.3">
      <c r="A2814" s="2">
        <v>2819</v>
      </c>
      <c r="B2814" s="2" t="s">
        <v>1327</v>
      </c>
      <c r="C2814" s="2" t="s">
        <v>7</v>
      </c>
      <c r="D2814" s="2" t="s">
        <v>60</v>
      </c>
      <c r="E2814" t="s">
        <v>1385</v>
      </c>
      <c r="F2814" s="6">
        <v>30</v>
      </c>
      <c r="G2814" s="9">
        <v>18</v>
      </c>
      <c r="H2814" s="3">
        <f t="shared" si="129"/>
        <v>540</v>
      </c>
      <c r="I2814" s="3" t="str">
        <f t="shared" si="130"/>
        <v>ITA-zan PAM-18,00 €</v>
      </c>
      <c r="J2814" s="3" t="str">
        <f t="shared" si="131"/>
        <v>801</v>
      </c>
      <c r="K2814" s="3"/>
    </row>
    <row r="2815" spans="1:11" ht="12.75" customHeight="1" x14ac:dyDescent="0.3">
      <c r="A2815" s="2">
        <v>2820</v>
      </c>
      <c r="B2815" s="2" t="s">
        <v>1327</v>
      </c>
      <c r="C2815" s="2" t="s">
        <v>7</v>
      </c>
      <c r="D2815" s="2" t="s">
        <v>60</v>
      </c>
      <c r="E2815" t="s">
        <v>1385</v>
      </c>
      <c r="F2815" s="6">
        <v>10</v>
      </c>
      <c r="G2815" s="9">
        <v>17</v>
      </c>
      <c r="H2815" s="3">
        <f t="shared" si="129"/>
        <v>170</v>
      </c>
      <c r="I2815" s="3" t="str">
        <f t="shared" si="130"/>
        <v>ITA-zan PAM-17,00 €</v>
      </c>
      <c r="J2815" s="3" t="str">
        <f t="shared" si="131"/>
        <v>801</v>
      </c>
      <c r="K2815" s="3"/>
    </row>
    <row r="2816" spans="1:11" ht="12.75" customHeight="1" x14ac:dyDescent="0.3">
      <c r="A2816" s="2">
        <v>2821</v>
      </c>
      <c r="B2816" s="2" t="s">
        <v>1327</v>
      </c>
      <c r="C2816" s="2" t="s">
        <v>7</v>
      </c>
      <c r="D2816" s="2" t="s">
        <v>60</v>
      </c>
      <c r="E2816" s="2" t="s">
        <v>9</v>
      </c>
      <c r="F2816" s="6">
        <v>0</v>
      </c>
      <c r="G2816" s="9">
        <v>21</v>
      </c>
      <c r="H2816" s="3" t="str">
        <f t="shared" si="129"/>
        <v/>
      </c>
      <c r="I2816" s="3" t="str">
        <f t="shared" si="130"/>
        <v>ITA-zan PAM-21,00 €</v>
      </c>
      <c r="J2816" s="3" t="str">
        <f t="shared" si="131"/>
        <v>801</v>
      </c>
      <c r="K2816" s="3"/>
    </row>
    <row r="2817" spans="1:11" ht="12.75" customHeight="1" x14ac:dyDescent="0.3">
      <c r="A2817" s="2">
        <v>2822</v>
      </c>
      <c r="B2817" s="2" t="s">
        <v>1328</v>
      </c>
      <c r="C2817" s="2" t="s">
        <v>7</v>
      </c>
      <c r="D2817" s="2" t="s">
        <v>60</v>
      </c>
      <c r="E2817" s="2" t="s">
        <v>9</v>
      </c>
      <c r="F2817" s="6">
        <v>0</v>
      </c>
      <c r="G2817" s="9">
        <v>10</v>
      </c>
      <c r="H2817" s="3" t="str">
        <f t="shared" si="129"/>
        <v/>
      </c>
      <c r="I2817" s="3" t="str">
        <f t="shared" si="130"/>
        <v>ITA-zan PAM-10,00 €</v>
      </c>
      <c r="J2817" s="3" t="str">
        <f t="shared" si="131"/>
        <v>788</v>
      </c>
      <c r="K2817" s="3"/>
    </row>
    <row r="2818" spans="1:11" ht="12.75" customHeight="1" x14ac:dyDescent="0.3">
      <c r="A2818" s="2">
        <v>2823</v>
      </c>
      <c r="B2818" s="2" t="s">
        <v>1328</v>
      </c>
      <c r="C2818" s="2" t="s">
        <v>7</v>
      </c>
      <c r="D2818" s="2" t="s">
        <v>60</v>
      </c>
      <c r="E2818" t="s">
        <v>1385</v>
      </c>
      <c r="F2818" s="6">
        <v>30</v>
      </c>
      <c r="G2818" s="9">
        <v>33</v>
      </c>
      <c r="H2818" s="3">
        <f t="shared" si="129"/>
        <v>990</v>
      </c>
      <c r="I2818" s="3" t="str">
        <f t="shared" si="130"/>
        <v>ITA-zan PAM-33,00 €</v>
      </c>
      <c r="J2818" s="3" t="str">
        <f t="shared" si="131"/>
        <v>788</v>
      </c>
      <c r="K2818" s="3"/>
    </row>
    <row r="2819" spans="1:11" ht="12.75" customHeight="1" x14ac:dyDescent="0.3">
      <c r="A2819" s="2">
        <v>2824</v>
      </c>
      <c r="B2819" s="2" t="s">
        <v>1329</v>
      </c>
      <c r="C2819" s="2" t="s">
        <v>7</v>
      </c>
      <c r="D2819" s="2" t="s">
        <v>42</v>
      </c>
      <c r="E2819" t="s">
        <v>1385</v>
      </c>
      <c r="F2819" s="6">
        <v>10</v>
      </c>
      <c r="G2819" s="9">
        <v>39</v>
      </c>
      <c r="H2819" s="3">
        <f t="shared" ref="H2819:H2882" si="132">IF(G2819*F2819=0,"",G2819*F2819)</f>
        <v>390</v>
      </c>
      <c r="I2819" s="3" t="str">
        <f t="shared" ref="I2819:I2882" si="133">CONCATENATE(C2819,"-",D2819,"-",DOLLAR(G2819))</f>
        <v>ITA-zan pin SPA-39,00 €</v>
      </c>
      <c r="J2819" s="3" t="str">
        <f t="shared" ref="J2819:J2882" si="134">MID(B2819,3,3)</f>
        <v>513</v>
      </c>
      <c r="K2819" s="3"/>
    </row>
    <row r="2820" spans="1:11" ht="12.75" customHeight="1" x14ac:dyDescent="0.3">
      <c r="A2820" s="2">
        <v>2825</v>
      </c>
      <c r="B2820" s="2" t="s">
        <v>1329</v>
      </c>
      <c r="C2820" s="2" t="s">
        <v>7</v>
      </c>
      <c r="D2820" s="2" t="s">
        <v>42</v>
      </c>
      <c r="E2820" t="s">
        <v>1385</v>
      </c>
      <c r="F2820" s="6">
        <v>30</v>
      </c>
      <c r="G2820" s="9">
        <v>31</v>
      </c>
      <c r="H2820" s="3">
        <f t="shared" si="132"/>
        <v>930</v>
      </c>
      <c r="I2820" s="3" t="str">
        <f t="shared" si="133"/>
        <v>ITA-zan pin SPA-31,00 €</v>
      </c>
      <c r="J2820" s="3" t="str">
        <f t="shared" si="134"/>
        <v>513</v>
      </c>
      <c r="K2820" s="3"/>
    </row>
    <row r="2821" spans="1:11" ht="12.75" customHeight="1" x14ac:dyDescent="0.3">
      <c r="A2821" s="2">
        <v>2826</v>
      </c>
      <c r="B2821" s="2" t="s">
        <v>1330</v>
      </c>
      <c r="C2821" s="2" t="s">
        <v>7</v>
      </c>
      <c r="D2821" s="2" t="s">
        <v>8</v>
      </c>
      <c r="E2821" s="2" t="s">
        <v>9</v>
      </c>
      <c r="F2821" s="6">
        <v>0</v>
      </c>
      <c r="G2821" s="9">
        <v>22</v>
      </c>
      <c r="H2821" s="3" t="str">
        <f t="shared" si="132"/>
        <v/>
      </c>
      <c r="I2821" s="3" t="str">
        <f t="shared" si="133"/>
        <v>ITA-SG-22,00 €</v>
      </c>
      <c r="J2821" s="3" t="str">
        <f t="shared" si="134"/>
        <v>169</v>
      </c>
      <c r="K2821" s="3"/>
    </row>
    <row r="2822" spans="1:11" ht="12.75" customHeight="1" x14ac:dyDescent="0.3">
      <c r="A2822" s="2">
        <v>2827</v>
      </c>
      <c r="B2822" s="2" t="s">
        <v>1331</v>
      </c>
      <c r="C2822" s="2" t="s">
        <v>7</v>
      </c>
      <c r="D2822" s="2" t="s">
        <v>60</v>
      </c>
      <c r="E2822" s="2" t="s">
        <v>9</v>
      </c>
      <c r="F2822" s="6">
        <v>0</v>
      </c>
      <c r="G2822" s="9">
        <v>38</v>
      </c>
      <c r="H2822" s="3" t="str">
        <f t="shared" si="132"/>
        <v/>
      </c>
      <c r="I2822" s="3" t="str">
        <f t="shared" si="133"/>
        <v>ITA-zan PAM-38,00 €</v>
      </c>
      <c r="J2822" s="3" t="str">
        <f t="shared" si="134"/>
        <v>403</v>
      </c>
      <c r="K2822" s="3"/>
    </row>
    <row r="2823" spans="1:11" ht="12.75" customHeight="1" x14ac:dyDescent="0.3">
      <c r="A2823" s="2">
        <v>2828</v>
      </c>
      <c r="B2823" s="2" t="s">
        <v>1331</v>
      </c>
      <c r="C2823" s="2" t="s">
        <v>7</v>
      </c>
      <c r="D2823" s="2" t="s">
        <v>60</v>
      </c>
      <c r="E2823" t="s">
        <v>1385</v>
      </c>
      <c r="F2823" s="6">
        <v>30</v>
      </c>
      <c r="G2823" s="9">
        <v>13</v>
      </c>
      <c r="H2823" s="3">
        <f t="shared" si="132"/>
        <v>390</v>
      </c>
      <c r="I2823" s="3" t="str">
        <f t="shared" si="133"/>
        <v>ITA-zan PAM-13,00 €</v>
      </c>
      <c r="J2823" s="3" t="str">
        <f t="shared" si="134"/>
        <v>403</v>
      </c>
      <c r="K2823" s="3"/>
    </row>
    <row r="2824" spans="1:11" ht="12.75" customHeight="1" x14ac:dyDescent="0.3">
      <c r="A2824" s="2">
        <v>2829</v>
      </c>
      <c r="B2824" s="2" t="s">
        <v>1331</v>
      </c>
      <c r="C2824" s="2" t="s">
        <v>7</v>
      </c>
      <c r="D2824" s="2" t="s">
        <v>60</v>
      </c>
      <c r="E2824" t="s">
        <v>1385</v>
      </c>
      <c r="F2824" s="6">
        <v>10</v>
      </c>
      <c r="G2824" s="9">
        <v>35</v>
      </c>
      <c r="H2824" s="3">
        <f t="shared" si="132"/>
        <v>350</v>
      </c>
      <c r="I2824" s="3" t="str">
        <f t="shared" si="133"/>
        <v>ITA-zan PAM-35,00 €</v>
      </c>
      <c r="J2824" s="3" t="str">
        <f t="shared" si="134"/>
        <v>403</v>
      </c>
      <c r="K2824" s="3"/>
    </row>
    <row r="2825" spans="1:11" ht="12.75" customHeight="1" x14ac:dyDescent="0.3">
      <c r="A2825" s="2">
        <v>2830</v>
      </c>
      <c r="B2825" s="2" t="s">
        <v>1332</v>
      </c>
      <c r="C2825" s="2" t="s">
        <v>7</v>
      </c>
      <c r="D2825" s="2" t="s">
        <v>92</v>
      </c>
      <c r="E2825" t="s">
        <v>1385</v>
      </c>
      <c r="F2825" s="6">
        <v>10</v>
      </c>
      <c r="G2825" s="9">
        <v>37</v>
      </c>
      <c r="H2825" s="3">
        <f t="shared" si="132"/>
        <v>370</v>
      </c>
      <c r="I2825" s="3" t="str">
        <f t="shared" si="133"/>
        <v>ITA-zan SPA-37,00 €</v>
      </c>
      <c r="J2825" s="3" t="str">
        <f t="shared" si="134"/>
        <v>883</v>
      </c>
      <c r="K2825" s="3"/>
    </row>
    <row r="2826" spans="1:11" ht="12.75" customHeight="1" x14ac:dyDescent="0.3">
      <c r="A2826" s="2">
        <v>2831</v>
      </c>
      <c r="B2826" s="2" t="s">
        <v>1332</v>
      </c>
      <c r="C2826" s="2" t="s">
        <v>7</v>
      </c>
      <c r="D2826" s="2" t="s">
        <v>92</v>
      </c>
      <c r="E2826" s="2" t="s">
        <v>9</v>
      </c>
      <c r="F2826" s="6">
        <v>0</v>
      </c>
      <c r="G2826" s="9">
        <v>20</v>
      </c>
      <c r="H2826" s="3" t="str">
        <f t="shared" si="132"/>
        <v/>
      </c>
      <c r="I2826" s="3" t="str">
        <f t="shared" si="133"/>
        <v>ITA-zan SPA-20,00 €</v>
      </c>
      <c r="J2826" s="3" t="str">
        <f t="shared" si="134"/>
        <v>883</v>
      </c>
      <c r="K2826" s="3"/>
    </row>
    <row r="2827" spans="1:11" ht="12.75" customHeight="1" x14ac:dyDescent="0.3">
      <c r="A2827" s="2">
        <v>2832</v>
      </c>
      <c r="B2827" s="2" t="s">
        <v>1332</v>
      </c>
      <c r="C2827" s="2" t="s">
        <v>7</v>
      </c>
      <c r="D2827" s="2" t="s">
        <v>92</v>
      </c>
      <c r="E2827" t="s">
        <v>1385</v>
      </c>
      <c r="F2827" s="6">
        <v>30</v>
      </c>
      <c r="G2827" s="9">
        <v>35</v>
      </c>
      <c r="H2827" s="3">
        <f t="shared" si="132"/>
        <v>1050</v>
      </c>
      <c r="I2827" s="3" t="str">
        <f t="shared" si="133"/>
        <v>ITA-zan SPA-35,00 €</v>
      </c>
      <c r="J2827" s="3" t="str">
        <f t="shared" si="134"/>
        <v>883</v>
      </c>
      <c r="K2827" s="3"/>
    </row>
    <row r="2828" spans="1:11" ht="12.75" customHeight="1" x14ac:dyDescent="0.3">
      <c r="A2828" s="2">
        <v>2833</v>
      </c>
      <c r="B2828" s="2" t="s">
        <v>1333</v>
      </c>
      <c r="C2828" s="2" t="s">
        <v>7</v>
      </c>
      <c r="D2828" s="2" t="s">
        <v>31</v>
      </c>
      <c r="E2828" s="2" t="s">
        <v>9</v>
      </c>
      <c r="F2828" s="6">
        <v>0</v>
      </c>
      <c r="G2828" s="9">
        <v>24</v>
      </c>
      <c r="H2828" s="3" t="str">
        <f t="shared" si="132"/>
        <v/>
      </c>
      <c r="I2828" s="3" t="str">
        <f t="shared" si="133"/>
        <v>ITA-zan VETRI-24,00 €</v>
      </c>
      <c r="J2828" s="3" t="str">
        <f t="shared" si="134"/>
        <v>119</v>
      </c>
      <c r="K2828" s="3"/>
    </row>
    <row r="2829" spans="1:11" ht="12.75" customHeight="1" x14ac:dyDescent="0.3">
      <c r="A2829" s="2">
        <v>2834</v>
      </c>
      <c r="B2829" s="2" t="s">
        <v>1334</v>
      </c>
      <c r="C2829" s="2" t="s">
        <v>7</v>
      </c>
      <c r="D2829" s="2" t="s">
        <v>31</v>
      </c>
      <c r="E2829" t="s">
        <v>1385</v>
      </c>
      <c r="F2829" s="6">
        <v>30</v>
      </c>
      <c r="G2829" s="9">
        <v>24</v>
      </c>
      <c r="H2829" s="3">
        <f t="shared" si="132"/>
        <v>720</v>
      </c>
      <c r="I2829" s="3" t="str">
        <f t="shared" si="133"/>
        <v>ITA-zan VETRI-24,00 €</v>
      </c>
      <c r="J2829" s="3" t="str">
        <f t="shared" si="134"/>
        <v>916</v>
      </c>
      <c r="K2829" s="3"/>
    </row>
    <row r="2830" spans="1:11" ht="12.75" customHeight="1" x14ac:dyDescent="0.3">
      <c r="A2830" s="2">
        <v>2835</v>
      </c>
      <c r="B2830" s="2" t="s">
        <v>1334</v>
      </c>
      <c r="C2830" s="2" t="s">
        <v>7</v>
      </c>
      <c r="D2830" s="2" t="s">
        <v>31</v>
      </c>
      <c r="E2830" s="2" t="s">
        <v>9</v>
      </c>
      <c r="F2830" s="6">
        <v>0</v>
      </c>
      <c r="G2830" s="9">
        <v>35</v>
      </c>
      <c r="H2830" s="3" t="str">
        <f t="shared" si="132"/>
        <v/>
      </c>
      <c r="I2830" s="3" t="str">
        <f t="shared" si="133"/>
        <v>ITA-zan VETRI-35,00 €</v>
      </c>
      <c r="J2830" s="3" t="str">
        <f t="shared" si="134"/>
        <v>916</v>
      </c>
      <c r="K2830" s="3"/>
    </row>
    <row r="2831" spans="1:11" ht="12.75" customHeight="1" x14ac:dyDescent="0.3">
      <c r="A2831" s="2">
        <v>2836</v>
      </c>
      <c r="B2831" s="2" t="s">
        <v>1334</v>
      </c>
      <c r="C2831" s="2" t="s">
        <v>7</v>
      </c>
      <c r="D2831" s="2" t="s">
        <v>31</v>
      </c>
      <c r="E2831" t="s">
        <v>1385</v>
      </c>
      <c r="F2831" s="6">
        <v>10</v>
      </c>
      <c r="G2831" s="9">
        <v>38</v>
      </c>
      <c r="H2831" s="3">
        <f t="shared" si="132"/>
        <v>380</v>
      </c>
      <c r="I2831" s="3" t="str">
        <f t="shared" si="133"/>
        <v>ITA-zan VETRI-38,00 €</v>
      </c>
      <c r="J2831" s="3" t="str">
        <f t="shared" si="134"/>
        <v>916</v>
      </c>
      <c r="K2831" s="3"/>
    </row>
    <row r="2832" spans="1:11" ht="12.75" customHeight="1" x14ac:dyDescent="0.3">
      <c r="A2832" s="2">
        <v>2837</v>
      </c>
      <c r="B2832" s="2" t="s">
        <v>1335</v>
      </c>
      <c r="C2832" s="2" t="s">
        <v>7</v>
      </c>
      <c r="D2832" s="2" t="s">
        <v>49</v>
      </c>
      <c r="E2832" t="s">
        <v>1385</v>
      </c>
      <c r="F2832" s="6">
        <v>30</v>
      </c>
      <c r="G2832" s="9">
        <v>14</v>
      </c>
      <c r="H2832" s="3">
        <f t="shared" si="132"/>
        <v>420</v>
      </c>
      <c r="I2832" s="3" t="str">
        <f t="shared" si="133"/>
        <v>ITA-zan S.R.L.-14,00 €</v>
      </c>
      <c r="J2832" s="3" t="str">
        <f t="shared" si="134"/>
        <v>445</v>
      </c>
      <c r="K2832" s="3"/>
    </row>
    <row r="2833" spans="1:11" ht="12.75" customHeight="1" x14ac:dyDescent="0.3">
      <c r="A2833" s="2">
        <v>2838</v>
      </c>
      <c r="B2833" s="2" t="s">
        <v>1335</v>
      </c>
      <c r="C2833" s="2" t="s">
        <v>7</v>
      </c>
      <c r="D2833" s="2" t="s">
        <v>49</v>
      </c>
      <c r="E2833" s="2" t="s">
        <v>9</v>
      </c>
      <c r="F2833" s="6">
        <v>0</v>
      </c>
      <c r="G2833" s="9">
        <v>12</v>
      </c>
      <c r="H2833" s="3" t="str">
        <f t="shared" si="132"/>
        <v/>
      </c>
      <c r="I2833" s="3" t="str">
        <f t="shared" si="133"/>
        <v>ITA-zan S.R.L.-12,00 €</v>
      </c>
      <c r="J2833" s="3" t="str">
        <f t="shared" si="134"/>
        <v>445</v>
      </c>
      <c r="K2833" s="3"/>
    </row>
    <row r="2834" spans="1:11" ht="12.75" customHeight="1" x14ac:dyDescent="0.3">
      <c r="A2834" s="2">
        <v>2839</v>
      </c>
      <c r="B2834" s="2" t="s">
        <v>1336</v>
      </c>
      <c r="C2834" s="2" t="s">
        <v>7</v>
      </c>
      <c r="D2834" s="2" t="s">
        <v>49</v>
      </c>
      <c r="E2834" t="s">
        <v>1385</v>
      </c>
      <c r="F2834" s="6">
        <v>10</v>
      </c>
      <c r="G2834" s="9">
        <v>10</v>
      </c>
      <c r="H2834" s="3">
        <f t="shared" si="132"/>
        <v>100</v>
      </c>
      <c r="I2834" s="3" t="str">
        <f t="shared" si="133"/>
        <v>ITA-zan S.R.L.-10,00 €</v>
      </c>
      <c r="J2834" s="3" t="str">
        <f t="shared" si="134"/>
        <v>920</v>
      </c>
      <c r="K2834" s="3"/>
    </row>
    <row r="2835" spans="1:11" ht="12.75" customHeight="1" x14ac:dyDescent="0.3">
      <c r="A2835" s="2">
        <v>2840</v>
      </c>
      <c r="B2835" s="2" t="s">
        <v>1336</v>
      </c>
      <c r="C2835" s="2" t="s">
        <v>7</v>
      </c>
      <c r="D2835" s="2" t="s">
        <v>49</v>
      </c>
      <c r="E2835" s="2" t="s">
        <v>9</v>
      </c>
      <c r="F2835" s="6">
        <v>0</v>
      </c>
      <c r="G2835" s="9">
        <v>20</v>
      </c>
      <c r="H2835" s="3" t="str">
        <f t="shared" si="132"/>
        <v/>
      </c>
      <c r="I2835" s="3" t="str">
        <f t="shared" si="133"/>
        <v>ITA-zan S.R.L.-20,00 €</v>
      </c>
      <c r="J2835" s="3" t="str">
        <f t="shared" si="134"/>
        <v>920</v>
      </c>
      <c r="K2835" s="3"/>
    </row>
    <row r="2836" spans="1:11" ht="12.75" customHeight="1" x14ac:dyDescent="0.3">
      <c r="A2836" s="2">
        <v>2841</v>
      </c>
      <c r="B2836" s="2" t="s">
        <v>1336</v>
      </c>
      <c r="C2836" s="2" t="s">
        <v>7</v>
      </c>
      <c r="D2836" s="2" t="s">
        <v>49</v>
      </c>
      <c r="E2836" t="s">
        <v>1385</v>
      </c>
      <c r="F2836" s="6">
        <v>30</v>
      </c>
      <c r="G2836" s="9">
        <v>18</v>
      </c>
      <c r="H2836" s="3">
        <f t="shared" si="132"/>
        <v>540</v>
      </c>
      <c r="I2836" s="3" t="str">
        <f t="shared" si="133"/>
        <v>ITA-zan S.R.L.-18,00 €</v>
      </c>
      <c r="J2836" s="3" t="str">
        <f t="shared" si="134"/>
        <v>920</v>
      </c>
      <c r="K2836" s="3"/>
    </row>
    <row r="2837" spans="1:11" ht="12.75" customHeight="1" x14ac:dyDescent="0.3">
      <c r="A2837" s="2">
        <v>2842</v>
      </c>
      <c r="B2837" s="2" t="s">
        <v>1337</v>
      </c>
      <c r="C2837" s="2" t="s">
        <v>7</v>
      </c>
      <c r="D2837" s="2" t="s">
        <v>8</v>
      </c>
      <c r="E2837" t="s">
        <v>1385</v>
      </c>
      <c r="F2837" s="6">
        <v>10</v>
      </c>
      <c r="G2837" s="9">
        <v>19</v>
      </c>
      <c r="H2837" s="3">
        <f t="shared" si="132"/>
        <v>190</v>
      </c>
      <c r="I2837" s="3" t="str">
        <f t="shared" si="133"/>
        <v>ITA-SG-19,00 €</v>
      </c>
      <c r="J2837" s="3" t="str">
        <f t="shared" si="134"/>
        <v>469</v>
      </c>
      <c r="K2837" s="3"/>
    </row>
    <row r="2838" spans="1:11" ht="12.75" customHeight="1" x14ac:dyDescent="0.3">
      <c r="A2838" s="2">
        <v>2843</v>
      </c>
      <c r="B2838" s="2" t="s">
        <v>1337</v>
      </c>
      <c r="C2838" s="2" t="s">
        <v>7</v>
      </c>
      <c r="D2838" s="2" t="s">
        <v>8</v>
      </c>
      <c r="E2838" s="2" t="s">
        <v>9</v>
      </c>
      <c r="F2838" s="6">
        <v>0</v>
      </c>
      <c r="G2838" s="9">
        <v>22</v>
      </c>
      <c r="H2838" s="3" t="str">
        <f t="shared" si="132"/>
        <v/>
      </c>
      <c r="I2838" s="3" t="str">
        <f t="shared" si="133"/>
        <v>ITA-SG-22,00 €</v>
      </c>
      <c r="J2838" s="3" t="str">
        <f t="shared" si="134"/>
        <v>469</v>
      </c>
      <c r="K2838" s="3"/>
    </row>
    <row r="2839" spans="1:11" ht="12.75" customHeight="1" x14ac:dyDescent="0.3">
      <c r="A2839" s="2">
        <v>2844</v>
      </c>
      <c r="B2839" s="2" t="s">
        <v>1337</v>
      </c>
      <c r="C2839" s="2" t="s">
        <v>7</v>
      </c>
      <c r="D2839" s="2" t="s">
        <v>8</v>
      </c>
      <c r="E2839" t="s">
        <v>1385</v>
      </c>
      <c r="F2839" s="6">
        <v>30</v>
      </c>
      <c r="G2839" s="9">
        <v>30</v>
      </c>
      <c r="H2839" s="3">
        <f t="shared" si="132"/>
        <v>900</v>
      </c>
      <c r="I2839" s="3" t="str">
        <f t="shared" si="133"/>
        <v>ITA-SG-30,00 €</v>
      </c>
      <c r="J2839" s="3" t="str">
        <f t="shared" si="134"/>
        <v>469</v>
      </c>
      <c r="K2839" s="3"/>
    </row>
    <row r="2840" spans="1:11" ht="12.75" customHeight="1" x14ac:dyDescent="0.3">
      <c r="A2840" s="2">
        <v>2845</v>
      </c>
      <c r="B2840" s="2" t="s">
        <v>1338</v>
      </c>
      <c r="C2840" s="2" t="s">
        <v>7</v>
      </c>
      <c r="D2840" s="2" t="s">
        <v>31</v>
      </c>
      <c r="E2840" s="2" t="s">
        <v>9</v>
      </c>
      <c r="F2840" s="6">
        <v>0</v>
      </c>
      <c r="G2840" s="9">
        <v>16</v>
      </c>
      <c r="H2840" s="3" t="str">
        <f t="shared" si="132"/>
        <v/>
      </c>
      <c r="I2840" s="3" t="str">
        <f t="shared" si="133"/>
        <v>ITA-zan VETRI-16,00 €</v>
      </c>
      <c r="J2840" s="3" t="str">
        <f t="shared" si="134"/>
        <v>835</v>
      </c>
      <c r="K2840" s="3"/>
    </row>
    <row r="2841" spans="1:11" ht="12.75" customHeight="1" x14ac:dyDescent="0.3">
      <c r="A2841" s="2">
        <v>2846</v>
      </c>
      <c r="B2841" s="2" t="s">
        <v>1338</v>
      </c>
      <c r="C2841" s="2" t="s">
        <v>7</v>
      </c>
      <c r="D2841" s="2" t="s">
        <v>31</v>
      </c>
      <c r="E2841" t="s">
        <v>1385</v>
      </c>
      <c r="F2841" s="6">
        <v>10</v>
      </c>
      <c r="G2841" s="9">
        <v>35</v>
      </c>
      <c r="H2841" s="3">
        <f t="shared" si="132"/>
        <v>350</v>
      </c>
      <c r="I2841" s="3" t="str">
        <f t="shared" si="133"/>
        <v>ITA-zan VETRI-35,00 €</v>
      </c>
      <c r="J2841" s="3" t="str">
        <f t="shared" si="134"/>
        <v>835</v>
      </c>
      <c r="K2841" s="3"/>
    </row>
    <row r="2842" spans="1:11" ht="12.75" customHeight="1" x14ac:dyDescent="0.3">
      <c r="A2842" s="2">
        <v>2847</v>
      </c>
      <c r="B2842" s="2" t="s">
        <v>1338</v>
      </c>
      <c r="C2842" s="2" t="s">
        <v>7</v>
      </c>
      <c r="D2842" s="2" t="s">
        <v>31</v>
      </c>
      <c r="E2842" t="s">
        <v>1385</v>
      </c>
      <c r="F2842" s="6">
        <v>30</v>
      </c>
      <c r="G2842" s="9">
        <v>32</v>
      </c>
      <c r="H2842" s="3">
        <f t="shared" si="132"/>
        <v>960</v>
      </c>
      <c r="I2842" s="3" t="str">
        <f t="shared" si="133"/>
        <v>ITA-zan VETRI-32,00 €</v>
      </c>
      <c r="J2842" s="3" t="str">
        <f t="shared" si="134"/>
        <v>835</v>
      </c>
      <c r="K2842" s="3"/>
    </row>
    <row r="2843" spans="1:11" ht="12.75" customHeight="1" x14ac:dyDescent="0.3">
      <c r="A2843" s="2">
        <v>2848</v>
      </c>
      <c r="B2843" s="2" t="s">
        <v>1339</v>
      </c>
      <c r="C2843" s="2" t="s">
        <v>7</v>
      </c>
      <c r="D2843" s="2" t="s">
        <v>42</v>
      </c>
      <c r="E2843" s="2" t="s">
        <v>9</v>
      </c>
      <c r="F2843" s="6">
        <v>0</v>
      </c>
      <c r="G2843" s="9">
        <v>17</v>
      </c>
      <c r="H2843" s="3" t="str">
        <f t="shared" si="132"/>
        <v/>
      </c>
      <c r="I2843" s="3" t="str">
        <f t="shared" si="133"/>
        <v>ITA-zan pin SPA-17,00 €</v>
      </c>
      <c r="J2843" s="3" t="str">
        <f t="shared" si="134"/>
        <v>819</v>
      </c>
      <c r="K2843" s="3"/>
    </row>
    <row r="2844" spans="1:11" ht="12.75" customHeight="1" x14ac:dyDescent="0.3">
      <c r="A2844" s="2">
        <v>2849</v>
      </c>
      <c r="B2844" s="2" t="s">
        <v>1340</v>
      </c>
      <c r="C2844" s="2" t="s">
        <v>7</v>
      </c>
      <c r="D2844" s="2" t="s">
        <v>31</v>
      </c>
      <c r="E2844" s="2" t="s">
        <v>9</v>
      </c>
      <c r="F2844" s="6">
        <v>0</v>
      </c>
      <c r="G2844" s="9">
        <v>12</v>
      </c>
      <c r="H2844" s="3" t="str">
        <f t="shared" si="132"/>
        <v/>
      </c>
      <c r="I2844" s="3" t="str">
        <f t="shared" si="133"/>
        <v>ITA-zan VETRI-12,00 €</v>
      </c>
      <c r="J2844" s="3" t="str">
        <f t="shared" si="134"/>
        <v>396</v>
      </c>
      <c r="K2844" s="3"/>
    </row>
    <row r="2845" spans="1:11" ht="12.75" customHeight="1" x14ac:dyDescent="0.3">
      <c r="A2845" s="2">
        <v>2850</v>
      </c>
      <c r="B2845" s="2" t="s">
        <v>1341</v>
      </c>
      <c r="C2845" s="2" t="s">
        <v>7</v>
      </c>
      <c r="D2845" s="2" t="s">
        <v>31</v>
      </c>
      <c r="E2845" s="2" t="s">
        <v>9</v>
      </c>
      <c r="F2845" s="6">
        <v>0</v>
      </c>
      <c r="G2845" s="9">
        <v>38</v>
      </c>
      <c r="H2845" s="3" t="str">
        <f t="shared" si="132"/>
        <v/>
      </c>
      <c r="I2845" s="3" t="str">
        <f t="shared" si="133"/>
        <v>ITA-zan VETRI-38,00 €</v>
      </c>
      <c r="J2845" s="3" t="str">
        <f t="shared" si="134"/>
        <v>502</v>
      </c>
      <c r="K2845" s="3"/>
    </row>
    <row r="2846" spans="1:11" ht="12.75" customHeight="1" x14ac:dyDescent="0.3">
      <c r="A2846" s="2">
        <v>2851</v>
      </c>
      <c r="B2846" s="2" t="s">
        <v>1342</v>
      </c>
      <c r="C2846" s="2" t="s">
        <v>7</v>
      </c>
      <c r="D2846" s="2" t="s">
        <v>44</v>
      </c>
      <c r="E2846" t="s">
        <v>1385</v>
      </c>
      <c r="F2846" s="6">
        <v>30</v>
      </c>
      <c r="G2846" s="9">
        <v>24</v>
      </c>
      <c r="H2846" s="3">
        <f t="shared" si="132"/>
        <v>720</v>
      </c>
      <c r="I2846" s="3" t="str">
        <f t="shared" si="133"/>
        <v>ITA-SICURpin SUD S.r.l-24,00 €</v>
      </c>
      <c r="J2846" s="3" t="str">
        <f t="shared" si="134"/>
        <v>067</v>
      </c>
      <c r="K2846" s="3"/>
    </row>
    <row r="2847" spans="1:11" ht="12.75" customHeight="1" x14ac:dyDescent="0.3">
      <c r="A2847" s="2">
        <v>2852</v>
      </c>
      <c r="B2847" s="2" t="s">
        <v>1343</v>
      </c>
      <c r="C2847" s="2" t="s">
        <v>7</v>
      </c>
      <c r="D2847" s="2" t="s">
        <v>8</v>
      </c>
      <c r="E2847" t="s">
        <v>1385</v>
      </c>
      <c r="F2847" s="6">
        <v>20</v>
      </c>
      <c r="G2847" s="9">
        <v>33</v>
      </c>
      <c r="H2847" s="3">
        <f t="shared" si="132"/>
        <v>660</v>
      </c>
      <c r="I2847" s="3" t="str">
        <f t="shared" si="133"/>
        <v>ITA-SG-33,00 €</v>
      </c>
      <c r="J2847" s="3" t="str">
        <f t="shared" si="134"/>
        <v>547</v>
      </c>
      <c r="K2847" s="3"/>
    </row>
    <row r="2848" spans="1:11" ht="12.75" customHeight="1" x14ac:dyDescent="0.3">
      <c r="A2848" s="2">
        <v>2853</v>
      </c>
      <c r="B2848" s="2" t="s">
        <v>1343</v>
      </c>
      <c r="C2848" s="2" t="s">
        <v>7</v>
      </c>
      <c r="D2848" s="2" t="s">
        <v>8</v>
      </c>
      <c r="E2848" t="s">
        <v>1385</v>
      </c>
      <c r="F2848" s="6">
        <v>30</v>
      </c>
      <c r="G2848" s="9">
        <v>30</v>
      </c>
      <c r="H2848" s="3">
        <f t="shared" si="132"/>
        <v>900</v>
      </c>
      <c r="I2848" s="3" t="str">
        <f t="shared" si="133"/>
        <v>ITA-SG-30,00 €</v>
      </c>
      <c r="J2848" s="3" t="str">
        <f t="shared" si="134"/>
        <v>547</v>
      </c>
      <c r="K2848" s="3"/>
    </row>
    <row r="2849" spans="1:11" ht="12.75" customHeight="1" x14ac:dyDescent="0.3">
      <c r="A2849" s="2">
        <v>2854</v>
      </c>
      <c r="B2849" s="2" t="s">
        <v>1343</v>
      </c>
      <c r="C2849" s="2" t="s">
        <v>7</v>
      </c>
      <c r="D2849" s="2" t="s">
        <v>8</v>
      </c>
      <c r="E2849" t="s">
        <v>1385</v>
      </c>
      <c r="F2849" s="6">
        <v>10</v>
      </c>
      <c r="G2849" s="9">
        <v>29</v>
      </c>
      <c r="H2849" s="3">
        <f t="shared" si="132"/>
        <v>290</v>
      </c>
      <c r="I2849" s="3" t="str">
        <f t="shared" si="133"/>
        <v>ITA-SG-29,00 €</v>
      </c>
      <c r="J2849" s="3" t="str">
        <f t="shared" si="134"/>
        <v>547</v>
      </c>
      <c r="K2849" s="3"/>
    </row>
    <row r="2850" spans="1:11" ht="12.75" customHeight="1" x14ac:dyDescent="0.3">
      <c r="A2850" s="2">
        <v>2855</v>
      </c>
      <c r="B2850" s="2" t="s">
        <v>1343</v>
      </c>
      <c r="C2850" s="2" t="s">
        <v>7</v>
      </c>
      <c r="D2850" s="2" t="s">
        <v>8</v>
      </c>
      <c r="E2850" s="2" t="s">
        <v>9</v>
      </c>
      <c r="F2850" s="6">
        <v>0</v>
      </c>
      <c r="G2850" s="9">
        <v>40</v>
      </c>
      <c r="H2850" s="3" t="str">
        <f t="shared" si="132"/>
        <v/>
      </c>
      <c r="I2850" s="3" t="str">
        <f t="shared" si="133"/>
        <v>ITA-SG-40,00 €</v>
      </c>
      <c r="J2850" s="3" t="str">
        <f t="shared" si="134"/>
        <v>547</v>
      </c>
      <c r="K2850" s="3"/>
    </row>
    <row r="2851" spans="1:11" ht="12.75" customHeight="1" x14ac:dyDescent="0.3">
      <c r="A2851" s="2">
        <v>2856</v>
      </c>
      <c r="B2851" s="2" t="s">
        <v>1344</v>
      </c>
      <c r="C2851" s="2" t="s">
        <v>7</v>
      </c>
      <c r="D2851" s="2" t="s">
        <v>8</v>
      </c>
      <c r="E2851" t="s">
        <v>1385</v>
      </c>
      <c r="F2851" s="6">
        <v>10</v>
      </c>
      <c r="G2851" s="9">
        <v>27</v>
      </c>
      <c r="H2851" s="3">
        <f t="shared" si="132"/>
        <v>270</v>
      </c>
      <c r="I2851" s="3" t="str">
        <f t="shared" si="133"/>
        <v>ITA-SG-27,00 €</v>
      </c>
      <c r="J2851" s="3" t="str">
        <f t="shared" si="134"/>
        <v>620</v>
      </c>
      <c r="K2851" s="3"/>
    </row>
    <row r="2852" spans="1:11" ht="12.75" customHeight="1" x14ac:dyDescent="0.3">
      <c r="A2852" s="2">
        <v>2857</v>
      </c>
      <c r="B2852" s="2" t="s">
        <v>1344</v>
      </c>
      <c r="C2852" s="2" t="s">
        <v>7</v>
      </c>
      <c r="D2852" s="2" t="s">
        <v>8</v>
      </c>
      <c r="E2852" s="2" t="s">
        <v>9</v>
      </c>
      <c r="F2852" s="6">
        <v>0</v>
      </c>
      <c r="G2852" s="9">
        <v>16</v>
      </c>
      <c r="H2852" s="3" t="str">
        <f t="shared" si="132"/>
        <v/>
      </c>
      <c r="I2852" s="3" t="str">
        <f t="shared" si="133"/>
        <v>ITA-SG-16,00 €</v>
      </c>
      <c r="J2852" s="3" t="str">
        <f t="shared" si="134"/>
        <v>620</v>
      </c>
      <c r="K2852" s="3"/>
    </row>
    <row r="2853" spans="1:11" ht="12.75" customHeight="1" x14ac:dyDescent="0.3">
      <c r="A2853" s="2">
        <v>2858</v>
      </c>
      <c r="B2853" s="2" t="s">
        <v>1345</v>
      </c>
      <c r="C2853" s="2" t="s">
        <v>7</v>
      </c>
      <c r="D2853" s="2" t="s">
        <v>70</v>
      </c>
      <c r="E2853" s="2" t="s">
        <v>9</v>
      </c>
      <c r="F2853" s="6">
        <v>0</v>
      </c>
      <c r="G2853" s="9">
        <v>14</v>
      </c>
      <c r="H2853" s="3" t="str">
        <f t="shared" si="132"/>
        <v/>
      </c>
      <c r="I2853" s="3" t="str">
        <f t="shared" si="133"/>
        <v>ITA-lollo SRL-14,00 €</v>
      </c>
      <c r="J2853" s="3" t="str">
        <f t="shared" si="134"/>
        <v>572</v>
      </c>
      <c r="K2853" s="3"/>
    </row>
    <row r="2854" spans="1:11" ht="12.75" customHeight="1" x14ac:dyDescent="0.3">
      <c r="A2854" s="2">
        <v>2859</v>
      </c>
      <c r="B2854" s="2" t="s">
        <v>1346</v>
      </c>
      <c r="C2854" s="2" t="s">
        <v>7</v>
      </c>
      <c r="D2854" s="2" t="s">
        <v>42</v>
      </c>
      <c r="E2854" t="s">
        <v>1385</v>
      </c>
      <c r="F2854" s="6">
        <v>30</v>
      </c>
      <c r="G2854" s="9">
        <v>21</v>
      </c>
      <c r="H2854" s="3">
        <f t="shared" si="132"/>
        <v>630</v>
      </c>
      <c r="I2854" s="3" t="str">
        <f t="shared" si="133"/>
        <v>ITA-zan pin SPA-21,00 €</v>
      </c>
      <c r="J2854" s="3" t="str">
        <f t="shared" si="134"/>
        <v>474</v>
      </c>
      <c r="K2854" s="3"/>
    </row>
    <row r="2855" spans="1:11" ht="12.75" customHeight="1" x14ac:dyDescent="0.3">
      <c r="A2855" s="2">
        <v>2860</v>
      </c>
      <c r="B2855" s="2" t="s">
        <v>1346</v>
      </c>
      <c r="C2855" s="2" t="s">
        <v>7</v>
      </c>
      <c r="D2855" s="2" t="s">
        <v>42</v>
      </c>
      <c r="E2855" s="2" t="s">
        <v>9</v>
      </c>
      <c r="F2855" s="6">
        <v>0</v>
      </c>
      <c r="G2855" s="9">
        <v>26</v>
      </c>
      <c r="H2855" s="3" t="str">
        <f t="shared" si="132"/>
        <v/>
      </c>
      <c r="I2855" s="3" t="str">
        <f t="shared" si="133"/>
        <v>ITA-zan pin SPA-26,00 €</v>
      </c>
      <c r="J2855" s="3" t="str">
        <f t="shared" si="134"/>
        <v>474</v>
      </c>
      <c r="K2855" s="3"/>
    </row>
    <row r="2856" spans="1:11" ht="12.75" customHeight="1" x14ac:dyDescent="0.3">
      <c r="A2856" s="2">
        <v>2861</v>
      </c>
      <c r="B2856" s="2" t="s">
        <v>1346</v>
      </c>
      <c r="C2856" s="2" t="s">
        <v>7</v>
      </c>
      <c r="D2856" s="2" t="s">
        <v>42</v>
      </c>
      <c r="E2856" t="s">
        <v>1385</v>
      </c>
      <c r="F2856" s="6">
        <v>10</v>
      </c>
      <c r="G2856" s="9">
        <v>21</v>
      </c>
      <c r="H2856" s="3">
        <f t="shared" si="132"/>
        <v>210</v>
      </c>
      <c r="I2856" s="3" t="str">
        <f t="shared" si="133"/>
        <v>ITA-zan pin SPA-21,00 €</v>
      </c>
      <c r="J2856" s="3" t="str">
        <f t="shared" si="134"/>
        <v>474</v>
      </c>
      <c r="K2856" s="3"/>
    </row>
    <row r="2857" spans="1:11" ht="12.75" customHeight="1" x14ac:dyDescent="0.3">
      <c r="A2857" s="2">
        <v>2862</v>
      </c>
      <c r="B2857" s="2" t="s">
        <v>1347</v>
      </c>
      <c r="C2857" s="2" t="s">
        <v>7</v>
      </c>
      <c r="D2857" s="2" t="s">
        <v>8</v>
      </c>
      <c r="E2857" s="2" t="s">
        <v>9</v>
      </c>
      <c r="F2857" s="6">
        <v>0</v>
      </c>
      <c r="G2857" s="9">
        <v>26</v>
      </c>
      <c r="H2857" s="3" t="str">
        <f t="shared" si="132"/>
        <v/>
      </c>
      <c r="I2857" s="3" t="str">
        <f t="shared" si="133"/>
        <v>ITA-SG-26,00 €</v>
      </c>
      <c r="J2857" s="3" t="str">
        <f t="shared" si="134"/>
        <v>015</v>
      </c>
      <c r="K2857" s="3"/>
    </row>
    <row r="2858" spans="1:11" ht="12.75" customHeight="1" x14ac:dyDescent="0.3">
      <c r="A2858" s="2">
        <v>2863</v>
      </c>
      <c r="B2858" s="2" t="s">
        <v>1347</v>
      </c>
      <c r="C2858" s="2" t="s">
        <v>7</v>
      </c>
      <c r="D2858" s="2" t="s">
        <v>1348</v>
      </c>
      <c r="E2858" t="s">
        <v>1385</v>
      </c>
      <c r="F2858" s="6">
        <v>10</v>
      </c>
      <c r="G2858" s="9">
        <v>11</v>
      </c>
      <c r="H2858" s="3">
        <f t="shared" si="132"/>
        <v>110</v>
      </c>
      <c r="I2858" s="3" t="str">
        <f t="shared" si="133"/>
        <v>ITA-7-11,00 €</v>
      </c>
      <c r="J2858" s="3" t="str">
        <f t="shared" si="134"/>
        <v>015</v>
      </c>
      <c r="K2858" s="3"/>
    </row>
    <row r="2859" spans="1:11" ht="12.75" customHeight="1" x14ac:dyDescent="0.3">
      <c r="A2859" s="2">
        <v>2864</v>
      </c>
      <c r="B2859" s="2" t="s">
        <v>1349</v>
      </c>
      <c r="C2859" s="2" t="s">
        <v>7</v>
      </c>
      <c r="D2859" s="2" t="s">
        <v>8</v>
      </c>
      <c r="E2859" s="2" t="s">
        <v>9</v>
      </c>
      <c r="F2859" s="6">
        <v>0</v>
      </c>
      <c r="G2859" s="9">
        <v>40</v>
      </c>
      <c r="H2859" s="3" t="str">
        <f t="shared" si="132"/>
        <v/>
      </c>
      <c r="I2859" s="3" t="str">
        <f t="shared" si="133"/>
        <v>ITA-SG-40,00 €</v>
      </c>
      <c r="J2859" s="3" t="str">
        <f t="shared" si="134"/>
        <v>892</v>
      </c>
      <c r="K2859" s="3"/>
    </row>
    <row r="2860" spans="1:11" ht="12.75" customHeight="1" x14ac:dyDescent="0.3">
      <c r="A2860" s="2">
        <v>2865</v>
      </c>
      <c r="B2860" s="2" t="s">
        <v>1350</v>
      </c>
      <c r="C2860" s="2" t="s">
        <v>7</v>
      </c>
      <c r="D2860" s="2" t="s">
        <v>100</v>
      </c>
      <c r="E2860" t="s">
        <v>1385</v>
      </c>
      <c r="F2860" s="6">
        <v>10</v>
      </c>
      <c r="G2860" s="9">
        <v>21</v>
      </c>
      <c r="H2860" s="3">
        <f t="shared" si="132"/>
        <v>210</v>
      </c>
      <c r="I2860" s="3" t="str">
        <f t="shared" si="133"/>
        <v>ITA-SG DISTRIBUZIONE SRL-21,00 €</v>
      </c>
      <c r="J2860" s="3" t="str">
        <f t="shared" si="134"/>
        <v>996</v>
      </c>
      <c r="K2860" s="3"/>
    </row>
    <row r="2861" spans="1:11" ht="12.75" customHeight="1" x14ac:dyDescent="0.3">
      <c r="A2861" s="2">
        <v>2866</v>
      </c>
      <c r="B2861" s="2" t="s">
        <v>1351</v>
      </c>
      <c r="C2861" s="2" t="s">
        <v>7</v>
      </c>
      <c r="D2861" s="2" t="s">
        <v>42</v>
      </c>
      <c r="E2861" s="2" t="s">
        <v>9</v>
      </c>
      <c r="F2861" s="6">
        <v>0</v>
      </c>
      <c r="G2861" s="9">
        <v>24</v>
      </c>
      <c r="H2861" s="3" t="str">
        <f t="shared" si="132"/>
        <v/>
      </c>
      <c r="I2861" s="3" t="str">
        <f t="shared" si="133"/>
        <v>ITA-zan pin SPA-24,00 €</v>
      </c>
      <c r="J2861" s="3" t="str">
        <f t="shared" si="134"/>
        <v>841</v>
      </c>
      <c r="K2861" s="3"/>
    </row>
    <row r="2862" spans="1:11" ht="12.75" customHeight="1" x14ac:dyDescent="0.3">
      <c r="A2862" s="2">
        <v>2867</v>
      </c>
      <c r="B2862" s="2" t="s">
        <v>1351</v>
      </c>
      <c r="C2862" s="2" t="s">
        <v>7</v>
      </c>
      <c r="D2862" s="2" t="s">
        <v>42</v>
      </c>
      <c r="E2862" t="s">
        <v>1385</v>
      </c>
      <c r="F2862" s="6">
        <v>30</v>
      </c>
      <c r="G2862" s="9">
        <v>38</v>
      </c>
      <c r="H2862" s="3">
        <f t="shared" si="132"/>
        <v>1140</v>
      </c>
      <c r="I2862" s="3" t="str">
        <f t="shared" si="133"/>
        <v>ITA-zan pin SPA-38,00 €</v>
      </c>
      <c r="J2862" s="3" t="str">
        <f t="shared" si="134"/>
        <v>841</v>
      </c>
      <c r="K2862" s="3"/>
    </row>
    <row r="2863" spans="1:11" ht="12.75" customHeight="1" x14ac:dyDescent="0.3">
      <c r="A2863" s="2">
        <v>2868</v>
      </c>
      <c r="B2863" s="2" t="s">
        <v>1351</v>
      </c>
      <c r="C2863" s="2" t="s">
        <v>7</v>
      </c>
      <c r="D2863" s="2" t="s">
        <v>42</v>
      </c>
      <c r="E2863" t="s">
        <v>1385</v>
      </c>
      <c r="F2863" s="6">
        <v>10</v>
      </c>
      <c r="G2863" s="9">
        <v>33</v>
      </c>
      <c r="H2863" s="3">
        <f t="shared" si="132"/>
        <v>330</v>
      </c>
      <c r="I2863" s="3" t="str">
        <f t="shared" si="133"/>
        <v>ITA-zan pin SPA-33,00 €</v>
      </c>
      <c r="J2863" s="3" t="str">
        <f t="shared" si="134"/>
        <v>841</v>
      </c>
      <c r="K2863" s="3"/>
    </row>
    <row r="2864" spans="1:11" ht="12.75" customHeight="1" x14ac:dyDescent="0.3">
      <c r="A2864" s="2">
        <v>2869</v>
      </c>
      <c r="B2864" s="2" t="s">
        <v>1352</v>
      </c>
      <c r="C2864" s="2" t="s">
        <v>7</v>
      </c>
      <c r="D2864" s="2" t="s">
        <v>89</v>
      </c>
      <c r="E2864" t="s">
        <v>1385</v>
      </c>
      <c r="F2864" s="6">
        <v>30</v>
      </c>
      <c r="G2864" s="9">
        <v>37</v>
      </c>
      <c r="H2864" s="3">
        <f t="shared" si="132"/>
        <v>1110</v>
      </c>
      <c r="I2864" s="3" t="str">
        <f t="shared" si="133"/>
        <v>ITA-SG palla S.R.L.-37,00 €</v>
      </c>
      <c r="J2864" s="3" t="str">
        <f t="shared" si="134"/>
        <v>583</v>
      </c>
      <c r="K2864" s="3"/>
    </row>
    <row r="2865" spans="1:11" ht="12.75" customHeight="1" x14ac:dyDescent="0.3">
      <c r="A2865" s="2">
        <v>2870</v>
      </c>
      <c r="B2865" s="2" t="s">
        <v>1353</v>
      </c>
      <c r="C2865" s="2" t="s">
        <v>7</v>
      </c>
      <c r="D2865" s="2" t="s">
        <v>175</v>
      </c>
      <c r="E2865" t="s">
        <v>1385</v>
      </c>
      <c r="F2865" s="6">
        <v>10</v>
      </c>
      <c r="G2865" s="9">
        <v>32</v>
      </c>
      <c r="H2865" s="3">
        <f t="shared" si="132"/>
        <v>320</v>
      </c>
      <c r="I2865" s="3" t="str">
        <f t="shared" si="133"/>
        <v>ITA-mull-32,00 €</v>
      </c>
      <c r="J2865" s="3" t="str">
        <f t="shared" si="134"/>
        <v>336</v>
      </c>
      <c r="K2865" s="3"/>
    </row>
    <row r="2866" spans="1:11" ht="12.75" customHeight="1" x14ac:dyDescent="0.3">
      <c r="A2866" s="2">
        <v>2871</v>
      </c>
      <c r="B2866" s="2" t="s">
        <v>1354</v>
      </c>
      <c r="C2866" s="2" t="s">
        <v>7</v>
      </c>
      <c r="D2866" s="2" t="s">
        <v>42</v>
      </c>
      <c r="E2866" s="2" t="s">
        <v>9</v>
      </c>
      <c r="F2866" s="6">
        <v>0</v>
      </c>
      <c r="G2866" s="9">
        <v>28</v>
      </c>
      <c r="H2866" s="3" t="str">
        <f t="shared" si="132"/>
        <v/>
      </c>
      <c r="I2866" s="3" t="str">
        <f t="shared" si="133"/>
        <v>ITA-zan pin SPA-28,00 €</v>
      </c>
      <c r="J2866" s="3" t="str">
        <f t="shared" si="134"/>
        <v>110</v>
      </c>
      <c r="K2866" s="3"/>
    </row>
    <row r="2867" spans="1:11" ht="12.75" customHeight="1" x14ac:dyDescent="0.3">
      <c r="A2867" s="2">
        <v>2872</v>
      </c>
      <c r="B2867" s="2" t="s">
        <v>1355</v>
      </c>
      <c r="C2867" s="2" t="s">
        <v>78</v>
      </c>
      <c r="D2867" s="2" t="s">
        <v>194</v>
      </c>
      <c r="E2867" t="s">
        <v>1385</v>
      </c>
      <c r="F2867" s="6">
        <v>30</v>
      </c>
      <c r="G2867" s="9">
        <v>27</v>
      </c>
      <c r="H2867" s="3">
        <f t="shared" si="132"/>
        <v>810</v>
      </c>
      <c r="I2867" s="3" t="str">
        <f t="shared" si="133"/>
        <v>GRC-zan palla SA-27,00 €</v>
      </c>
      <c r="J2867" s="3" t="str">
        <f t="shared" si="134"/>
        <v>652</v>
      </c>
      <c r="K2867" s="3"/>
    </row>
    <row r="2868" spans="1:11" ht="12.75" customHeight="1" x14ac:dyDescent="0.3">
      <c r="A2868" s="2">
        <v>2873</v>
      </c>
      <c r="B2868" s="2" t="s">
        <v>1355</v>
      </c>
      <c r="C2868" s="2" t="s">
        <v>78</v>
      </c>
      <c r="D2868" s="2" t="s">
        <v>194</v>
      </c>
      <c r="E2868" s="2" t="s">
        <v>9</v>
      </c>
      <c r="F2868" s="6">
        <v>0</v>
      </c>
      <c r="G2868" s="9">
        <v>25</v>
      </c>
      <c r="H2868" s="3" t="str">
        <f t="shared" si="132"/>
        <v/>
      </c>
      <c r="I2868" s="3" t="str">
        <f t="shared" si="133"/>
        <v>GRC-zan palla SA-25,00 €</v>
      </c>
      <c r="J2868" s="3" t="str">
        <f t="shared" si="134"/>
        <v>652</v>
      </c>
      <c r="K2868" s="3"/>
    </row>
    <row r="2869" spans="1:11" ht="12.75" customHeight="1" x14ac:dyDescent="0.3">
      <c r="A2869" s="2">
        <v>2874</v>
      </c>
      <c r="B2869" s="2" t="s">
        <v>1355</v>
      </c>
      <c r="C2869" s="2" t="s">
        <v>78</v>
      </c>
      <c r="D2869" s="2" t="s">
        <v>194</v>
      </c>
      <c r="E2869" t="s">
        <v>1385</v>
      </c>
      <c r="F2869" s="6">
        <v>10</v>
      </c>
      <c r="G2869" s="9">
        <v>10</v>
      </c>
      <c r="H2869" s="3">
        <f t="shared" si="132"/>
        <v>100</v>
      </c>
      <c r="I2869" s="3" t="str">
        <f t="shared" si="133"/>
        <v>GRC-zan palla SA-10,00 €</v>
      </c>
      <c r="J2869" s="3" t="str">
        <f t="shared" si="134"/>
        <v>652</v>
      </c>
      <c r="K2869" s="3"/>
    </row>
    <row r="2870" spans="1:11" ht="12.75" customHeight="1" x14ac:dyDescent="0.3">
      <c r="A2870" s="2">
        <v>2875</v>
      </c>
      <c r="B2870" s="2" t="s">
        <v>1356</v>
      </c>
      <c r="C2870" s="2" t="s">
        <v>13</v>
      </c>
      <c r="D2870" s="2" t="s">
        <v>19</v>
      </c>
      <c r="E2870" t="s">
        <v>1385</v>
      </c>
      <c r="F2870" s="6">
        <v>20</v>
      </c>
      <c r="G2870" s="9">
        <v>16</v>
      </c>
      <c r="H2870" s="3">
        <f t="shared" si="132"/>
        <v>320</v>
      </c>
      <c r="I2870" s="3" t="str">
        <f t="shared" si="133"/>
        <v>EGY-zan pin assuf S.A.E.-16,00 €</v>
      </c>
      <c r="J2870" s="3" t="str">
        <f t="shared" si="134"/>
        <v>164</v>
      </c>
      <c r="K2870" s="3"/>
    </row>
    <row r="2871" spans="1:11" ht="12.75" customHeight="1" x14ac:dyDescent="0.3">
      <c r="A2871" s="2">
        <v>2876</v>
      </c>
      <c r="B2871" s="2" t="s">
        <v>1356</v>
      </c>
      <c r="C2871" s="2" t="s">
        <v>13</v>
      </c>
      <c r="D2871" s="2" t="s">
        <v>19</v>
      </c>
      <c r="E2871" s="2" t="s">
        <v>9</v>
      </c>
      <c r="F2871" s="6">
        <v>0</v>
      </c>
      <c r="G2871" s="9">
        <v>39</v>
      </c>
      <c r="H2871" s="3" t="str">
        <f t="shared" si="132"/>
        <v/>
      </c>
      <c r="I2871" s="3" t="str">
        <f t="shared" si="133"/>
        <v>EGY-zan pin assuf S.A.E.-39,00 €</v>
      </c>
      <c r="J2871" s="3" t="str">
        <f t="shared" si="134"/>
        <v>164</v>
      </c>
      <c r="K2871" s="3"/>
    </row>
    <row r="2872" spans="1:11" ht="12.75" customHeight="1" x14ac:dyDescent="0.3">
      <c r="A2872" s="2">
        <v>2877</v>
      </c>
      <c r="B2872" s="2" t="s">
        <v>1356</v>
      </c>
      <c r="C2872" s="2" t="s">
        <v>13</v>
      </c>
      <c r="D2872" s="2" t="s">
        <v>19</v>
      </c>
      <c r="E2872" t="s">
        <v>1385</v>
      </c>
      <c r="F2872" s="6">
        <v>10</v>
      </c>
      <c r="G2872" s="9">
        <v>35</v>
      </c>
      <c r="H2872" s="3">
        <f t="shared" si="132"/>
        <v>350</v>
      </c>
      <c r="I2872" s="3" t="str">
        <f t="shared" si="133"/>
        <v>EGY-zan pin assuf S.A.E.-35,00 €</v>
      </c>
      <c r="J2872" s="3" t="str">
        <f t="shared" si="134"/>
        <v>164</v>
      </c>
      <c r="K2872" s="3"/>
    </row>
    <row r="2873" spans="1:11" ht="12.75" customHeight="1" x14ac:dyDescent="0.3">
      <c r="A2873" s="2">
        <v>2878</v>
      </c>
      <c r="B2873" s="2" t="s">
        <v>1356</v>
      </c>
      <c r="C2873" s="2" t="s">
        <v>13</v>
      </c>
      <c r="D2873" s="2" t="s">
        <v>19</v>
      </c>
      <c r="E2873" t="s">
        <v>1385</v>
      </c>
      <c r="F2873" s="6">
        <v>30</v>
      </c>
      <c r="G2873" s="9">
        <v>12</v>
      </c>
      <c r="H2873" s="3">
        <f t="shared" si="132"/>
        <v>360</v>
      </c>
      <c r="I2873" s="3" t="str">
        <f t="shared" si="133"/>
        <v>EGY-zan pin assuf S.A.E.-12,00 €</v>
      </c>
      <c r="J2873" s="3" t="str">
        <f t="shared" si="134"/>
        <v>164</v>
      </c>
      <c r="K2873" s="3"/>
    </row>
    <row r="2874" spans="1:11" ht="12.75" customHeight="1" x14ac:dyDescent="0.3">
      <c r="A2874" s="2">
        <v>2879</v>
      </c>
      <c r="B2874" s="2" t="s">
        <v>1357</v>
      </c>
      <c r="C2874" s="2" t="s">
        <v>13</v>
      </c>
      <c r="D2874" s="2" t="s">
        <v>19</v>
      </c>
      <c r="E2874" t="s">
        <v>1385</v>
      </c>
      <c r="F2874" s="6">
        <v>10</v>
      </c>
      <c r="G2874" s="9">
        <v>31</v>
      </c>
      <c r="H2874" s="3">
        <f t="shared" si="132"/>
        <v>310</v>
      </c>
      <c r="I2874" s="3" t="str">
        <f t="shared" si="133"/>
        <v>EGY-zan pin assuf S.A.E.-31,00 €</v>
      </c>
      <c r="J2874" s="3" t="str">
        <f t="shared" si="134"/>
        <v>622</v>
      </c>
      <c r="K2874" s="3"/>
    </row>
    <row r="2875" spans="1:11" ht="12.75" customHeight="1" x14ac:dyDescent="0.3">
      <c r="A2875" s="2">
        <v>2880</v>
      </c>
      <c r="B2875" s="2" t="s">
        <v>1357</v>
      </c>
      <c r="C2875" s="2" t="s">
        <v>13</v>
      </c>
      <c r="D2875" s="2" t="s">
        <v>19</v>
      </c>
      <c r="E2875" t="s">
        <v>1385</v>
      </c>
      <c r="F2875" s="6">
        <v>30</v>
      </c>
      <c r="G2875" s="9">
        <v>12</v>
      </c>
      <c r="H2875" s="3">
        <f t="shared" si="132"/>
        <v>360</v>
      </c>
      <c r="I2875" s="3" t="str">
        <f t="shared" si="133"/>
        <v>EGY-zan pin assuf S.A.E.-12,00 €</v>
      </c>
      <c r="J2875" s="3" t="str">
        <f t="shared" si="134"/>
        <v>622</v>
      </c>
      <c r="K2875" s="3"/>
    </row>
    <row r="2876" spans="1:11" ht="12.75" customHeight="1" x14ac:dyDescent="0.3">
      <c r="A2876" s="2">
        <v>2881</v>
      </c>
      <c r="B2876" s="2" t="s">
        <v>1357</v>
      </c>
      <c r="C2876" s="2" t="s">
        <v>13</v>
      </c>
      <c r="D2876" s="2" t="s">
        <v>19</v>
      </c>
      <c r="E2876" s="2" t="s">
        <v>9</v>
      </c>
      <c r="F2876" s="6">
        <v>0</v>
      </c>
      <c r="G2876" s="9">
        <v>15</v>
      </c>
      <c r="H2876" s="3" t="str">
        <f t="shared" si="132"/>
        <v/>
      </c>
      <c r="I2876" s="3" t="str">
        <f t="shared" si="133"/>
        <v>EGY-zan pin assuf S.A.E.-15,00 €</v>
      </c>
      <c r="J2876" s="3" t="str">
        <f t="shared" si="134"/>
        <v>622</v>
      </c>
      <c r="K2876" s="3"/>
    </row>
    <row r="2877" spans="1:11" ht="12.75" customHeight="1" x14ac:dyDescent="0.3">
      <c r="A2877" s="2">
        <v>2882</v>
      </c>
      <c r="B2877" s="2" t="s">
        <v>1358</v>
      </c>
      <c r="C2877" s="2" t="s">
        <v>13</v>
      </c>
      <c r="D2877" s="2" t="s">
        <v>26</v>
      </c>
      <c r="E2877" s="2" t="s">
        <v>9</v>
      </c>
      <c r="F2877" s="6">
        <v>0</v>
      </c>
      <c r="G2877" s="9">
        <v>19</v>
      </c>
      <c r="H2877" s="3" t="str">
        <f t="shared" si="132"/>
        <v/>
      </c>
      <c r="I2877" s="3" t="str">
        <f t="shared" si="133"/>
        <v>EGY-order For Trading SARL-19,00 €</v>
      </c>
      <c r="J2877" s="3" t="str">
        <f t="shared" si="134"/>
        <v>783</v>
      </c>
      <c r="K2877" s="3"/>
    </row>
    <row r="2878" spans="1:11" ht="12.75" customHeight="1" x14ac:dyDescent="0.3">
      <c r="A2878" s="2">
        <v>2883</v>
      </c>
      <c r="B2878" s="2" t="s">
        <v>1358</v>
      </c>
      <c r="C2878" s="2" t="s">
        <v>13</v>
      </c>
      <c r="D2878" s="2" t="s">
        <v>26</v>
      </c>
      <c r="E2878" t="s">
        <v>1385</v>
      </c>
      <c r="F2878" s="6">
        <v>30</v>
      </c>
      <c r="G2878" s="9">
        <v>19</v>
      </c>
      <c r="H2878" s="3">
        <f t="shared" si="132"/>
        <v>570</v>
      </c>
      <c r="I2878" s="3" t="str">
        <f t="shared" si="133"/>
        <v>EGY-order For Trading SARL-19,00 €</v>
      </c>
      <c r="J2878" s="3" t="str">
        <f t="shared" si="134"/>
        <v>783</v>
      </c>
      <c r="K2878" s="3"/>
    </row>
    <row r="2879" spans="1:11" ht="12.75" customHeight="1" x14ac:dyDescent="0.3">
      <c r="A2879" s="2">
        <v>2884</v>
      </c>
      <c r="B2879" s="2" t="s">
        <v>1359</v>
      </c>
      <c r="C2879" s="2" t="s">
        <v>7</v>
      </c>
      <c r="D2879" s="2" t="s">
        <v>8</v>
      </c>
      <c r="E2879" s="2" t="s">
        <v>9</v>
      </c>
      <c r="F2879" s="6">
        <v>0</v>
      </c>
      <c r="G2879" s="9">
        <v>36</v>
      </c>
      <c r="H2879" s="3" t="str">
        <f t="shared" si="132"/>
        <v/>
      </c>
      <c r="I2879" s="3" t="str">
        <f t="shared" si="133"/>
        <v>ITA-SG-36,00 €</v>
      </c>
      <c r="J2879" s="3" t="str">
        <f t="shared" si="134"/>
        <v>351</v>
      </c>
      <c r="K2879" s="3"/>
    </row>
    <row r="2880" spans="1:11" ht="12.75" customHeight="1" x14ac:dyDescent="0.3">
      <c r="A2880" s="2">
        <v>2885</v>
      </c>
      <c r="B2880" s="2" t="s">
        <v>1360</v>
      </c>
      <c r="C2880" s="2" t="s">
        <v>13</v>
      </c>
      <c r="D2880" s="2" t="s">
        <v>19</v>
      </c>
      <c r="E2880" t="s">
        <v>1385</v>
      </c>
      <c r="F2880" s="6">
        <v>30</v>
      </c>
      <c r="G2880" s="9">
        <v>16</v>
      </c>
      <c r="H2880" s="3">
        <f t="shared" si="132"/>
        <v>480</v>
      </c>
      <c r="I2880" s="3" t="str">
        <f t="shared" si="133"/>
        <v>EGY-zan pin assuf S.A.E.-16,00 €</v>
      </c>
      <c r="J2880" s="3" t="str">
        <f t="shared" si="134"/>
        <v>521</v>
      </c>
      <c r="K2880" s="3"/>
    </row>
    <row r="2881" spans="1:11" ht="12.75" customHeight="1" x14ac:dyDescent="0.3">
      <c r="A2881" s="2">
        <v>2886</v>
      </c>
      <c r="B2881" s="2" t="s">
        <v>1360</v>
      </c>
      <c r="C2881" s="2" t="s">
        <v>13</v>
      </c>
      <c r="D2881" s="2" t="s">
        <v>19</v>
      </c>
      <c r="E2881" t="s">
        <v>1385</v>
      </c>
      <c r="F2881" s="6">
        <v>20</v>
      </c>
      <c r="G2881" s="9">
        <v>21</v>
      </c>
      <c r="H2881" s="3">
        <f t="shared" si="132"/>
        <v>420</v>
      </c>
      <c r="I2881" s="3" t="str">
        <f t="shared" si="133"/>
        <v>EGY-zan pin assuf S.A.E.-21,00 €</v>
      </c>
      <c r="J2881" s="3" t="str">
        <f t="shared" si="134"/>
        <v>521</v>
      </c>
      <c r="K2881" s="3"/>
    </row>
    <row r="2882" spans="1:11" ht="12.75" customHeight="1" x14ac:dyDescent="0.3">
      <c r="A2882" s="2">
        <v>2887</v>
      </c>
      <c r="B2882" s="2" t="s">
        <v>1360</v>
      </c>
      <c r="C2882" s="2" t="s">
        <v>13</v>
      </c>
      <c r="D2882" s="2" t="s">
        <v>19</v>
      </c>
      <c r="E2882" t="s">
        <v>1385</v>
      </c>
      <c r="F2882" s="6">
        <v>10</v>
      </c>
      <c r="G2882" s="9">
        <v>40</v>
      </c>
      <c r="H2882" s="3">
        <f t="shared" si="132"/>
        <v>400</v>
      </c>
      <c r="I2882" s="3" t="str">
        <f t="shared" si="133"/>
        <v>EGY-zan pin assuf S.A.E.-40,00 €</v>
      </c>
      <c r="J2882" s="3" t="str">
        <f t="shared" si="134"/>
        <v>521</v>
      </c>
      <c r="K2882" s="3"/>
    </row>
    <row r="2883" spans="1:11" ht="12.75" customHeight="1" x14ac:dyDescent="0.3">
      <c r="A2883" s="2">
        <v>2888</v>
      </c>
      <c r="B2883" s="2" t="s">
        <v>1360</v>
      </c>
      <c r="C2883" s="2" t="s">
        <v>13</v>
      </c>
      <c r="D2883" s="2" t="s">
        <v>19</v>
      </c>
      <c r="E2883" s="2" t="s">
        <v>9</v>
      </c>
      <c r="F2883" s="6">
        <v>0</v>
      </c>
      <c r="G2883" s="9">
        <v>14</v>
      </c>
      <c r="H2883" s="3" t="str">
        <f t="shared" ref="H2883:H2927" si="135">IF(G2883*F2883=0,"",G2883*F2883)</f>
        <v/>
      </c>
      <c r="I2883" s="3" t="str">
        <f t="shared" ref="I2883:I2927" si="136">CONCATENATE(C2883,"-",D2883,"-",DOLLAR(G2883))</f>
        <v>EGY-zan pin assuf S.A.E.-14,00 €</v>
      </c>
      <c r="J2883" s="3" t="str">
        <f t="shared" ref="J2883:J2927" si="137">MID(B2883,3,3)</f>
        <v>521</v>
      </c>
      <c r="K2883" s="3"/>
    </row>
    <row r="2884" spans="1:11" ht="12.75" customHeight="1" x14ac:dyDescent="0.3">
      <c r="A2884" s="2">
        <v>2889</v>
      </c>
      <c r="B2884" s="2" t="s">
        <v>1361</v>
      </c>
      <c r="C2884" s="2" t="s">
        <v>7</v>
      </c>
      <c r="D2884" s="2" t="s">
        <v>42</v>
      </c>
      <c r="E2884" s="2" t="s">
        <v>9</v>
      </c>
      <c r="F2884" s="6">
        <v>0</v>
      </c>
      <c r="G2884" s="9">
        <v>19</v>
      </c>
      <c r="H2884" s="3" t="str">
        <f t="shared" si="135"/>
        <v/>
      </c>
      <c r="I2884" s="3" t="str">
        <f t="shared" si="136"/>
        <v>ITA-zan pin SPA-19,00 €</v>
      </c>
      <c r="J2884" s="3" t="str">
        <f t="shared" si="137"/>
        <v>628</v>
      </c>
      <c r="K2884" s="3"/>
    </row>
    <row r="2885" spans="1:11" ht="12.75" customHeight="1" x14ac:dyDescent="0.3">
      <c r="A2885" s="2">
        <v>2890</v>
      </c>
      <c r="B2885" s="2" t="s">
        <v>1362</v>
      </c>
      <c r="C2885" s="2" t="s">
        <v>7</v>
      </c>
      <c r="D2885" s="2" t="s">
        <v>8</v>
      </c>
      <c r="E2885" t="s">
        <v>1385</v>
      </c>
      <c r="F2885" s="6">
        <v>10</v>
      </c>
      <c r="G2885" s="9">
        <v>13</v>
      </c>
      <c r="H2885" s="3">
        <f t="shared" si="135"/>
        <v>130</v>
      </c>
      <c r="I2885" s="3" t="str">
        <f t="shared" si="136"/>
        <v>ITA-SG-13,00 €</v>
      </c>
      <c r="J2885" s="3" t="str">
        <f t="shared" si="137"/>
        <v>143</v>
      </c>
      <c r="K2885" s="3"/>
    </row>
    <row r="2886" spans="1:11" ht="12.75" customHeight="1" x14ac:dyDescent="0.3">
      <c r="A2886" s="2">
        <v>2891</v>
      </c>
      <c r="B2886" s="2" t="s">
        <v>1362</v>
      </c>
      <c r="C2886" s="2" t="s">
        <v>7</v>
      </c>
      <c r="D2886" s="2" t="s">
        <v>8</v>
      </c>
      <c r="E2886" s="2" t="s">
        <v>9</v>
      </c>
      <c r="F2886" s="6">
        <v>0</v>
      </c>
      <c r="G2886" s="9">
        <v>14</v>
      </c>
      <c r="H2886" s="3" t="str">
        <f t="shared" si="135"/>
        <v/>
      </c>
      <c r="I2886" s="3" t="str">
        <f t="shared" si="136"/>
        <v>ITA-SG-14,00 €</v>
      </c>
      <c r="J2886" s="3" t="str">
        <f t="shared" si="137"/>
        <v>143</v>
      </c>
      <c r="K2886" s="3"/>
    </row>
    <row r="2887" spans="1:11" ht="12.75" customHeight="1" x14ac:dyDescent="0.3">
      <c r="A2887" s="2">
        <v>2892</v>
      </c>
      <c r="B2887" s="2" t="s">
        <v>1363</v>
      </c>
      <c r="C2887" s="2" t="s">
        <v>13</v>
      </c>
      <c r="D2887" s="2" t="s">
        <v>19</v>
      </c>
      <c r="E2887" t="s">
        <v>1385</v>
      </c>
      <c r="F2887" s="6">
        <v>30</v>
      </c>
      <c r="G2887" s="9">
        <v>37</v>
      </c>
      <c r="H2887" s="3">
        <f t="shared" si="135"/>
        <v>1110</v>
      </c>
      <c r="I2887" s="3" t="str">
        <f t="shared" si="136"/>
        <v>EGY-zan pin assuf S.A.E.-37,00 €</v>
      </c>
      <c r="J2887" s="3" t="str">
        <f t="shared" si="137"/>
        <v>240</v>
      </c>
      <c r="K2887" s="3"/>
    </row>
    <row r="2888" spans="1:11" ht="12.75" customHeight="1" x14ac:dyDescent="0.3">
      <c r="A2888" s="2">
        <v>2893</v>
      </c>
      <c r="B2888" s="2" t="s">
        <v>1363</v>
      </c>
      <c r="C2888" s="2" t="s">
        <v>13</v>
      </c>
      <c r="D2888" s="2" t="s">
        <v>19</v>
      </c>
      <c r="E2888" s="2" t="s">
        <v>9</v>
      </c>
      <c r="F2888" s="6">
        <v>0</v>
      </c>
      <c r="G2888" s="9">
        <v>30</v>
      </c>
      <c r="H2888" s="3" t="str">
        <f t="shared" si="135"/>
        <v/>
      </c>
      <c r="I2888" s="3" t="str">
        <f t="shared" si="136"/>
        <v>EGY-zan pin assuf S.A.E.-30,00 €</v>
      </c>
      <c r="J2888" s="3" t="str">
        <f t="shared" si="137"/>
        <v>240</v>
      </c>
      <c r="K2888" s="3"/>
    </row>
    <row r="2889" spans="1:11" ht="12.75" customHeight="1" x14ac:dyDescent="0.3">
      <c r="A2889" s="2">
        <v>2894</v>
      </c>
      <c r="B2889" s="2" t="s">
        <v>1363</v>
      </c>
      <c r="C2889" s="2" t="s">
        <v>13</v>
      </c>
      <c r="D2889" s="2" t="s">
        <v>19</v>
      </c>
      <c r="E2889" t="s">
        <v>1385</v>
      </c>
      <c r="F2889" s="6">
        <v>10</v>
      </c>
      <c r="G2889" s="9">
        <v>30</v>
      </c>
      <c r="H2889" s="3">
        <f t="shared" si="135"/>
        <v>300</v>
      </c>
      <c r="I2889" s="3" t="str">
        <f t="shared" si="136"/>
        <v>EGY-zan pin assuf S.A.E.-30,00 €</v>
      </c>
      <c r="J2889" s="3" t="str">
        <f t="shared" si="137"/>
        <v>240</v>
      </c>
      <c r="K2889" s="3"/>
    </row>
    <row r="2890" spans="1:11" ht="12.75" customHeight="1" x14ac:dyDescent="0.3">
      <c r="A2890" s="2">
        <v>2895</v>
      </c>
      <c r="B2890" s="2" t="s">
        <v>1364</v>
      </c>
      <c r="C2890" s="2" t="s">
        <v>7</v>
      </c>
      <c r="D2890" s="2" t="s">
        <v>60</v>
      </c>
      <c r="E2890" s="2" t="s">
        <v>9</v>
      </c>
      <c r="F2890" s="6">
        <v>0</v>
      </c>
      <c r="G2890" s="9">
        <v>25</v>
      </c>
      <c r="H2890" s="3" t="str">
        <f t="shared" si="135"/>
        <v/>
      </c>
      <c r="I2890" s="3" t="str">
        <f t="shared" si="136"/>
        <v>ITA-zan PAM-25,00 €</v>
      </c>
      <c r="J2890" s="3" t="str">
        <f t="shared" si="137"/>
        <v>808</v>
      </c>
      <c r="K2890" s="3"/>
    </row>
    <row r="2891" spans="1:11" ht="12.75" customHeight="1" x14ac:dyDescent="0.3">
      <c r="A2891" s="2">
        <v>2896</v>
      </c>
      <c r="B2891" s="2" t="s">
        <v>1364</v>
      </c>
      <c r="C2891" s="2" t="s">
        <v>7</v>
      </c>
      <c r="D2891" s="2" t="s">
        <v>60</v>
      </c>
      <c r="E2891" t="s">
        <v>1385</v>
      </c>
      <c r="F2891" s="6">
        <v>30</v>
      </c>
      <c r="G2891" s="9">
        <v>12</v>
      </c>
      <c r="H2891" s="3">
        <f t="shared" si="135"/>
        <v>360</v>
      </c>
      <c r="I2891" s="3" t="str">
        <f t="shared" si="136"/>
        <v>ITA-zan PAM-12,00 €</v>
      </c>
      <c r="J2891" s="3" t="str">
        <f t="shared" si="137"/>
        <v>808</v>
      </c>
      <c r="K2891" s="3"/>
    </row>
    <row r="2892" spans="1:11" ht="12.75" customHeight="1" x14ac:dyDescent="0.3">
      <c r="A2892" s="2">
        <v>2897</v>
      </c>
      <c r="B2892" s="2" t="s">
        <v>1365</v>
      </c>
      <c r="C2892" s="2" t="s">
        <v>7</v>
      </c>
      <c r="D2892" s="2" t="s">
        <v>8</v>
      </c>
      <c r="E2892" t="s">
        <v>1385</v>
      </c>
      <c r="F2892" s="6">
        <v>20</v>
      </c>
      <c r="G2892" s="9">
        <v>30</v>
      </c>
      <c r="H2892" s="3">
        <f t="shared" si="135"/>
        <v>600</v>
      </c>
      <c r="I2892" s="3" t="str">
        <f t="shared" si="136"/>
        <v>ITA-SG-30,00 €</v>
      </c>
      <c r="J2892" s="3" t="str">
        <f t="shared" si="137"/>
        <v>175</v>
      </c>
      <c r="K2892" s="3"/>
    </row>
    <row r="2893" spans="1:11" ht="12.75" customHeight="1" x14ac:dyDescent="0.3">
      <c r="A2893" s="2">
        <v>2898</v>
      </c>
      <c r="B2893" s="2" t="s">
        <v>1365</v>
      </c>
      <c r="C2893" s="2" t="s">
        <v>7</v>
      </c>
      <c r="D2893" s="2" t="s">
        <v>8</v>
      </c>
      <c r="E2893" s="2" t="s">
        <v>9</v>
      </c>
      <c r="F2893" s="6">
        <v>0</v>
      </c>
      <c r="G2893" s="9">
        <v>22</v>
      </c>
      <c r="H2893" s="3" t="str">
        <f t="shared" si="135"/>
        <v/>
      </c>
      <c r="I2893" s="3" t="str">
        <f t="shared" si="136"/>
        <v>ITA-SG-22,00 €</v>
      </c>
      <c r="J2893" s="3" t="str">
        <f t="shared" si="137"/>
        <v>175</v>
      </c>
      <c r="K2893" s="3"/>
    </row>
    <row r="2894" spans="1:11" ht="12.75" customHeight="1" x14ac:dyDescent="0.3">
      <c r="A2894" s="2">
        <v>2899</v>
      </c>
      <c r="B2894" s="2" t="s">
        <v>1366</v>
      </c>
      <c r="C2894" s="2" t="s">
        <v>7</v>
      </c>
      <c r="D2894" s="2" t="s">
        <v>92</v>
      </c>
      <c r="E2894" t="s">
        <v>1385</v>
      </c>
      <c r="F2894" s="6">
        <v>10</v>
      </c>
      <c r="G2894" s="9">
        <v>21</v>
      </c>
      <c r="H2894" s="3">
        <f t="shared" si="135"/>
        <v>210</v>
      </c>
      <c r="I2894" s="3" t="str">
        <f t="shared" si="136"/>
        <v>ITA-zan SPA-21,00 €</v>
      </c>
      <c r="J2894" s="3" t="str">
        <f t="shared" si="137"/>
        <v>169</v>
      </c>
      <c r="K2894" s="3"/>
    </row>
    <row r="2895" spans="1:11" ht="12.75" customHeight="1" x14ac:dyDescent="0.3">
      <c r="A2895" s="2">
        <v>2900</v>
      </c>
      <c r="B2895" s="2" t="s">
        <v>1366</v>
      </c>
      <c r="C2895" s="2" t="s">
        <v>7</v>
      </c>
      <c r="D2895" s="2" t="s">
        <v>92</v>
      </c>
      <c r="E2895" s="2" t="s">
        <v>9</v>
      </c>
      <c r="F2895" s="6">
        <v>0</v>
      </c>
      <c r="G2895" s="9">
        <v>12</v>
      </c>
      <c r="H2895" s="3" t="str">
        <f t="shared" si="135"/>
        <v/>
      </c>
      <c r="I2895" s="3" t="str">
        <f t="shared" si="136"/>
        <v>ITA-zan SPA-12,00 €</v>
      </c>
      <c r="J2895" s="3" t="str">
        <f t="shared" si="137"/>
        <v>169</v>
      </c>
      <c r="K2895" s="3"/>
    </row>
    <row r="2896" spans="1:11" ht="12.75" customHeight="1" x14ac:dyDescent="0.3">
      <c r="A2896" s="2">
        <v>2901</v>
      </c>
      <c r="B2896" s="2" t="s">
        <v>1366</v>
      </c>
      <c r="C2896" s="2" t="s">
        <v>7</v>
      </c>
      <c r="D2896" s="2" t="s">
        <v>92</v>
      </c>
      <c r="E2896" t="s">
        <v>1385</v>
      </c>
      <c r="F2896" s="6">
        <v>30</v>
      </c>
      <c r="G2896" s="9">
        <v>10</v>
      </c>
      <c r="H2896" s="3">
        <f t="shared" si="135"/>
        <v>300</v>
      </c>
      <c r="I2896" s="3" t="str">
        <f t="shared" si="136"/>
        <v>ITA-zan SPA-10,00 €</v>
      </c>
      <c r="J2896" s="3" t="str">
        <f t="shared" si="137"/>
        <v>169</v>
      </c>
      <c r="K2896" s="3"/>
    </row>
    <row r="2897" spans="1:11" ht="12.75" customHeight="1" x14ac:dyDescent="0.3">
      <c r="A2897" s="2">
        <v>2902</v>
      </c>
      <c r="B2897" s="2" t="s">
        <v>1367</v>
      </c>
      <c r="C2897" s="2" t="s">
        <v>7</v>
      </c>
      <c r="D2897" s="2" t="s">
        <v>31</v>
      </c>
      <c r="E2897" s="2" t="s">
        <v>9</v>
      </c>
      <c r="F2897" s="6">
        <v>0</v>
      </c>
      <c r="G2897" s="9">
        <v>24</v>
      </c>
      <c r="H2897" s="3" t="str">
        <f t="shared" si="135"/>
        <v/>
      </c>
      <c r="I2897" s="3" t="str">
        <f t="shared" si="136"/>
        <v>ITA-zan VETRI-24,00 €</v>
      </c>
      <c r="J2897" s="3" t="str">
        <f t="shared" si="137"/>
        <v>001</v>
      </c>
      <c r="K2897" s="3"/>
    </row>
    <row r="2898" spans="1:11" ht="12.75" customHeight="1" x14ac:dyDescent="0.3">
      <c r="A2898" s="2">
        <v>2903</v>
      </c>
      <c r="B2898" s="2" t="s">
        <v>1368</v>
      </c>
      <c r="C2898" s="2" t="s">
        <v>7</v>
      </c>
      <c r="D2898" s="2" t="s">
        <v>31</v>
      </c>
      <c r="E2898" t="s">
        <v>1385</v>
      </c>
      <c r="F2898" s="6">
        <v>30</v>
      </c>
      <c r="G2898" s="9">
        <v>36</v>
      </c>
      <c r="H2898" s="3">
        <f t="shared" si="135"/>
        <v>1080</v>
      </c>
      <c r="I2898" s="3" t="str">
        <f t="shared" si="136"/>
        <v>ITA-zan VETRI-36,00 €</v>
      </c>
      <c r="J2898" s="3" t="str">
        <f t="shared" si="137"/>
        <v>989</v>
      </c>
      <c r="K2898" s="3"/>
    </row>
    <row r="2899" spans="1:11" ht="12.75" customHeight="1" x14ac:dyDescent="0.3">
      <c r="A2899" s="2">
        <v>2904</v>
      </c>
      <c r="B2899" s="2" t="s">
        <v>1369</v>
      </c>
      <c r="C2899" s="2" t="s">
        <v>7</v>
      </c>
      <c r="D2899" s="2" t="s">
        <v>60</v>
      </c>
      <c r="E2899" t="s">
        <v>1385</v>
      </c>
      <c r="F2899" s="6">
        <v>10</v>
      </c>
      <c r="G2899" s="9">
        <v>10</v>
      </c>
      <c r="H2899" s="3">
        <f t="shared" si="135"/>
        <v>100</v>
      </c>
      <c r="I2899" s="3" t="str">
        <f t="shared" si="136"/>
        <v>ITA-zan PAM-10,00 €</v>
      </c>
      <c r="J2899" s="3" t="str">
        <f t="shared" si="137"/>
        <v>390</v>
      </c>
      <c r="K2899" s="3"/>
    </row>
    <row r="2900" spans="1:11" ht="12.75" customHeight="1" x14ac:dyDescent="0.3">
      <c r="A2900" s="2">
        <v>2905</v>
      </c>
      <c r="B2900" s="2" t="s">
        <v>1369</v>
      </c>
      <c r="C2900" s="2" t="s">
        <v>7</v>
      </c>
      <c r="D2900" s="2" t="s">
        <v>60</v>
      </c>
      <c r="E2900" s="2" t="s">
        <v>9</v>
      </c>
      <c r="F2900" s="6">
        <v>0</v>
      </c>
      <c r="G2900" s="9">
        <v>34</v>
      </c>
      <c r="H2900" s="3" t="str">
        <f t="shared" si="135"/>
        <v/>
      </c>
      <c r="I2900" s="3" t="str">
        <f t="shared" si="136"/>
        <v>ITA-zan PAM-34,00 €</v>
      </c>
      <c r="J2900" s="3" t="str">
        <f t="shared" si="137"/>
        <v>390</v>
      </c>
      <c r="K2900" s="3"/>
    </row>
    <row r="2901" spans="1:11" ht="12.75" customHeight="1" x14ac:dyDescent="0.3">
      <c r="A2901" s="2">
        <v>2906</v>
      </c>
      <c r="B2901" s="2" t="s">
        <v>1369</v>
      </c>
      <c r="C2901" s="2" t="s">
        <v>7</v>
      </c>
      <c r="D2901" s="2" t="s">
        <v>60</v>
      </c>
      <c r="E2901" t="s">
        <v>1385</v>
      </c>
      <c r="F2901" s="6">
        <v>30</v>
      </c>
      <c r="G2901" s="9">
        <v>37</v>
      </c>
      <c r="H2901" s="3">
        <f t="shared" si="135"/>
        <v>1110</v>
      </c>
      <c r="I2901" s="3" t="str">
        <f t="shared" si="136"/>
        <v>ITA-zan PAM-37,00 €</v>
      </c>
      <c r="J2901" s="3" t="str">
        <f t="shared" si="137"/>
        <v>390</v>
      </c>
      <c r="K2901" s="3"/>
    </row>
    <row r="2902" spans="1:11" ht="12.75" customHeight="1" x14ac:dyDescent="0.3">
      <c r="A2902" s="2">
        <v>2907</v>
      </c>
      <c r="B2902" s="2" t="s">
        <v>1370</v>
      </c>
      <c r="C2902" s="24" t="s">
        <v>13</v>
      </c>
      <c r="D2902" s="2" t="s">
        <v>15</v>
      </c>
      <c r="E2902" s="2" t="s">
        <v>9</v>
      </c>
      <c r="F2902" s="6">
        <v>0</v>
      </c>
      <c r="G2902" s="9">
        <v>27</v>
      </c>
      <c r="H2902" s="3" t="str">
        <f t="shared" si="135"/>
        <v/>
      </c>
      <c r="I2902" s="3" t="str">
        <f t="shared" si="136"/>
        <v>EGY-EGYPTIAN SAE-27,00 €</v>
      </c>
      <c r="J2902" s="3" t="str">
        <f t="shared" si="137"/>
        <v>807</v>
      </c>
      <c r="K2902" s="3"/>
    </row>
    <row r="2903" spans="1:11" ht="12.75" customHeight="1" x14ac:dyDescent="0.3">
      <c r="A2903" s="2">
        <v>2908</v>
      </c>
      <c r="B2903" s="2" t="s">
        <v>1370</v>
      </c>
      <c r="C2903" s="24" t="s">
        <v>13</v>
      </c>
      <c r="D2903" s="2" t="s">
        <v>15</v>
      </c>
      <c r="E2903" t="s">
        <v>1385</v>
      </c>
      <c r="F2903" s="6">
        <v>10</v>
      </c>
      <c r="G2903" s="9">
        <v>26</v>
      </c>
      <c r="H2903" s="3">
        <f t="shared" si="135"/>
        <v>260</v>
      </c>
      <c r="I2903" s="3" t="str">
        <f t="shared" si="136"/>
        <v>EGY-EGYPTIAN SAE-26,00 €</v>
      </c>
      <c r="J2903" s="3" t="str">
        <f t="shared" si="137"/>
        <v>807</v>
      </c>
      <c r="K2903" s="3"/>
    </row>
    <row r="2904" spans="1:11" ht="12.75" customHeight="1" x14ac:dyDescent="0.3">
      <c r="A2904" s="2">
        <v>2909</v>
      </c>
      <c r="B2904" s="2" t="s">
        <v>1371</v>
      </c>
      <c r="C2904" s="2" t="s">
        <v>7</v>
      </c>
      <c r="D2904" s="2" t="s">
        <v>8</v>
      </c>
      <c r="E2904" s="2" t="s">
        <v>9</v>
      </c>
      <c r="F2904" s="6">
        <v>0</v>
      </c>
      <c r="G2904" s="9">
        <v>14</v>
      </c>
      <c r="H2904" s="3" t="str">
        <f t="shared" si="135"/>
        <v/>
      </c>
      <c r="I2904" s="3" t="str">
        <f t="shared" si="136"/>
        <v>ITA-SG-14,00 €</v>
      </c>
      <c r="J2904" s="3" t="str">
        <f t="shared" si="137"/>
        <v>475</v>
      </c>
      <c r="K2904" s="3"/>
    </row>
    <row r="2905" spans="1:11" ht="12.75" customHeight="1" x14ac:dyDescent="0.3">
      <c r="A2905" s="2">
        <v>2910</v>
      </c>
      <c r="B2905" s="2" t="s">
        <v>1371</v>
      </c>
      <c r="C2905" s="2" t="s">
        <v>7</v>
      </c>
      <c r="D2905" s="2" t="s">
        <v>8</v>
      </c>
      <c r="E2905" t="s">
        <v>1385</v>
      </c>
      <c r="F2905" s="6">
        <v>10</v>
      </c>
      <c r="G2905" s="9">
        <v>29</v>
      </c>
      <c r="H2905" s="3">
        <f t="shared" si="135"/>
        <v>290</v>
      </c>
      <c r="I2905" s="3" t="str">
        <f t="shared" si="136"/>
        <v>ITA-SG-29,00 €</v>
      </c>
      <c r="J2905" s="3" t="str">
        <f t="shared" si="137"/>
        <v>475</v>
      </c>
      <c r="K2905" s="3"/>
    </row>
    <row r="2906" spans="1:11" ht="12.75" customHeight="1" x14ac:dyDescent="0.3">
      <c r="A2906" s="2">
        <v>2911</v>
      </c>
      <c r="B2906" s="2" t="s">
        <v>1372</v>
      </c>
      <c r="C2906" s="2" t="s">
        <v>7</v>
      </c>
      <c r="D2906" s="2" t="s">
        <v>70</v>
      </c>
      <c r="E2906" s="2" t="s">
        <v>9</v>
      </c>
      <c r="F2906" s="6">
        <v>0</v>
      </c>
      <c r="G2906" s="9">
        <v>33</v>
      </c>
      <c r="H2906" s="3" t="str">
        <f t="shared" si="135"/>
        <v/>
      </c>
      <c r="I2906" s="3" t="str">
        <f t="shared" si="136"/>
        <v>ITA-lollo SRL-33,00 €</v>
      </c>
      <c r="J2906" s="3" t="str">
        <f t="shared" si="137"/>
        <v>229</v>
      </c>
      <c r="K2906" s="3"/>
    </row>
    <row r="2907" spans="1:11" ht="12.75" customHeight="1" x14ac:dyDescent="0.3">
      <c r="A2907" s="2">
        <v>2912</v>
      </c>
      <c r="B2907" s="2" t="s">
        <v>1373</v>
      </c>
      <c r="C2907" s="2" t="s">
        <v>13</v>
      </c>
      <c r="D2907" s="2" t="s">
        <v>19</v>
      </c>
      <c r="E2907" s="2" t="s">
        <v>9</v>
      </c>
      <c r="F2907" s="6">
        <v>0</v>
      </c>
      <c r="G2907" s="9">
        <v>29</v>
      </c>
      <c r="H2907" s="3" t="str">
        <f t="shared" si="135"/>
        <v/>
      </c>
      <c r="I2907" s="3" t="str">
        <f t="shared" si="136"/>
        <v>EGY-zan pin assuf S.A.E.-29,00 €</v>
      </c>
      <c r="J2907" s="3" t="str">
        <f t="shared" si="137"/>
        <v>717</v>
      </c>
      <c r="K2907" s="3"/>
    </row>
    <row r="2908" spans="1:11" ht="12.75" customHeight="1" x14ac:dyDescent="0.3">
      <c r="A2908" s="2">
        <v>2913</v>
      </c>
      <c r="B2908" s="2" t="s">
        <v>1373</v>
      </c>
      <c r="C2908" s="2" t="s">
        <v>13</v>
      </c>
      <c r="D2908" s="2" t="s">
        <v>19</v>
      </c>
      <c r="E2908" t="s">
        <v>1385</v>
      </c>
      <c r="F2908" s="6">
        <v>30</v>
      </c>
      <c r="G2908" s="9">
        <v>11</v>
      </c>
      <c r="H2908" s="3">
        <f t="shared" si="135"/>
        <v>330</v>
      </c>
      <c r="I2908" s="3" t="str">
        <f t="shared" si="136"/>
        <v>EGY-zan pin assuf S.A.E.-11,00 €</v>
      </c>
      <c r="J2908" s="3" t="str">
        <f t="shared" si="137"/>
        <v>717</v>
      </c>
      <c r="K2908" s="3"/>
    </row>
    <row r="2909" spans="1:11" ht="12.75" customHeight="1" x14ac:dyDescent="0.3">
      <c r="A2909" s="2">
        <v>2914</v>
      </c>
      <c r="B2909" s="2" t="s">
        <v>1373</v>
      </c>
      <c r="C2909" s="2" t="s">
        <v>13</v>
      </c>
      <c r="D2909" s="2" t="s">
        <v>19</v>
      </c>
      <c r="E2909" t="s">
        <v>1385</v>
      </c>
      <c r="F2909" s="6">
        <v>10</v>
      </c>
      <c r="G2909" s="9">
        <v>13</v>
      </c>
      <c r="H2909" s="3">
        <f t="shared" si="135"/>
        <v>130</v>
      </c>
      <c r="I2909" s="3" t="str">
        <f t="shared" si="136"/>
        <v>EGY-zan pin assuf S.A.E.-13,00 €</v>
      </c>
      <c r="J2909" s="3" t="str">
        <f t="shared" si="137"/>
        <v>717</v>
      </c>
      <c r="K2909" s="3"/>
    </row>
    <row r="2910" spans="1:11" ht="12.75" customHeight="1" x14ac:dyDescent="0.3">
      <c r="A2910" s="2">
        <v>2915</v>
      </c>
      <c r="B2910" s="2" t="s">
        <v>1373</v>
      </c>
      <c r="C2910" s="2" t="s">
        <v>13</v>
      </c>
      <c r="D2910" s="2" t="s">
        <v>19</v>
      </c>
      <c r="E2910" t="s">
        <v>1385</v>
      </c>
      <c r="F2910" s="6">
        <v>20</v>
      </c>
      <c r="G2910" s="9">
        <v>29</v>
      </c>
      <c r="H2910" s="3">
        <f t="shared" si="135"/>
        <v>580</v>
      </c>
      <c r="I2910" s="3" t="str">
        <f t="shared" si="136"/>
        <v>EGY-zan pin assuf S.A.E.-29,00 €</v>
      </c>
      <c r="J2910" s="3" t="str">
        <f t="shared" si="137"/>
        <v>717</v>
      </c>
      <c r="K2910" s="3"/>
    </row>
    <row r="2911" spans="1:11" ht="12.75" customHeight="1" x14ac:dyDescent="0.3">
      <c r="A2911" s="2">
        <v>2916</v>
      </c>
      <c r="B2911" s="2" t="s">
        <v>1374</v>
      </c>
      <c r="C2911" s="2" t="s">
        <v>78</v>
      </c>
      <c r="D2911" s="2" t="s">
        <v>194</v>
      </c>
      <c r="E2911" t="s">
        <v>1385</v>
      </c>
      <c r="F2911" s="6">
        <v>30</v>
      </c>
      <c r="G2911" s="9">
        <v>14</v>
      </c>
      <c r="H2911" s="3">
        <f t="shared" si="135"/>
        <v>420</v>
      </c>
      <c r="I2911" s="3" t="str">
        <f t="shared" si="136"/>
        <v>GRC-zan palla SA-14,00 €</v>
      </c>
      <c r="J2911" s="3" t="str">
        <f t="shared" si="137"/>
        <v>950</v>
      </c>
      <c r="K2911" s="3"/>
    </row>
    <row r="2912" spans="1:11" ht="12.75" customHeight="1" x14ac:dyDescent="0.3">
      <c r="A2912" s="2">
        <v>2917</v>
      </c>
      <c r="B2912" s="2" t="s">
        <v>1374</v>
      </c>
      <c r="C2912" s="2" t="s">
        <v>78</v>
      </c>
      <c r="D2912" s="2" t="s">
        <v>194</v>
      </c>
      <c r="E2912" t="s">
        <v>1385</v>
      </c>
      <c r="F2912" s="6">
        <v>10</v>
      </c>
      <c r="G2912" s="9">
        <v>22</v>
      </c>
      <c r="H2912" s="3">
        <f t="shared" si="135"/>
        <v>220</v>
      </c>
      <c r="I2912" s="3" t="str">
        <f t="shared" si="136"/>
        <v>GRC-zan palla SA-22,00 €</v>
      </c>
      <c r="J2912" s="3" t="str">
        <f t="shared" si="137"/>
        <v>950</v>
      </c>
      <c r="K2912" s="3"/>
    </row>
    <row r="2913" spans="1:11" ht="12.75" customHeight="1" x14ac:dyDescent="0.3">
      <c r="A2913" s="2">
        <v>2918</v>
      </c>
      <c r="B2913" s="2" t="s">
        <v>1374</v>
      </c>
      <c r="C2913" s="2" t="s">
        <v>78</v>
      </c>
      <c r="D2913" s="2" t="s">
        <v>194</v>
      </c>
      <c r="E2913" s="2" t="s">
        <v>9</v>
      </c>
      <c r="F2913" s="6">
        <v>0</v>
      </c>
      <c r="G2913" s="9">
        <v>25</v>
      </c>
      <c r="H2913" s="3" t="str">
        <f t="shared" si="135"/>
        <v/>
      </c>
      <c r="I2913" s="3" t="str">
        <f t="shared" si="136"/>
        <v>GRC-zan palla SA-25,00 €</v>
      </c>
      <c r="J2913" s="3" t="str">
        <f t="shared" si="137"/>
        <v>950</v>
      </c>
      <c r="K2913" s="3"/>
    </row>
    <row r="2914" spans="1:11" ht="12.75" customHeight="1" x14ac:dyDescent="0.3">
      <c r="A2914" s="2">
        <v>2919</v>
      </c>
      <c r="B2914" s="2" t="s">
        <v>1375</v>
      </c>
      <c r="C2914" s="24" t="s">
        <v>7</v>
      </c>
      <c r="D2914" s="2" t="s">
        <v>31</v>
      </c>
      <c r="E2914" s="2" t="s">
        <v>9</v>
      </c>
      <c r="F2914" s="6">
        <v>0</v>
      </c>
      <c r="G2914" s="9">
        <v>18</v>
      </c>
      <c r="H2914" s="3" t="str">
        <f t="shared" si="135"/>
        <v/>
      </c>
      <c r="I2914" s="3" t="str">
        <f t="shared" si="136"/>
        <v>ITA-zan VETRI-18,00 €</v>
      </c>
      <c r="J2914" s="3" t="str">
        <f t="shared" si="137"/>
        <v>936</v>
      </c>
      <c r="K2914" s="3"/>
    </row>
    <row r="2915" spans="1:11" ht="12.75" customHeight="1" x14ac:dyDescent="0.3">
      <c r="A2915" s="2">
        <v>2920</v>
      </c>
      <c r="B2915" s="2" t="s">
        <v>1376</v>
      </c>
      <c r="C2915" s="2" t="s">
        <v>7</v>
      </c>
      <c r="D2915" s="2" t="s">
        <v>31</v>
      </c>
      <c r="E2915" s="2" t="s">
        <v>9</v>
      </c>
      <c r="F2915" s="6">
        <v>0</v>
      </c>
      <c r="G2915" s="9">
        <v>19</v>
      </c>
      <c r="H2915" s="3" t="str">
        <f t="shared" si="135"/>
        <v/>
      </c>
      <c r="I2915" s="3" t="str">
        <f t="shared" si="136"/>
        <v>ITA-zan VETRI-19,00 €</v>
      </c>
      <c r="J2915" s="3" t="str">
        <f t="shared" si="137"/>
        <v>552</v>
      </c>
      <c r="K2915" s="3"/>
    </row>
    <row r="2916" spans="1:11" ht="12.75" customHeight="1" x14ac:dyDescent="0.3">
      <c r="A2916" s="2">
        <v>2921</v>
      </c>
      <c r="B2916" s="2" t="s">
        <v>1376</v>
      </c>
      <c r="C2916" s="2" t="s">
        <v>7</v>
      </c>
      <c r="D2916" s="2" t="s">
        <v>31</v>
      </c>
      <c r="E2916" t="s">
        <v>1385</v>
      </c>
      <c r="F2916" s="6">
        <v>30</v>
      </c>
      <c r="G2916" s="9">
        <v>13</v>
      </c>
      <c r="H2916" s="3">
        <f t="shared" si="135"/>
        <v>390</v>
      </c>
      <c r="I2916" s="3" t="str">
        <f t="shared" si="136"/>
        <v>ITA-zan VETRI-13,00 €</v>
      </c>
      <c r="J2916" s="3" t="str">
        <f t="shared" si="137"/>
        <v>552</v>
      </c>
      <c r="K2916" s="3"/>
    </row>
    <row r="2917" spans="1:11" ht="12.75" customHeight="1" x14ac:dyDescent="0.3">
      <c r="A2917" s="2">
        <v>2922</v>
      </c>
      <c r="B2917" s="2" t="s">
        <v>1376</v>
      </c>
      <c r="C2917" s="2" t="s">
        <v>7</v>
      </c>
      <c r="D2917" s="2" t="s">
        <v>31</v>
      </c>
      <c r="E2917" t="s">
        <v>1385</v>
      </c>
      <c r="F2917" s="6">
        <v>10</v>
      </c>
      <c r="G2917" s="9">
        <v>29</v>
      </c>
      <c r="H2917" s="3">
        <f t="shared" si="135"/>
        <v>290</v>
      </c>
      <c r="I2917" s="3" t="str">
        <f t="shared" si="136"/>
        <v>ITA-zan VETRI-29,00 €</v>
      </c>
      <c r="J2917" s="3" t="str">
        <f t="shared" si="137"/>
        <v>552</v>
      </c>
      <c r="K2917" s="3"/>
    </row>
    <row r="2918" spans="1:11" ht="12.75" customHeight="1" x14ac:dyDescent="0.3">
      <c r="A2918" s="2">
        <v>2923</v>
      </c>
      <c r="B2918" s="2" t="s">
        <v>1377</v>
      </c>
      <c r="C2918" s="2" t="s">
        <v>7</v>
      </c>
      <c r="D2918" s="2" t="s">
        <v>8</v>
      </c>
      <c r="E2918" s="2" t="s">
        <v>9</v>
      </c>
      <c r="F2918" s="6">
        <v>0</v>
      </c>
      <c r="G2918" s="9">
        <v>13</v>
      </c>
      <c r="H2918" s="3" t="str">
        <f t="shared" si="135"/>
        <v/>
      </c>
      <c r="I2918" s="3" t="str">
        <f t="shared" si="136"/>
        <v>ITA-SG-13,00 €</v>
      </c>
      <c r="J2918" s="3" t="str">
        <f t="shared" si="137"/>
        <v>578</v>
      </c>
      <c r="K2918" s="3"/>
    </row>
    <row r="2919" spans="1:11" ht="12.75" customHeight="1" x14ac:dyDescent="0.3">
      <c r="A2919" s="2">
        <v>2924</v>
      </c>
      <c r="B2919" s="2" t="s">
        <v>1377</v>
      </c>
      <c r="C2919" s="2" t="s">
        <v>7</v>
      </c>
      <c r="D2919" s="2" t="s">
        <v>8</v>
      </c>
      <c r="E2919" t="s">
        <v>1385</v>
      </c>
      <c r="F2919" s="6">
        <v>10</v>
      </c>
      <c r="G2919" s="9">
        <v>22</v>
      </c>
      <c r="H2919" s="3">
        <f t="shared" si="135"/>
        <v>220</v>
      </c>
      <c r="I2919" s="3" t="str">
        <f t="shared" si="136"/>
        <v>ITA-SG-22,00 €</v>
      </c>
      <c r="J2919" s="3" t="str">
        <f t="shared" si="137"/>
        <v>578</v>
      </c>
      <c r="K2919" s="3"/>
    </row>
    <row r="2920" spans="1:11" ht="12.75" customHeight="1" x14ac:dyDescent="0.3">
      <c r="A2920" s="2">
        <v>2925</v>
      </c>
      <c r="B2920" s="2" t="s">
        <v>1378</v>
      </c>
      <c r="C2920" s="2" t="s">
        <v>7</v>
      </c>
      <c r="D2920" s="2" t="s">
        <v>8</v>
      </c>
      <c r="E2920" s="2" t="s">
        <v>9</v>
      </c>
      <c r="F2920" s="6">
        <v>0</v>
      </c>
      <c r="G2920" s="9">
        <v>21</v>
      </c>
      <c r="H2920" s="3" t="str">
        <f t="shared" si="135"/>
        <v/>
      </c>
      <c r="I2920" s="3" t="str">
        <f t="shared" si="136"/>
        <v>ITA-SG-21,00 €</v>
      </c>
      <c r="J2920" s="3" t="str">
        <f t="shared" si="137"/>
        <v>298</v>
      </c>
      <c r="K2920" s="3"/>
    </row>
    <row r="2921" spans="1:11" ht="12.75" customHeight="1" x14ac:dyDescent="0.3">
      <c r="A2921" s="2">
        <v>2926</v>
      </c>
      <c r="B2921" s="2" t="s">
        <v>1378</v>
      </c>
      <c r="C2921" s="2" t="s">
        <v>7</v>
      </c>
      <c r="D2921" s="2" t="s">
        <v>8</v>
      </c>
      <c r="E2921" t="s">
        <v>1385</v>
      </c>
      <c r="F2921" s="6">
        <v>30</v>
      </c>
      <c r="G2921" s="9">
        <v>12</v>
      </c>
      <c r="H2921" s="3">
        <f t="shared" si="135"/>
        <v>360</v>
      </c>
      <c r="I2921" s="3" t="str">
        <f t="shared" si="136"/>
        <v>ITA-SG-12,00 €</v>
      </c>
      <c r="J2921" s="3" t="str">
        <f t="shared" si="137"/>
        <v>298</v>
      </c>
      <c r="K2921" s="3"/>
    </row>
    <row r="2922" spans="1:11" ht="12.75" customHeight="1" x14ac:dyDescent="0.3">
      <c r="A2922" s="2">
        <v>2927</v>
      </c>
      <c r="B2922" s="2" t="s">
        <v>1379</v>
      </c>
      <c r="C2922" s="2" t="s">
        <v>7</v>
      </c>
      <c r="D2922" s="2" t="s">
        <v>31</v>
      </c>
      <c r="E2922" s="2" t="s">
        <v>9</v>
      </c>
      <c r="F2922" s="6">
        <v>0</v>
      </c>
      <c r="G2922" s="9">
        <v>17</v>
      </c>
      <c r="H2922" s="3" t="str">
        <f t="shared" si="135"/>
        <v/>
      </c>
      <c r="I2922" s="3" t="str">
        <f t="shared" si="136"/>
        <v>ITA-zan VETRI-17,00 €</v>
      </c>
      <c r="J2922" s="3" t="str">
        <f t="shared" si="137"/>
        <v>759</v>
      </c>
      <c r="K2922" s="3"/>
    </row>
    <row r="2923" spans="1:11" ht="12.75" customHeight="1" x14ac:dyDescent="0.3">
      <c r="A2923" s="2">
        <v>2928</v>
      </c>
      <c r="B2923" s="2" t="s">
        <v>1380</v>
      </c>
      <c r="C2923" s="2" t="s">
        <v>7</v>
      </c>
      <c r="D2923" s="2" t="s">
        <v>89</v>
      </c>
      <c r="E2923" t="s">
        <v>1385</v>
      </c>
      <c r="F2923" s="6">
        <v>30</v>
      </c>
      <c r="G2923" s="9">
        <v>18</v>
      </c>
      <c r="H2923" s="3">
        <f t="shared" si="135"/>
        <v>540</v>
      </c>
      <c r="I2923" s="3" t="str">
        <f t="shared" si="136"/>
        <v>ITA-SG palla S.R.L.-18,00 €</v>
      </c>
      <c r="J2923" s="3" t="str">
        <f t="shared" si="137"/>
        <v>943</v>
      </c>
      <c r="K2923" s="3"/>
    </row>
    <row r="2924" spans="1:11" ht="12.75" customHeight="1" x14ac:dyDescent="0.3">
      <c r="A2924" s="2">
        <v>2929</v>
      </c>
      <c r="B2924" s="2" t="s">
        <v>1380</v>
      </c>
      <c r="C2924" s="2" t="s">
        <v>7</v>
      </c>
      <c r="D2924" s="2" t="s">
        <v>89</v>
      </c>
      <c r="E2924" s="2" t="s">
        <v>9</v>
      </c>
      <c r="F2924" s="6">
        <v>0</v>
      </c>
      <c r="G2924" s="9">
        <v>21</v>
      </c>
      <c r="H2924" s="3" t="str">
        <f t="shared" si="135"/>
        <v/>
      </c>
      <c r="I2924" s="3" t="str">
        <f t="shared" si="136"/>
        <v>ITA-SG palla S.R.L.-21,00 €</v>
      </c>
      <c r="J2924" s="3" t="str">
        <f t="shared" si="137"/>
        <v>943</v>
      </c>
      <c r="K2924" s="3"/>
    </row>
    <row r="2925" spans="1:11" ht="12.75" customHeight="1" x14ac:dyDescent="0.3">
      <c r="A2925" s="2">
        <v>2930</v>
      </c>
      <c r="B2925" s="2" t="s">
        <v>1380</v>
      </c>
      <c r="C2925" s="2" t="s">
        <v>7</v>
      </c>
      <c r="D2925" s="2" t="s">
        <v>89</v>
      </c>
      <c r="E2925" t="s">
        <v>1385</v>
      </c>
      <c r="F2925" s="6">
        <v>10</v>
      </c>
      <c r="G2925" s="9">
        <v>29</v>
      </c>
      <c r="H2925" s="3">
        <f t="shared" si="135"/>
        <v>290</v>
      </c>
      <c r="I2925" s="3" t="str">
        <f t="shared" si="136"/>
        <v>ITA-SG palla S.R.L.-29,00 €</v>
      </c>
      <c r="J2925" s="3" t="str">
        <f t="shared" si="137"/>
        <v>943</v>
      </c>
      <c r="K2925" s="3"/>
    </row>
    <row r="2926" spans="1:11" ht="12.75" customHeight="1" x14ac:dyDescent="0.3">
      <c r="A2926" s="2">
        <v>2931</v>
      </c>
      <c r="B2926" s="2" t="s">
        <v>1381</v>
      </c>
      <c r="C2926" s="2" t="s">
        <v>7</v>
      </c>
      <c r="D2926" s="2" t="s">
        <v>92</v>
      </c>
      <c r="E2926" s="2" t="s">
        <v>9</v>
      </c>
      <c r="F2926" s="6">
        <v>0</v>
      </c>
      <c r="G2926" s="9">
        <v>10</v>
      </c>
      <c r="H2926" s="3" t="str">
        <f t="shared" si="135"/>
        <v/>
      </c>
      <c r="I2926" s="3" t="str">
        <f t="shared" si="136"/>
        <v>ITA-zan SPA-10,00 €</v>
      </c>
      <c r="J2926" s="3" t="str">
        <f t="shared" si="137"/>
        <v>818</v>
      </c>
      <c r="K2926" s="3"/>
    </row>
    <row r="2927" spans="1:11" ht="12.75" customHeight="1" x14ac:dyDescent="0.3">
      <c r="A2927" s="2">
        <v>2932</v>
      </c>
      <c r="B2927" s="2" t="s">
        <v>1381</v>
      </c>
      <c r="C2927" s="2" t="s">
        <v>7</v>
      </c>
      <c r="D2927" s="2" t="s">
        <v>92</v>
      </c>
      <c r="E2927" t="s">
        <v>1385</v>
      </c>
      <c r="F2927" s="6">
        <v>20</v>
      </c>
      <c r="G2927" s="9">
        <v>11</v>
      </c>
      <c r="H2927" s="3">
        <f t="shared" si="135"/>
        <v>220</v>
      </c>
      <c r="I2927" s="3" t="str">
        <f t="shared" si="136"/>
        <v>ITA-zan SPA-11,00 €</v>
      </c>
      <c r="J2927" s="3" t="str">
        <f t="shared" si="137"/>
        <v>818</v>
      </c>
      <c r="K2927" s="3"/>
    </row>
    <row r="2928" spans="1:11" ht="12.75" customHeight="1" x14ac:dyDescent="0.3">
      <c r="C2928" s="2"/>
      <c r="D2928" s="2"/>
    </row>
    <row r="2929" spans="3:4" ht="12.75" customHeight="1" x14ac:dyDescent="0.3">
      <c r="C2929" s="2"/>
      <c r="D2929" s="2"/>
    </row>
    <row r="2930" spans="3:4" ht="12.75" customHeight="1" x14ac:dyDescent="0.3">
      <c r="C2930" s="2"/>
      <c r="D2930" s="2"/>
    </row>
    <row r="2931" spans="3:4" ht="12.75" customHeight="1" x14ac:dyDescent="0.3">
      <c r="C2931" s="2"/>
      <c r="D2931" s="2"/>
    </row>
    <row r="2932" spans="3:4" ht="12.75" customHeight="1" x14ac:dyDescent="0.3">
      <c r="C2932" s="2"/>
      <c r="D2932" s="2"/>
    </row>
    <row r="2933" spans="3:4" ht="12.75" customHeight="1" x14ac:dyDescent="0.3">
      <c r="C2933" s="2"/>
      <c r="D2933" s="2"/>
    </row>
    <row r="2934" spans="3:4" ht="12.75" customHeight="1" x14ac:dyDescent="0.3">
      <c r="C2934" s="2"/>
      <c r="D2934" s="2"/>
    </row>
    <row r="2935" spans="3:4" ht="12.75" customHeight="1" x14ac:dyDescent="0.3">
      <c r="C2935" s="2"/>
      <c r="D2935" s="2"/>
    </row>
  </sheetData>
  <mergeCells count="1">
    <mergeCell ref="L2:Q25"/>
  </mergeCells>
  <conditionalFormatting sqref="C1:C1048576">
    <cfRule type="containsText" dxfId="25" priority="1" operator="containsText" text="ITA">
      <formula>NOT(ISERROR(SEARCH("ITA",C1)))</formula>
    </cfRule>
  </conditionalFormatting>
  <conditionalFormatting sqref="E2:E2927">
    <cfRule type="beginsWith" dxfId="24" priority="2" operator="beginsWith" text="TERMINATO">
      <formula>LEFT(E2,LEN("TERMINATO"))="TERMINATO"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GRAFICO3</vt:lpstr>
      <vt:lpstr>GRAFICO2</vt:lpstr>
      <vt:lpstr>GRAFICO1</vt:lpstr>
      <vt:lpstr>TABPIVOT</vt:lpstr>
      <vt:lpstr>cerca</vt:lpstr>
      <vt:lpstr>ESE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hp</cp:lastModifiedBy>
  <dcterms:created xsi:type="dcterms:W3CDTF">2015-10-05T16:23:47Z</dcterms:created>
  <dcterms:modified xsi:type="dcterms:W3CDTF">2023-07-17T16:25:27Z</dcterms:modified>
</cp:coreProperties>
</file>