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-120" windowWidth="12600" windowHeight="1281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M10" i="2" l="1"/>
  <c r="G10" i="2"/>
  <c r="E10" i="2"/>
  <c r="H10" i="2" s="1"/>
  <c r="J10" i="2" s="1"/>
  <c r="D10" i="2"/>
  <c r="M9" i="2"/>
  <c r="L9" i="2"/>
  <c r="E9" i="2"/>
  <c r="H9" i="2" s="1"/>
  <c r="J9" i="2" s="1"/>
  <c r="D9" i="2"/>
  <c r="G9" i="2" s="1"/>
  <c r="M8" i="2"/>
  <c r="L8" i="2"/>
  <c r="H8" i="2"/>
  <c r="J8" i="2" s="1"/>
  <c r="E8" i="2"/>
  <c r="D8" i="2"/>
  <c r="G8" i="2" s="1"/>
  <c r="M7" i="2"/>
  <c r="L7" i="2"/>
  <c r="E7" i="2"/>
  <c r="H7" i="2" s="1"/>
  <c r="J7" i="2" s="1"/>
  <c r="D7" i="2"/>
  <c r="G7" i="2" s="1"/>
  <c r="M6" i="2"/>
  <c r="L6" i="2"/>
  <c r="G6" i="2"/>
  <c r="E6" i="2"/>
  <c r="H6" i="2" s="1"/>
  <c r="J6" i="2" s="1"/>
  <c r="D6" i="2"/>
  <c r="M5" i="2"/>
  <c r="L5" i="2"/>
  <c r="E5" i="2"/>
  <c r="H5" i="2" s="1"/>
  <c r="J5" i="2" s="1"/>
  <c r="D5" i="2"/>
  <c r="G5" i="2" s="1"/>
  <c r="M4" i="2"/>
  <c r="L4" i="2"/>
  <c r="G4" i="2"/>
  <c r="E4" i="2"/>
  <c r="H4" i="2" s="1"/>
  <c r="J4" i="2" s="1"/>
  <c r="D4" i="2"/>
  <c r="M3" i="2"/>
  <c r="L3" i="2"/>
  <c r="E3" i="2"/>
  <c r="H3" i="2" s="1"/>
  <c r="J3" i="2" s="1"/>
  <c r="D3" i="2"/>
  <c r="G3" i="2" s="1"/>
  <c r="M2" i="2"/>
  <c r="L2" i="2"/>
  <c r="E2" i="2"/>
  <c r="H2" i="2" s="1"/>
  <c r="J2" i="2" s="1"/>
  <c r="D2" i="2"/>
  <c r="G2" i="2" s="1"/>
  <c r="E18" i="1"/>
  <c r="E17" i="1"/>
  <c r="J14" i="1"/>
  <c r="J15" i="1"/>
  <c r="J16" i="1"/>
  <c r="I12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J9" i="1" l="1"/>
  <c r="I10" i="1"/>
  <c r="I11" i="1"/>
  <c r="E8" i="1"/>
  <c r="I7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8" i="1" l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<sst xmlns="http://schemas.openxmlformats.org/spreadsheetml/2006/main" count="64" uniqueCount="42">
  <si>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</si>
  <si>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</si>
  <si>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</si>
  <si>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</si>
  <si>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</si>
  <si>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</si>
  <si>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</si>
  <si>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</si>
  <si>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</si>
  <si>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</si>
  <si>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</si>
  <si>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</si>
  <si>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</si>
  <si>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</si>
  <si>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</si>
  <si>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</si>
  <si>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</si>
  <si>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</si>
  <si>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</si>
  <si>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</si>
  <si>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</si>
  <si>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</si>
  <si>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</si>
  <si>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</si>
  <si>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</si>
  <si>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</si>
  <si>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</si>
  <si>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</si>
  <si>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</si>
  <si>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</si>
  <si>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</si>
  <si>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</si>
  <si>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</si>
  <si>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</si>
  <si>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</si>
  <si>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</si>
  <si>
    <t>Scale</t>
  </si>
  <si>
    <t>Scale-Width</t>
  </si>
  <si>
    <t>ScaleHeight</t>
  </si>
  <si>
    <t>Generic</t>
  </si>
  <si>
    <t>Generic Tall and Narrow</t>
  </si>
  <si>
    <t>Generic Wide and Low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</si>
</sst>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18" sqref="E18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I31" sqref="I31"/>
    </sheetView>
  </sheetViews>
  <sheetFormatPr defaultRowHeight="15" x14ac:dyDescent="0.25"/>
  <cols>
    <col min="1" max="1" width="27.5703125" bestFit="1" customWidth="1"/>
    <col min="2" max="2" width="6.85546875" bestFit="1" customWidth="1"/>
    <col min="3" max="3" width="6.42578125" bestFit="1" customWidth="1"/>
    <col min="4" max="4" width="12" bestFit="1" customWidth="1"/>
    <col min="5" max="5" width="17.42578125" bestFit="1" customWidth="1"/>
    <col min="6" max="6" width="5.140625" bestFit="1" customWidth="1"/>
    <col min="7" max="7" width="12" bestFit="1" customWidth="1"/>
    <col min="8" max="8" width="12.7109375" bestFit="1" customWidth="1"/>
    <col min="9" max="9" width="9.5703125" bestFit="1" customWidth="1"/>
    <col min="10" max="10" width="9.28515625" bestFit="1" customWidth="1"/>
    <col min="11" max="11" width="5.5703125" bestFit="1" customWidth="1"/>
    <col min="12" max="12" width="11.7109375" bestFit="1" customWidth="1"/>
    <col min="13" max="13" width="11.425781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29</v>
      </c>
      <c r="F1" t="s">
        <v>30</v>
      </c>
      <c r="H1" t="s">
        <v>31</v>
      </c>
      <c r="I1" t="s">
        <v>32</v>
      </c>
      <c r="J1" t="s">
        <v>33</v>
      </c>
      <c r="K1" t="s">
        <v>36</v>
      </c>
      <c r="L1" t="s">
        <v>37</v>
      </c>
      <c r="M1" t="s">
        <v>38</v>
      </c>
    </row>
    <row r="2" spans="1:13" x14ac:dyDescent="0.25">
      <c r="A2" t="s">
        <v>25</v>
      </c>
      <c r="B2">
        <v>3088</v>
      </c>
      <c r="C2">
        <v>1440</v>
      </c>
      <c r="D2">
        <f t="shared" ref="D2:D10" si="0">C2/B2</f>
        <v>0.46632124352331605</v>
      </c>
      <c r="E2">
        <f>MIN(B2, C2)</f>
        <v>1440</v>
      </c>
      <c r="F2">
        <v>100</v>
      </c>
      <c r="G2">
        <f>D2*F2</f>
        <v>46.632124352331608</v>
      </c>
      <c r="H2">
        <f>(E2*0.1) / 100</f>
        <v>1.44</v>
      </c>
      <c r="I2">
        <v>1</v>
      </c>
      <c r="J2">
        <f>F2*H2*I2</f>
        <v>144</v>
      </c>
      <c r="K2">
        <v>0.1</v>
      </c>
      <c r="L2">
        <f>C2*K2</f>
        <v>144</v>
      </c>
      <c r="M2">
        <f>B2*K2</f>
        <v>308.8</v>
      </c>
    </row>
    <row r="3" spans="1:13" x14ac:dyDescent="0.25">
      <c r="A3" t="s">
        <v>39</v>
      </c>
      <c r="B3">
        <v>2000</v>
      </c>
      <c r="C3">
        <v>1000</v>
      </c>
      <c r="D3">
        <f t="shared" si="0"/>
        <v>0.5</v>
      </c>
      <c r="E3">
        <f t="shared" ref="E3:E10" si="1">MIN(B3, C3)</f>
        <v>1000</v>
      </c>
      <c r="F3">
        <v>100</v>
      </c>
      <c r="G3">
        <f t="shared" ref="G3:G5" si="2">D3*F3</f>
        <v>50</v>
      </c>
      <c r="H3">
        <f t="shared" ref="H3:H10" si="3">(E3*0.1) / 100</f>
        <v>1</v>
      </c>
      <c r="I3">
        <v>1</v>
      </c>
      <c r="J3">
        <f t="shared" ref="J3:J10" si="4">F3*H3*I3</f>
        <v>100</v>
      </c>
      <c r="K3">
        <v>0.1</v>
      </c>
      <c r="L3">
        <f t="shared" ref="L3:L10" si="5">C3*K3</f>
        <v>100</v>
      </c>
      <c r="M3">
        <f t="shared" ref="M3:M10" si="6">B3*K3</f>
        <v>200</v>
      </c>
    </row>
    <row r="4" spans="1:13" x14ac:dyDescent="0.25">
      <c r="A4" t="s">
        <v>26</v>
      </c>
      <c r="B4">
        <v>2408</v>
      </c>
      <c r="C4">
        <v>1080</v>
      </c>
      <c r="D4">
        <f t="shared" si="0"/>
        <v>0.44850498338870431</v>
      </c>
      <c r="E4">
        <f t="shared" si="1"/>
        <v>1080</v>
      </c>
      <c r="F4">
        <v>100</v>
      </c>
      <c r="G4">
        <f t="shared" si="2"/>
        <v>44.85049833887043</v>
      </c>
      <c r="H4">
        <f t="shared" si="3"/>
        <v>1.08</v>
      </c>
      <c r="I4">
        <v>1</v>
      </c>
      <c r="J4">
        <f t="shared" si="4"/>
        <v>108</v>
      </c>
      <c r="K4">
        <v>0.1</v>
      </c>
      <c r="L4">
        <f t="shared" si="5"/>
        <v>108</v>
      </c>
      <c r="M4">
        <f t="shared" si="6"/>
        <v>240.8</v>
      </c>
    </row>
    <row r="5" spans="1:13" x14ac:dyDescent="0.25">
      <c r="A5" t="s">
        <v>27</v>
      </c>
      <c r="B5">
        <v>2160</v>
      </c>
      <c r="C5">
        <v>3840</v>
      </c>
      <c r="D5">
        <f t="shared" si="0"/>
        <v>1.7777777777777777</v>
      </c>
      <c r="E5">
        <f t="shared" si="1"/>
        <v>2160</v>
      </c>
      <c r="F5">
        <v>100</v>
      </c>
      <c r="G5">
        <f t="shared" si="2"/>
        <v>177.77777777777777</v>
      </c>
      <c r="H5">
        <f t="shared" si="3"/>
        <v>2.16</v>
      </c>
      <c r="I5">
        <v>1</v>
      </c>
      <c r="J5">
        <f t="shared" si="4"/>
        <v>216</v>
      </c>
      <c r="K5">
        <v>0.1</v>
      </c>
      <c r="L5">
        <f t="shared" si="5"/>
        <v>384</v>
      </c>
      <c r="M5">
        <f t="shared" si="6"/>
        <v>216</v>
      </c>
    </row>
    <row r="6" spans="1:13" x14ac:dyDescent="0.25">
      <c r="A6" t="s">
        <v>28</v>
      </c>
      <c r="B6">
        <v>800</v>
      </c>
      <c r="C6">
        <v>1280</v>
      </c>
      <c r="D6">
        <f t="shared" si="0"/>
        <v>1.6</v>
      </c>
      <c r="E6">
        <f t="shared" si="1"/>
        <v>800</v>
      </c>
      <c r="F6">
        <v>100</v>
      </c>
      <c r="G6">
        <f>D6*F6</f>
        <v>160</v>
      </c>
      <c r="H6">
        <f t="shared" si="3"/>
        <v>0.8</v>
      </c>
      <c r="I6">
        <v>1</v>
      </c>
      <c r="J6">
        <f t="shared" si="4"/>
        <v>80</v>
      </c>
      <c r="K6">
        <v>0.1</v>
      </c>
      <c r="L6">
        <f t="shared" si="5"/>
        <v>128</v>
      </c>
      <c r="M6">
        <f t="shared" si="6"/>
        <v>80</v>
      </c>
    </row>
    <row r="7" spans="1:13" x14ac:dyDescent="0.25">
      <c r="A7" t="s">
        <v>34</v>
      </c>
      <c r="B7">
        <v>1000</v>
      </c>
      <c r="C7">
        <v>1000</v>
      </c>
      <c r="D7">
        <f t="shared" si="0"/>
        <v>1</v>
      </c>
      <c r="E7">
        <f t="shared" si="1"/>
        <v>1000</v>
      </c>
      <c r="F7">
        <v>100</v>
      </c>
      <c r="G7">
        <f>D7*F7</f>
        <v>100</v>
      </c>
      <c r="H7">
        <f t="shared" si="3"/>
        <v>1</v>
      </c>
      <c r="I7">
        <v>1</v>
      </c>
      <c r="J7">
        <f t="shared" si="4"/>
        <v>100</v>
      </c>
      <c r="K7">
        <v>0.1</v>
      </c>
      <c r="L7">
        <f t="shared" si="5"/>
        <v>100</v>
      </c>
      <c r="M7">
        <f t="shared" si="6"/>
        <v>100</v>
      </c>
    </row>
    <row r="8" spans="1:13" x14ac:dyDescent="0.25">
      <c r="A8" t="s">
        <v>35</v>
      </c>
      <c r="B8">
        <v>2796</v>
      </c>
      <c r="C8">
        <v>1290</v>
      </c>
      <c r="D8">
        <f t="shared" si="0"/>
        <v>0.46137339055793991</v>
      </c>
      <c r="E8">
        <f t="shared" si="1"/>
        <v>1290</v>
      </c>
      <c r="F8">
        <v>100</v>
      </c>
      <c r="G8">
        <f>D8*F8</f>
        <v>46.137339055793994</v>
      </c>
      <c r="H8">
        <f t="shared" si="3"/>
        <v>1.29</v>
      </c>
      <c r="I8">
        <v>1</v>
      </c>
      <c r="J8">
        <f t="shared" si="4"/>
        <v>129</v>
      </c>
      <c r="K8">
        <v>0.1</v>
      </c>
      <c r="L8">
        <f t="shared" si="5"/>
        <v>129</v>
      </c>
      <c r="M8">
        <f t="shared" si="6"/>
        <v>279.60000000000002</v>
      </c>
    </row>
    <row r="9" spans="1:13" x14ac:dyDescent="0.25">
      <c r="A9" t="s">
        <v>40</v>
      </c>
      <c r="B9">
        <v>3088</v>
      </c>
      <c r="C9">
        <v>700</v>
      </c>
      <c r="D9">
        <f t="shared" si="0"/>
        <v>0.2266839378238342</v>
      </c>
      <c r="E9">
        <f t="shared" si="1"/>
        <v>700</v>
      </c>
      <c r="F9">
        <v>100</v>
      </c>
      <c r="G9">
        <f>D9*F9</f>
        <v>22.668393782383419</v>
      </c>
      <c r="H9">
        <f t="shared" si="3"/>
        <v>0.7</v>
      </c>
      <c r="I9">
        <v>1</v>
      </c>
      <c r="J9">
        <f t="shared" si="4"/>
        <v>70</v>
      </c>
      <c r="K9">
        <v>0.1</v>
      </c>
      <c r="L9">
        <f t="shared" si="5"/>
        <v>70</v>
      </c>
      <c r="M9">
        <f t="shared" si="6"/>
        <v>308.8</v>
      </c>
    </row>
    <row r="10" spans="1:13" x14ac:dyDescent="0.25">
      <c r="A10" t="s">
        <v>41</v>
      </c>
      <c r="B10">
        <v>700</v>
      </c>
      <c r="C10">
        <v>3088</v>
      </c>
      <c r="D10">
        <f t="shared" si="0"/>
        <v>4.411428571428571</v>
      </c>
      <c r="E10">
        <f t="shared" si="1"/>
        <v>700</v>
      </c>
      <c r="F10">
        <v>100</v>
      </c>
      <c r="G10">
        <f>D10*F10</f>
        <v>441.14285714285711</v>
      </c>
      <c r="H10">
        <f t="shared" si="3"/>
        <v>0.7</v>
      </c>
      <c r="I10">
        <v>1</v>
      </c>
      <c r="J10">
        <f t="shared" si="4"/>
        <v>70</v>
      </c>
      <c r="K10">
        <v>0.2</v>
      </c>
      <c r="L10">
        <f>C10*K10</f>
        <v>617.6</v>
      </c>
      <c r="M10">
        <f t="shared" si="6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2023-04-13T00:21:32Z</dcterms:modified>
</cp:coreProperties>
</file>