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D0A0B2B5-0405-4BF3-ADAC-2BE0E3053E35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5" l="1"/>
  <c r="O25" i="5"/>
  <c r="N25" i="5"/>
  <c r="M25" i="5"/>
  <c r="L25" i="5"/>
  <c r="O22" i="5"/>
  <c r="O21" i="5"/>
  <c r="O20" i="5"/>
  <c r="N20" i="5"/>
  <c r="N19" i="5"/>
  <c r="O19" i="5" s="1"/>
  <c r="N18" i="5"/>
  <c r="N17" i="5"/>
  <c r="O17" i="5"/>
  <c r="Q9" i="5"/>
  <c r="P9" i="5"/>
  <c r="M16" i="5"/>
  <c r="O10" i="5"/>
  <c r="O9" i="5"/>
  <c r="M14" i="5"/>
  <c r="M13" i="5"/>
  <c r="M12" i="5"/>
  <c r="F9" i="5"/>
  <c r="J2" i="5" s="1"/>
  <c r="F6" i="5"/>
  <c r="F7" i="5"/>
  <c r="F8" i="5"/>
  <c r="F10" i="5"/>
  <c r="N8" i="5"/>
  <c r="M8" i="5"/>
  <c r="O8" i="5" s="1"/>
  <c r="J8" i="5"/>
  <c r="J9" i="5" l="1"/>
  <c r="N9" i="5"/>
  <c r="M9" i="5"/>
  <c r="N10" i="5"/>
  <c r="M10" i="5"/>
  <c r="J10" i="5"/>
  <c r="F5" i="5"/>
  <c r="N7" i="5"/>
  <c r="N5" i="5"/>
  <c r="N3" i="2"/>
  <c r="M3" i="2"/>
  <c r="G3" i="2"/>
  <c r="E3" i="2"/>
  <c r="I3" i="2" s="1"/>
  <c r="K3" i="2" s="1"/>
  <c r="D3" i="2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M7" i="5" l="1"/>
  <c r="O7" i="5" s="1"/>
  <c r="J7" i="5"/>
  <c r="M6" i="5"/>
  <c r="O6" i="5" s="1"/>
  <c r="J6" i="5"/>
  <c r="N6" i="5"/>
  <c r="M5" i="5"/>
  <c r="O5" i="5" s="1"/>
  <c r="J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N11" i="2" l="1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4" i="1"/>
  <c r="J15" i="1"/>
  <c r="J16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I13" i="1" l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<sst xmlns="http://schemas.openxmlformats.org/spreadsheetml/2006/main" count="285" uniqueCount="246">
  <si>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</si>
  <si>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</si>
  <si>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</si>
  <si>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</si>
  <si>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</si>
  <si>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</si>
  <si>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</si>
  <si>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</si>
  <si>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</si>
  <si>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</si>
  <si>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</si>
  <si>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</si>
  <si>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</si>
  <si>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</si>
  <si>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</si>
  <si>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</si>
  <si>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</si>
  <si>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</si>
  <si>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</si>
  <si>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</si>
  <si>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</si>
  <si>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</si>
  <si>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</si>
  <si>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</si>
  <si>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</si>
  <si>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</si>
  <si>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</si>
  <si>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</si>
  <si>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</si>
  <si>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</si>
  <si>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</si>
  <si>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</si>
  <si>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</si>
  <si>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</si>
  <si>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</si>
  <si>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</si>
  <si>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</si>
  <si>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</si>
  <si>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</si>
  <si>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</si>
  <si>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</si>
  <si>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</si>
  <si>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</si>
  <si>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</si>
  <si>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</si>
  <si>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</si>
  <si>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</si>
  <si>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</si>
  <si>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</si>
  <si>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</si>
  <si>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</si>
  <si>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</si>
  <si>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</si>
  <si>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</si>
  <si>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</si>
  <si>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</si>
  <si>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</si>
  <si>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</si>
  <si>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</si>
  <si>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</si>
  <si>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</si>
  <si>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</si>
  <si>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</si>
  <si>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</si>
  <si>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</si>
  <si>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</si>
  <si>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</si>
  <si>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</si>
  <si>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</si>
  <si>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</si>
  <si>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</si>
  <si>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</si>
  <si>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</si>
  <si>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</si>
  <si>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</si>
  <si>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</si>
  <si>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</si>
  <si>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</si>
  <si>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</si>
  <si>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</si>
  <si>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</si>
  <si>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</si>
  <si>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</si>
  <si>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</si>
  <si>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</si>
  <si>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</si>
  <si>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</si>
  <si>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</si>
  <si>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</si>
  <si>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</si>
  <si>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</si>
  <si>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</si>
  <si>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</si>
  <si>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</si>
  <si>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</si>
  <si>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</si>
  <si>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</si>
  <si>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</si>
  <si>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</si>
  <si>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</si>
  <si>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</si>
  <si>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</si>
  <si>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</si>
  <si>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</si>
  <si>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</si>
  <si>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</si>
  <si>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</si>
  <si>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</si>
  <si>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</si>
  <si>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</si>
  <si>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</si>
  <si>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</si>
  <si>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</si>
  <si>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</si>
  <si>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</si>
  <si>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</si>
  <si>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</si>
  <si>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</si>
  <si>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</si>
  <si>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</si>
  <si>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</si>
  <si>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</si>
  <si>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</si>
  <si>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</si>
  <si>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</si>
  <si>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</si>
  <si>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</si>
  <si>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</si>
  <si>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</si>
  <si>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</si>
  <si>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</si>
  <si>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</si>
  <si>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</si>
  <si>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</si>
  <si>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</si>
  <si>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</si>
  <si>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</si>
  <si>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</si>
  <si>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</si>
  <si>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</si>
  <si>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</si>
  <si>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</si>
  <si>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</si>
  <si>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</si>
  <si>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</si>
  <si>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</si>
  <si>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</si>
  <si>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</si>
  <si>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</si>
  <si>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</si>
  <si>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</si>
  <si>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</si>
  <si>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</si>
  <si>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</si>
  <si>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</si>
  <si>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</si>
  <si>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</si>
  <si>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</si>
  <si>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</si>
  <si>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</si>
  <si>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</si>
  <si>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</si>
  <si>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</si>
  <si>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</si>
  <si>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</si>
  <si>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</si>
  <si>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</si>
  <si>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</si>
  <si>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</si>
  <si>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</si>
  <si>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</si>
  <si>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</si>
  <si>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</si>
  <si>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</si>
  <si>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</si>
  <si>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</si>
  <si>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</si>
  <si>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</si>
  <si>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</si>
  <si>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</si>
  <si>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</si>
  <si>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</si>
  <si>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</si>
  <si>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</si>
  <si>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</si>
  <si>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</si>
  <si>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</si>
  <si>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</si>
  <si>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</si>
  <si>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</si>
  <si>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</si>
  <si>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</si>
  <si>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</si>
  <si>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</si>
  <si>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</si>
  <si>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</si>
  <si>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</si>
  <si>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</si>
  <si>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</si>
  <si>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</si>
  <si>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</si>
  <si>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</si>
  <si>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</si>
  <si>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</si>
  <si>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</si>
  <si>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</si>
  <si>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</si>
  <si>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</si>
  <si>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</si>
  <si>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</si>
  <si>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</si>
  <si>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</si>
  <si>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</si>
  <si>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</si>
  <si>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</si>
  <si>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</si>
  <si>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</si>
  <si>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</si>
  <si>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</si>
  <si>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</si>
  <si>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</si>
  <si>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</si>
  <si>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</si>
  <si>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</si>
  <si>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</si>
  <si>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</si>
  <si>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</si>
  <si>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</si>
  <si>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</si>
  <si>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</si>
  <si>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</si>
  <si>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</si>
  <si>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Scale-Height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</si>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</sst>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6" sqref="C16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I26" sqref="I26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6" si="0">B2/C2</f>
        <v>0.46632124352331605</v>
      </c>
      <c r="E2">
        <f t="shared" ref="E2:E16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0.2</v>
      </c>
      <c r="M2">
        <f t="shared" ref="M2:M16" si="2">B2*L2</f>
        <v>288</v>
      </c>
      <c r="N2">
        <f t="shared" ref="N2:N16" si="3">C2*L2</f>
        <v>617.6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6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6" si="8">(E14*H14) / 100</f>
        <v>0.36</v>
      </c>
      <c r="J14">
        <v>1</v>
      </c>
      <c r="K14">
        <f t="shared" ref="K14:K16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31" spans="10:10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tabSelected="1" zoomScaleNormal="100" workbookViewId="0">
      <selection activeCell="J21" sqref="J21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85546875" bestFit="1" customWidth="1"/>
    <col min="5" max="5" width="12.140625" bestFit="1" customWidth="1"/>
    <col min="6" max="6" width="21.42578125" bestFit="1" customWidth="1"/>
    <col min="7" max="7" width="14.42578125" bestFit="1" customWidth="1"/>
    <col min="8" max="8" width="6.28515625" bestFit="1" customWidth="1"/>
    <col min="9" max="9" width="11.28515625" bestFit="1" customWidth="1"/>
    <col min="10" max="10" width="13.85546875" bestFit="1" customWidth="1"/>
    <col min="11" max="12" width="8.85546875" bestFit="1" customWidth="1"/>
    <col min="13" max="14" width="12" bestFit="1" customWidth="1"/>
  </cols>
  <sheetData>
    <row r="1" spans="1:17" s="4" customFormat="1" x14ac:dyDescent="0.25">
      <c r="J1" s="4" t="s">
        <v>234</v>
      </c>
    </row>
    <row r="2" spans="1:17" x14ac:dyDescent="0.25">
      <c r="J2">
        <f>F9</f>
        <v>0.33333333333333331</v>
      </c>
    </row>
    <row r="4" spans="1:17" s="3" customFormat="1" x14ac:dyDescent="0.25">
      <c r="A4" s="3" t="s">
        <v>242</v>
      </c>
      <c r="B4" s="4" t="s">
        <v>229</v>
      </c>
      <c r="C4" s="4" t="s">
        <v>231</v>
      </c>
      <c r="D4" s="3" t="s">
        <v>35</v>
      </c>
      <c r="E4" s="3" t="s">
        <v>232</v>
      </c>
      <c r="F4" s="3" t="s">
        <v>233</v>
      </c>
      <c r="H4" s="3" t="s">
        <v>21</v>
      </c>
      <c r="I4" s="3" t="s">
        <v>238</v>
      </c>
      <c r="J4" s="3" t="s">
        <v>239</v>
      </c>
      <c r="K4" s="3" t="s">
        <v>235</v>
      </c>
      <c r="L4" s="3" t="s">
        <v>236</v>
      </c>
      <c r="M4" s="3" t="s">
        <v>240</v>
      </c>
      <c r="N4" s="3" t="s">
        <v>241</v>
      </c>
      <c r="O4" s="3" t="s">
        <v>245</v>
      </c>
    </row>
    <row r="5" spans="1:17" x14ac:dyDescent="0.25">
      <c r="A5" t="s">
        <v>243</v>
      </c>
      <c r="B5">
        <v>288</v>
      </c>
      <c r="C5">
        <v>617.6</v>
      </c>
      <c r="D5">
        <v>500</v>
      </c>
      <c r="E5">
        <v>500</v>
      </c>
      <c r="F5">
        <f>D5/B5</f>
        <v>1.7361111111111112</v>
      </c>
      <c r="H5" t="s">
        <v>237</v>
      </c>
      <c r="I5">
        <v>50</v>
      </c>
      <c r="J5">
        <f>I5*J2</f>
        <v>16.666666666666664</v>
      </c>
      <c r="K5">
        <v>10</v>
      </c>
      <c r="L5">
        <v>10</v>
      </c>
      <c r="M5">
        <f>K5*J2</f>
        <v>3.333333333333333</v>
      </c>
      <c r="N5">
        <f>L5*J2</f>
        <v>3.333333333333333</v>
      </c>
      <c r="O5">
        <f>MAX(K5, M5)-MIN(K5,M5)</f>
        <v>6.666666666666667</v>
      </c>
    </row>
    <row r="6" spans="1:17" x14ac:dyDescent="0.25">
      <c r="B6">
        <v>288</v>
      </c>
      <c r="C6">
        <v>617.6</v>
      </c>
      <c r="D6">
        <v>200</v>
      </c>
      <c r="E6">
        <v>400</v>
      </c>
      <c r="F6">
        <f t="shared" ref="F6:F10" si="0">D6/B6</f>
        <v>0.69444444444444442</v>
      </c>
      <c r="H6" t="s">
        <v>237</v>
      </c>
      <c r="I6">
        <v>50</v>
      </c>
      <c r="J6">
        <f>I6*J2</f>
        <v>16.666666666666664</v>
      </c>
      <c r="K6">
        <v>3028</v>
      </c>
      <c r="L6">
        <v>10</v>
      </c>
      <c r="M6">
        <f>K6*J2</f>
        <v>1009.3333333333333</v>
      </c>
      <c r="N6">
        <f>L6*J2</f>
        <v>3.333333333333333</v>
      </c>
      <c r="O6">
        <f t="shared" ref="O6:O8" si="1">MAX(K6, M6)-MIN(K6,M6)</f>
        <v>2018.6666666666667</v>
      </c>
    </row>
    <row r="7" spans="1:17" x14ac:dyDescent="0.25">
      <c r="B7">
        <v>288</v>
      </c>
      <c r="C7">
        <v>617.6</v>
      </c>
      <c r="D7">
        <v>1440</v>
      </c>
      <c r="E7">
        <v>3088</v>
      </c>
      <c r="F7">
        <f t="shared" si="0"/>
        <v>5</v>
      </c>
      <c r="H7" t="s">
        <v>237</v>
      </c>
      <c r="I7">
        <v>50</v>
      </c>
      <c r="J7">
        <f>I7*J2</f>
        <v>16.666666666666664</v>
      </c>
      <c r="K7">
        <v>3028</v>
      </c>
      <c r="L7">
        <v>10</v>
      </c>
      <c r="M7">
        <f>K7*J2</f>
        <v>1009.3333333333333</v>
      </c>
      <c r="N7">
        <f>L7*J2</f>
        <v>3.333333333333333</v>
      </c>
      <c r="O7">
        <f t="shared" si="1"/>
        <v>2018.6666666666667</v>
      </c>
    </row>
    <row r="8" spans="1:17" x14ac:dyDescent="0.25">
      <c r="A8" t="s">
        <v>244</v>
      </c>
      <c r="B8">
        <v>3088</v>
      </c>
      <c r="C8">
        <v>1440</v>
      </c>
      <c r="D8">
        <v>3088</v>
      </c>
      <c r="E8">
        <v>1440</v>
      </c>
      <c r="F8">
        <f t="shared" si="0"/>
        <v>1</v>
      </c>
      <c r="J8">
        <f t="shared" ref="J8" si="2">I8*J3</f>
        <v>0</v>
      </c>
      <c r="M8">
        <f t="shared" ref="M8" si="3">K8*J3</f>
        <v>0</v>
      </c>
      <c r="N8">
        <f t="shared" ref="N8" si="4">L8*J3</f>
        <v>0</v>
      </c>
      <c r="O8">
        <f t="shared" si="1"/>
        <v>0</v>
      </c>
    </row>
    <row r="9" spans="1:17" x14ac:dyDescent="0.25">
      <c r="A9" t="s">
        <v>244</v>
      </c>
      <c r="B9">
        <v>3088</v>
      </c>
      <c r="C9">
        <v>1440</v>
      </c>
      <c r="D9">
        <v>640</v>
      </c>
      <c r="E9">
        <v>480</v>
      </c>
      <c r="F9">
        <f>MIN(D9,E9)/MIN(B9,C9)</f>
        <v>0.33333333333333331</v>
      </c>
      <c r="I9">
        <v>50</v>
      </c>
      <c r="J9">
        <f>I9*J2</f>
        <v>16.666666666666664</v>
      </c>
      <c r="K9">
        <v>2988</v>
      </c>
      <c r="L9">
        <v>0</v>
      </c>
      <c r="M9">
        <f>K9*J2</f>
        <v>996</v>
      </c>
      <c r="N9">
        <f>L9*J2</f>
        <v>0</v>
      </c>
      <c r="O9">
        <f>MAX(B9,C9)-MIN(B9,C9)</f>
        <v>1648</v>
      </c>
      <c r="P9">
        <f>B9-O9</f>
        <v>1440</v>
      </c>
      <c r="Q9">
        <f>O9-D9</f>
        <v>1008</v>
      </c>
    </row>
    <row r="10" spans="1:17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0.8</v>
      </c>
      <c r="H10" t="s">
        <v>237</v>
      </c>
      <c r="I10">
        <v>50</v>
      </c>
      <c r="J10">
        <f>I10*J2</f>
        <v>16.666666666666664</v>
      </c>
      <c r="K10">
        <v>950</v>
      </c>
      <c r="L10">
        <v>0</v>
      </c>
      <c r="M10">
        <f>K10*J2</f>
        <v>316.66666666666663</v>
      </c>
      <c r="N10">
        <f>L10*J2</f>
        <v>0</v>
      </c>
      <c r="O10">
        <f>MAX(B10,C10)-MIN(B10,C10)</f>
        <v>0</v>
      </c>
    </row>
    <row r="12" spans="1:17" x14ac:dyDescent="0.25">
      <c r="M12">
        <f>K9-C9</f>
        <v>1548</v>
      </c>
    </row>
    <row r="13" spans="1:17" x14ac:dyDescent="0.25">
      <c r="M13">
        <f>B9-1648</f>
        <v>1440</v>
      </c>
    </row>
    <row r="14" spans="1:17" x14ac:dyDescent="0.25">
      <c r="M14">
        <f>MAX(B9,C9)-MIN(B9,C9)</f>
        <v>1648</v>
      </c>
    </row>
    <row r="15" spans="1:17" x14ac:dyDescent="0.25">
      <c r="M15">
        <v>1286</v>
      </c>
    </row>
    <row r="16" spans="1:17" x14ac:dyDescent="0.25">
      <c r="M16">
        <f>B9-D9</f>
        <v>2448</v>
      </c>
    </row>
    <row r="17" spans="12:16" x14ac:dyDescent="0.25">
      <c r="M17">
        <v>1168</v>
      </c>
      <c r="N17">
        <f>K9</f>
        <v>2988</v>
      </c>
      <c r="O17">
        <f>J2*N17</f>
        <v>996</v>
      </c>
    </row>
    <row r="18" spans="12:16" x14ac:dyDescent="0.25">
      <c r="N18">
        <f>K9-M17</f>
        <v>1820</v>
      </c>
    </row>
    <row r="19" spans="12:16" x14ac:dyDescent="0.25">
      <c r="N19">
        <f>K9</f>
        <v>2988</v>
      </c>
      <c r="O19">
        <f>N19/2</f>
        <v>1494</v>
      </c>
    </row>
    <row r="20" spans="12:16" x14ac:dyDescent="0.25">
      <c r="N20">
        <f>B9</f>
        <v>3088</v>
      </c>
      <c r="O20">
        <f>N20*J2</f>
        <v>1029.3333333333333</v>
      </c>
    </row>
    <row r="21" spans="12:16" x14ac:dyDescent="0.25">
      <c r="N21">
        <v>640</v>
      </c>
      <c r="O21">
        <f>N21*J2</f>
        <v>213.33333333333331</v>
      </c>
    </row>
    <row r="22" spans="12:16" ht="10.5" customHeight="1" x14ac:dyDescent="0.25">
      <c r="N22">
        <v>480</v>
      </c>
      <c r="O22">
        <f>N22*J2</f>
        <v>160</v>
      </c>
    </row>
    <row r="24" spans="12:16" x14ac:dyDescent="0.25">
      <c r="L24">
        <v>3088</v>
      </c>
      <c r="M24">
        <v>1440</v>
      </c>
      <c r="N24">
        <v>640</v>
      </c>
      <c r="O24">
        <v>480</v>
      </c>
      <c r="P24">
        <v>2988</v>
      </c>
    </row>
    <row r="25" spans="12:16" x14ac:dyDescent="0.25">
      <c r="L25">
        <f>L24*J2</f>
        <v>1029.3333333333333</v>
      </c>
      <c r="M25">
        <f>M24*J2</f>
        <v>480</v>
      </c>
      <c r="N25">
        <f>N24*J2</f>
        <v>213.33333333333331</v>
      </c>
      <c r="O25">
        <f>O24*J2</f>
        <v>160</v>
      </c>
      <c r="P25">
        <f>P24*J2</f>
        <v>996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2023-07-20T04:30:24Z</dcterms:modified>
</cp:coreProperties>
</file>