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F:\大头菜证券\"/>
    </mc:Choice>
  </mc:AlternateContent>
  <xr:revisionPtr revIDLastSave="0" documentId="13_ncr:1_{49B60F90-4FE2-4F2F-B720-C4CB025BC8CD}" xr6:coauthVersionLast="45" xr6:coauthVersionMax="45" xr10:uidLastSave="{00000000-0000-0000-0000-000000000000}"/>
  <bookViews>
    <workbookView xWindow="31515" yWindow="3570" windowWidth="21600" windowHeight="11385" xr2:uid="{00000000-000D-0000-FFFF-FFFF00000000}"/>
  </bookViews>
  <sheets>
    <sheet name="基础数据" sheetId="1" r:id="rId1"/>
    <sheet name="汇总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V3" i="1" s="1"/>
  <c r="S4" i="1" a="1"/>
  <c r="S4" i="1" s="1"/>
  <c r="V4" i="1" s="1"/>
  <c r="S5" i="1" a="1"/>
  <c r="S5" i="1" s="1"/>
  <c r="V5" i="1" s="1"/>
  <c r="S6" i="1" a="1"/>
  <c r="S6" i="1"/>
  <c r="V6" i="1" s="1"/>
  <c r="S7" i="1" a="1"/>
  <c r="S7" i="1" s="1"/>
  <c r="V7" i="1" s="1"/>
  <c r="S8" i="1" a="1"/>
  <c r="S8" i="1" s="1"/>
  <c r="V8" i="1" s="1"/>
  <c r="S9" i="1" a="1"/>
  <c r="S9" i="1" s="1"/>
  <c r="V9" i="1" s="1"/>
  <c r="S10" i="1" a="1"/>
  <c r="S10" i="1"/>
  <c r="V10" i="1" s="1"/>
  <c r="S11" i="1" a="1"/>
  <c r="S11" i="1" s="1"/>
  <c r="V11" i="1" s="1"/>
  <c r="S12" i="1" a="1"/>
  <c r="S12" i="1" s="1"/>
  <c r="V12" i="1" s="1"/>
  <c r="S13" i="1" a="1"/>
  <c r="S13" i="1" s="1"/>
  <c r="V13" i="1" s="1"/>
  <c r="S14" i="1" a="1"/>
  <c r="S14" i="1"/>
  <c r="S15" i="1" a="1"/>
  <c r="S15" i="1" s="1"/>
  <c r="V15" i="1" s="1"/>
  <c r="S16" i="1" a="1"/>
  <c r="S16" i="1" s="1"/>
  <c r="V16" i="1" s="1"/>
  <c r="S17" i="1" a="1"/>
  <c r="S17" i="1" s="1"/>
  <c r="V17" i="1" s="1"/>
  <c r="S18" i="1" a="1"/>
  <c r="S18" i="1"/>
  <c r="V18" i="1" s="1"/>
  <c r="S19" i="1" a="1"/>
  <c r="S19" i="1" s="1"/>
  <c r="V19" i="1" s="1"/>
  <c r="S20" i="1" a="1"/>
  <c r="S20" i="1" s="1"/>
  <c r="V20" i="1" s="1"/>
  <c r="S21" i="1" a="1"/>
  <c r="S21" i="1" s="1"/>
  <c r="V21" i="1" s="1"/>
  <c r="S22" i="1" a="1"/>
  <c r="S22" i="1"/>
  <c r="V22" i="1" s="1"/>
  <c r="S23" i="1" a="1"/>
  <c r="S23" i="1" s="1"/>
  <c r="V23" i="1" s="1"/>
  <c r="S24" i="1" a="1"/>
  <c r="S24" i="1" s="1"/>
  <c r="V24" i="1" s="1"/>
  <c r="S25" i="1" a="1"/>
  <c r="S25" i="1" s="1"/>
  <c r="V25" i="1" s="1"/>
  <c r="S26" i="1" a="1"/>
  <c r="S26" i="1"/>
  <c r="V26" i="1" s="1"/>
  <c r="S27" i="1" a="1"/>
  <c r="S27" i="1" s="1"/>
  <c r="V27" i="1" s="1"/>
  <c r="S28" i="1" a="1"/>
  <c r="S28" i="1" s="1"/>
  <c r="V28" i="1" s="1"/>
  <c r="S29" i="1" a="1"/>
  <c r="S29" i="1" s="1"/>
  <c r="V29" i="1" s="1"/>
  <c r="S30" i="1" a="1"/>
  <c r="S30" i="1" s="1"/>
  <c r="V30" i="1" s="1"/>
  <c r="S31" i="1" a="1"/>
  <c r="S31" i="1" s="1"/>
  <c r="V31" i="1" s="1"/>
  <c r="S32" i="1" a="1"/>
  <c r="S32" i="1" s="1"/>
  <c r="V32" i="1" s="1"/>
  <c r="S33" i="1" a="1"/>
  <c r="S33" i="1" s="1"/>
  <c r="V33" i="1" s="1"/>
  <c r="S2" i="1" a="1"/>
  <c r="S2" i="1" s="1"/>
  <c r="V2" i="1" s="1"/>
  <c r="R2" i="1"/>
  <c r="T33" i="1"/>
  <c r="U33" i="1" s="1"/>
  <c r="R33" i="1"/>
  <c r="Q33" i="1"/>
  <c r="U32" i="1"/>
  <c r="T32" i="1"/>
  <c r="Q32" i="1"/>
  <c r="R32" i="1" s="1"/>
  <c r="U31" i="1"/>
  <c r="T31" i="1"/>
  <c r="Q31" i="1"/>
  <c r="R31" i="1" s="1"/>
  <c r="T30" i="1"/>
  <c r="U30" i="1" s="1"/>
  <c r="Q30" i="1"/>
  <c r="R30" i="1" s="1"/>
  <c r="T29" i="1"/>
  <c r="U29" i="1" s="1"/>
  <c r="R29" i="1"/>
  <c r="Q29" i="1"/>
  <c r="U28" i="1"/>
  <c r="T28" i="1"/>
  <c r="Q28" i="1"/>
  <c r="R28" i="1" s="1"/>
  <c r="U27" i="1"/>
  <c r="T27" i="1"/>
  <c r="Q27" i="1"/>
  <c r="R27" i="1" s="1"/>
  <c r="T26" i="1"/>
  <c r="U26" i="1" s="1"/>
  <c r="Q26" i="1"/>
  <c r="R26" i="1" s="1"/>
  <c r="T25" i="1"/>
  <c r="U25" i="1" s="1"/>
  <c r="R25" i="1"/>
  <c r="Q25" i="1"/>
  <c r="U24" i="1"/>
  <c r="T24" i="1"/>
  <c r="Q24" i="1"/>
  <c r="R24" i="1" s="1"/>
  <c r="U23" i="1"/>
  <c r="T23" i="1"/>
  <c r="Q23" i="1"/>
  <c r="R23" i="1" s="1"/>
  <c r="T22" i="1"/>
  <c r="U22" i="1" s="1"/>
  <c r="Q22" i="1"/>
  <c r="R22" i="1" s="1"/>
  <c r="T21" i="1"/>
  <c r="U21" i="1" s="1"/>
  <c r="R21" i="1"/>
  <c r="Q21" i="1"/>
  <c r="U20" i="1"/>
  <c r="T20" i="1"/>
  <c r="Q20" i="1"/>
  <c r="R20" i="1" s="1"/>
  <c r="U19" i="1"/>
  <c r="T19" i="1"/>
  <c r="Q19" i="1"/>
  <c r="R19" i="1" s="1"/>
  <c r="T18" i="1"/>
  <c r="U18" i="1" s="1"/>
  <c r="Q18" i="1"/>
  <c r="R18" i="1" s="1"/>
  <c r="T17" i="1"/>
  <c r="U17" i="1" s="1"/>
  <c r="R17" i="1"/>
  <c r="Q17" i="1"/>
  <c r="U16" i="1"/>
  <c r="T16" i="1"/>
  <c r="Q16" i="1"/>
  <c r="R16" i="1" s="1"/>
  <c r="U15" i="1"/>
  <c r="T15" i="1"/>
  <c r="Q15" i="1"/>
  <c r="R15" i="1" s="1"/>
  <c r="T14" i="1"/>
  <c r="U14" i="1" s="1"/>
  <c r="V14" i="1"/>
  <c r="Q14" i="1"/>
  <c r="R14" i="1" s="1"/>
  <c r="T13" i="1"/>
  <c r="U13" i="1" s="1"/>
  <c r="R13" i="1"/>
  <c r="Q13" i="1"/>
  <c r="U12" i="1"/>
  <c r="T12" i="1"/>
  <c r="Q12" i="1"/>
  <c r="R12" i="1" s="1"/>
  <c r="U11" i="1"/>
  <c r="T11" i="1"/>
  <c r="Q11" i="1"/>
  <c r="R11" i="1" s="1"/>
  <c r="T10" i="1"/>
  <c r="U10" i="1" s="1"/>
  <c r="Q10" i="1"/>
  <c r="R10" i="1" s="1"/>
  <c r="T9" i="1"/>
  <c r="U9" i="1" s="1"/>
  <c r="R9" i="1"/>
  <c r="Q9" i="1"/>
  <c r="U8" i="1"/>
  <c r="T8" i="1"/>
  <c r="Q8" i="1"/>
  <c r="R8" i="1" s="1"/>
  <c r="U7" i="1"/>
  <c r="T7" i="1"/>
  <c r="Q7" i="1"/>
  <c r="R7" i="1" s="1"/>
  <c r="T6" i="1"/>
  <c r="U6" i="1" s="1"/>
  <c r="Q6" i="1"/>
  <c r="R6" i="1" s="1"/>
  <c r="T5" i="1"/>
  <c r="U5" i="1" s="1"/>
  <c r="R5" i="1"/>
  <c r="Q5" i="1"/>
  <c r="U4" i="1"/>
  <c r="T4" i="1"/>
  <c r="Q4" i="1"/>
  <c r="R4" i="1" s="1"/>
  <c r="U3" i="1"/>
  <c r="T3" i="1"/>
  <c r="Q3" i="1"/>
  <c r="R3" i="1" s="1"/>
  <c r="T2" i="1"/>
  <c r="Q2" i="1"/>
  <c r="B3" i="3" l="1"/>
  <c r="U2" i="1"/>
  <c r="B1" i="3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<sst xmlns="http://schemas.openxmlformats.org/spreadsheetml/2006/main" count="23" uniqueCount="23">
  <si>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游戏名字</t>
  </si>
  <si>
    <t>岛名</t>
  </si>
  <si>
    <t>好友编码
或者联机编码(慎重)</t>
  </si>
  <si>
    <t>买入价</t>
  </si>
  <si>
    <t>周一
上午</t>
  </si>
  <si>
    <t>周一
下午</t>
  </si>
  <si>
    <t>周二
上午</t>
  </si>
  <si>
    <t>周二
下午</t>
  </si>
  <si>
    <t>周三
上午</t>
  </si>
  <si>
    <t>周三
下午</t>
  </si>
  <si>
    <t>周四
上午</t>
  </si>
  <si>
    <t>周四
下午</t>
  </si>
  <si>
    <t>周五
上午</t>
  </si>
  <si>
    <t>周五
下午</t>
  </si>
  <si>
    <t>周六
上午</t>
  </si>
  <si>
    <t>周六
下午</t>
  </si>
  <si>
    <t>开盘指数</t>
  </si>
  <si>
    <t>预测</t>
  </si>
  <si>
    <t>走势</t>
  </si>
  <si>
    <t>最高价</t>
  </si>
  <si>
    <t>收益率</t>
  </si>
  <si>
    <t>价格区间</t>
  </si>
  <si>
    <t>本期最高收益率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</si>
</sst>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rgb="FFC0000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/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/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Fill="1">
      <alignment vertical="center"/>
    </xf>
    <xf numFmtId="10" fontId="0" fillId="0" borderId="0" xfId="0" applyNumberFormat="1">
      <alignment vertical="center"/>
    </xf>
    <xf numFmtId="0" fontId="3" fillId="0" borderId="1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3" xfId="0" applyFont="1" applyFill="1" applyBorder="1">
      <alignment vertical="center"/>
    </xf>
    <xf numFmtId="0" fontId="5" fillId="0" borderId="4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10" fontId="3" fillId="4" borderId="2" xfId="0" applyNumberFormat="1" applyFont="1" applyFill="1" applyBorder="1">
      <alignment vertical="center"/>
    </xf>
    <xf numFmtId="10" fontId="4" fillId="4" borderId="2" xfId="0" applyNumberFormat="1" applyFont="1" applyFill="1" applyBorder="1">
      <alignment vertical="center"/>
    </xf>
    <xf numFmtId="0" fontId="3" fillId="4" borderId="2" xfId="0" applyFont="1" applyFill="1" applyBorder="1">
      <alignment vertical="center"/>
    </xf>
    <xf numFmtId="10" fontId="0" fillId="4" borderId="4" xfId="0" applyNumberFormat="1" applyFont="1" applyFill="1" applyBorder="1">
      <alignment vertical="center"/>
    </xf>
    <xf numFmtId="0" fontId="3" fillId="4" borderId="4" xfId="0" applyFont="1" applyFill="1" applyBorder="1" applyAlignment="1">
      <alignment vertical="center" wrapText="1"/>
    </xf>
    <xf numFmtId="0" fontId="0" fillId="4" borderId="4" xfId="0" applyFont="1" applyFill="1" applyBorder="1">
      <alignment vertical="center"/>
    </xf>
    <xf numFmtId="10" fontId="3" fillId="4" borderId="5" xfId="0" applyNumberFormat="1" applyFont="1" applyFill="1" applyBorder="1">
      <alignment vertical="center"/>
    </xf>
    <xf numFmtId="0" fontId="3" fillId="5" borderId="4" xfId="0" applyFont="1" applyFill="1" applyBorder="1">
      <alignment vertical="center"/>
    </xf>
    <xf numFmtId="10" fontId="0" fillId="4" borderId="6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zoomScale="74" zoomScaleNormal="74" workbookViewId="0">
      <selection activeCell="O3" sqref="O3"/>
    </sheetView>
  </sheetViews>
  <sheetFormatPr defaultColWidth="9" defaultRowHeight="14.25" x14ac:dyDescent="0.2"/>
  <cols>
    <col min="1" max="1" width="15.5" customWidth="1"/>
    <col min="2" max="2" width="10.5" customWidth="1"/>
    <col min="3" max="3" width="11.75" customWidth="1"/>
    <col min="4" max="4" width="7" customWidth="1"/>
    <col min="5" max="5" width="5" customWidth="1"/>
    <col min="6" max="6" width="4.625" customWidth="1"/>
    <col min="7" max="7" width="4.875" customWidth="1"/>
    <col min="8" max="8" width="5.125" customWidth="1"/>
    <col min="9" max="9" width="4.75" customWidth="1"/>
    <col min="10" max="10" width="4.375" customWidth="1"/>
    <col min="11" max="11" width="4.75" customWidth="1"/>
    <col min="12" max="12" width="4.625" customWidth="1"/>
    <col min="13" max="13" width="5.25" customWidth="1"/>
    <col min="14" max="14" width="4.625" customWidth="1"/>
    <col min="15" max="15" width="4.75" customWidth="1"/>
    <col min="16" max="16" width="4.5" customWidth="1"/>
    <col min="17" max="17" width="9.875" style="4" customWidth="1"/>
    <col min="18" max="18" width="13.125" style="4" customWidth="1"/>
    <col min="19" max="19" width="25.375" customWidth="1"/>
    <col min="20" max="20" width="15.125" customWidth="1"/>
    <col min="21" max="21" width="14" style="4" customWidth="1"/>
    <col min="22" max="22" width="19.125" customWidth="1"/>
    <col min="23" max="23" width="17.625" customWidth="1"/>
  </cols>
  <sheetData>
    <row r="1" spans="1:22" ht="42.75" x14ac:dyDescent="0.2">
      <c r="A1" s="5" t="s">
        <v>0</v>
      </c>
      <c r="B1" s="6" t="s">
        <v>1</v>
      </c>
      <c r="C1" s="7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4" t="s">
        <v>16</v>
      </c>
      <c r="R1" s="15" t="s">
        <v>17</v>
      </c>
      <c r="S1" s="16" t="s">
        <v>18</v>
      </c>
      <c r="T1" s="16" t="s">
        <v>19</v>
      </c>
      <c r="U1" s="20" t="s">
        <v>20</v>
      </c>
      <c r="V1" s="21" t="s">
        <v>21</v>
      </c>
    </row>
    <row r="2" spans="1:22" x14ac:dyDescent="0.2">
      <c r="A2" s="8"/>
      <c r="B2" s="9"/>
      <c r="C2" s="10"/>
      <c r="D2" s="10">
        <v>92</v>
      </c>
      <c r="E2" s="10">
        <v>80</v>
      </c>
      <c r="F2" s="10">
        <v>85</v>
      </c>
      <c r="G2" s="10">
        <v>184</v>
      </c>
      <c r="H2" s="10">
        <v>491</v>
      </c>
      <c r="I2" s="10"/>
      <c r="J2" s="10"/>
      <c r="K2" s="10"/>
      <c r="L2" s="10"/>
      <c r="M2" s="10"/>
      <c r="N2" s="10"/>
      <c r="O2" s="10"/>
      <c r="P2" s="10"/>
      <c r="Q2" s="17">
        <f t="shared" ref="Q2:Q20" si="0">IFERROR($E2/$D2*100%,0%)</f>
        <v>0.86956521739130432</v>
      </c>
      <c r="R2" s="17" t="str">
        <f>IF(Q2&gt;=91%,"波型or4期",IF(Q2&gt;=85%,"3期or4期or递减型",IF(Q2&gt;=80%,"3期or4期",IF(Q2&gt;=60%,"波形or4期",IF(Q2&lt;60%,"接近4期")))))</f>
        <v>3期or4期or递减型</v>
      </c>
      <c r="S2" s="18" t="str" cm="1">
        <f t="array" ref="S2">IFERROR(
    IF($E2&gt;$D2,IF(OR($E2/$D2&gt;=1.4,$F2/$D2&gt;=1.4,$H2/$D2&gt;=1.4,$I2/$D2&gt;=1.4),"四期型，最高价在周三上午","波动型"),
    IF(OR(F2-E2&gt;0,G2-F2&gt;0,$H2-$G2&gt;0,$I2-$H2&gt;0,$J2-$I2&gt;0,$K2-$J2&gt;0,$L2-$K2&gt;0),
    IF($F2-$D2:$D2&gt;0,IF($G2-$D2&gt;0,IF($G2/$D2:$D2&gt;1.4,"三期型，最高价在周三下午","四期型，最高价在周四上午"),"波动型"),
    IF($G2-$D2:$D2&gt;0,IF($H2-$D2&gt;0,IF($H2/$D2:$D2&gt;1.4,"三期型，最高价在周三下午","四期型，最高价在周四上午"),"波动型"),
    IF($H2-$D2:$D2&gt;0,IF($I2-$D2&gt;0,IF($I2/$D2:$D2&gt;1.4,"三期型，最高价在周三下午","四期型，最高价在周四上午"),"波动型"),
    IF($I2-$D2:$D2&gt;0,IF($J2-$D2&gt;0,IF($J2/$D2:$D2&gt;1.4,"三期型，最高价在周四上午","四期型，最高价在周四下午"),"波动型"),
    IF($J2-$D2:$D2&gt;0,IF($K2-$D2&gt;0,IF($K2/$D2:$D2&gt;1.4,"三期型，最高价在周四下午","四期型，最高价在周五上午"),"波动型"),
    IF($K2-$D2:$D2&gt;0,IF($L2-$D2&gt;0,IF($L2/$D2:$D2&gt;1.4,"三期型，最高价在周五上午","四期型，最高价在周五下午"),"波动型"),
    IF($L2-$D2:$D2&gt;0,IF($M2-$D2&gt;0,IF($M2/$D2:$D2&gt;1.4,"三期型，最高价在周五下午","四期型，最高价在周六上午"),"波动型")))))))),
    IF($L2&gt;0,"递减型","递减型或三期四期型"))),"数据不足，无法分析")</f>
        <v>三期型，最高价在周三下午</v>
      </c>
      <c r="T2" s="19">
        <f t="shared" ref="T2:T20" si="1">IFERROR(MAX($E2:$P2),0)</f>
        <v>491</v>
      </c>
      <c r="U2" s="22">
        <f t="shared" ref="U2:U20" si="2">IFERROR(($T2-$D2)/$D2*100%,0)</f>
        <v>4.3369565217391308</v>
      </c>
      <c r="V2" s="21" t="str">
        <f>IF(S2="递减型或三期四期型","数据不足，无法预测",IF(S2="递减型","快逃吧！回本没希望了",IF(S2="波动型",D2*0.9&amp;"~"&amp;D2*1.4,IF(LEFT(S2,3)="三期型",2*D2&amp;"~"&amp;6*D2,IF(LEFT(S2,3)="四期型",1.4*D2&amp;"~"&amp;2*D2)))))</f>
        <v>184~552</v>
      </c>
    </row>
    <row r="3" spans="1:22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7">
        <f t="shared" si="0"/>
        <v>0</v>
      </c>
      <c r="R3" s="17" t="str">
        <f t="shared" ref="R3:R20" si="3">IF(Q3&gt;=91%,"波型or4期",IF(Q3&gt;=85%,"3期or4期or递减型",IF(Q3&gt;=80%,"3期or4期",IF(Q3&gt;=60%,"波形or4期",IF(Q3&lt;60%,"接近4期")))))</f>
        <v>接近4期</v>
      </c>
      <c r="S3" s="18" t="str" cm="1">
        <f t="array" ref="S3">IFERROR(
    IF($E3&gt;$D3,IF(OR($E3/$D3&gt;=1.4,$F3/$D3&gt;=1.4,$H3/$D3&gt;=1.4,$I3/$D3&gt;=1.4),"四期型，最高价在周三上午","波动型"),
    IF(OR(F3-E3&gt;0,G3-F3&gt;0,$H3-$G3&gt;0,$I3-$H3&gt;0,$J3-$I3&gt;0,$K3-$J3&gt;0,$L3-$K3&gt;0),
    IF($F3-$D3:$D3&gt;0,IF($G3-$D3&gt;0,IF($G3/$D3:$D3&gt;1.4,"三期型，最高价在周三下午","四期型，最高价在周四上午"),"波动型"),
    IF($G3-$D3:$D3&gt;0,IF($H3-$D3&gt;0,IF($H3/$D3:$D3&gt;1.4,"三期型，最高价在周三下午","四期型，最高价在周四上午"),"波动型"),
    IF($H3-$D3:$D3&gt;0,IF($I3-$D3&gt;0,IF($I3/$D3:$D3&gt;1.4,"三期型，最高价在周三下午","四期型，最高价在周四上午"),"波动型"),
    IF($I3-$D3:$D3&gt;0,IF($J3-$D3&gt;0,IF($J3/$D3:$D3&gt;1.4,"三期型，最高价在周四上午","四期型，最高价在周四下午"),"波动型"),
    IF($J3-$D3:$D3&gt;0,IF($K3-$D3&gt;0,IF($K3/$D3:$D3&gt;1.4,"三期型，最高价在周四下午","四期型，最高价在周五上午"),"波动型"),
    IF($K3-$D3:$D3&gt;0,IF($L3-$D3&gt;0,IF($L3/$D3:$D3&gt;1.4,"三期型，最高价在周五上午","四期型，最高价在周五下午"),"波动型"),
    IF($L3-$D3:$D3&gt;0,IF($M3-$D3&gt;0,IF($M3/$D3:$D3&gt;1.4,"三期型，最高价在周五下午","四期型，最高价在周六上午"),"波动型")))))))),
    IF($L3&gt;0,"递减型","递减型或三期四期型"))),"数据不足，无法分析")</f>
        <v>递减型或三期四期型</v>
      </c>
      <c r="T3" s="19">
        <f t="shared" si="1"/>
        <v>0</v>
      </c>
      <c r="U3" s="22">
        <f t="shared" si="2"/>
        <v>0</v>
      </c>
      <c r="V3" s="21" t="str">
        <f t="shared" ref="V3:V33" si="4">IF(S3="递减型或三期四期型","数据不足，无法预测",IF(S3="递减型","快逃吧！回本没希望了",IF(S3="波动型",D3*0.9&amp;"~"&amp;D3*1.4,IF(LEFT(S3,3)="三期型",2*D3&amp;"~"&amp;6*D3,IF(LEFT(S3,3)="四期型",1.4*D3&amp;"~"&amp;2*D3)))))</f>
        <v>数据不足，无法预测</v>
      </c>
    </row>
    <row r="4" spans="1:22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7">
        <f t="shared" si="0"/>
        <v>0</v>
      </c>
      <c r="R4" s="17" t="str">
        <f t="shared" si="3"/>
        <v>接近4期</v>
      </c>
      <c r="S4" s="18" t="str" cm="1">
        <f t="array" ref="S4">IFERROR(
    IF($E4&gt;$D4,IF(OR($E4/$D4&gt;=1.4,$F4/$D4&gt;=1.4,$H4/$D4&gt;=1.4,$I4/$D4&gt;=1.4),"四期型，最高价在周三上午","波动型"),
    IF(OR(F4-E4&gt;0,G4-F4&gt;0,$H4-$G4&gt;0,$I4-$H4&gt;0,$J4-$I4&gt;0,$K4-$J4&gt;0,$L4-$K4&gt;0),
    IF($F4-$D4:$D4&gt;0,IF($G4-$D4&gt;0,IF($G4/$D4:$D4&gt;1.4,"三期型，最高价在周三下午","四期型，最高价在周四上午"),"波动型"),
    IF($G4-$D4:$D4&gt;0,IF($H4-$D4&gt;0,IF($H4/$D4:$D4&gt;1.4,"三期型，最高价在周三下午","四期型，最高价在周四上午"),"波动型"),
    IF($H4-$D4:$D4&gt;0,IF($I4-$D4&gt;0,IF($I4/$D4:$D4&gt;1.4,"三期型，最高价在周三下午","四期型，最高价在周四上午"),"波动型"),
    IF($I4-$D4:$D4&gt;0,IF($J4-$D4&gt;0,IF($J4/$D4:$D4&gt;1.4,"三期型，最高价在周四上午","四期型，最高价在周四下午"),"波动型"),
    IF($J4-$D4:$D4&gt;0,IF($K4-$D4&gt;0,IF($K4/$D4:$D4&gt;1.4,"三期型，最高价在周四下午","四期型，最高价在周五上午"),"波动型"),
    IF($K4-$D4:$D4&gt;0,IF($L4-$D4&gt;0,IF($L4/$D4:$D4&gt;1.4,"三期型，最高价在周五上午","四期型，最高价在周五下午"),"波动型"),
    IF($L4-$D4:$D4&gt;0,IF($M4-$D4&gt;0,IF($M4/$D4:$D4&gt;1.4,"三期型，最高价在周五下午","四期型，最高价在周六上午"),"波动型")))))))),
    IF($L4&gt;0,"递减型","递减型或三期四期型"))),"数据不足，无法分析")</f>
        <v>递减型或三期四期型</v>
      </c>
      <c r="T4" s="19">
        <f t="shared" si="1"/>
        <v>0</v>
      </c>
      <c r="U4" s="22">
        <f t="shared" si="2"/>
        <v>0</v>
      </c>
      <c r="V4" s="21" t="str">
        <f t="shared" si="4"/>
        <v>数据不足，无法预测</v>
      </c>
    </row>
    <row r="5" spans="1:22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7">
        <f t="shared" si="0"/>
        <v>0</v>
      </c>
      <c r="R5" s="17" t="str">
        <f t="shared" si="3"/>
        <v>接近4期</v>
      </c>
      <c r="S5" s="18" t="str" cm="1">
        <f t="array" ref="S5">IFERROR(
    IF($E5&gt;$D5,IF(OR($E5/$D5&gt;=1.4,$F5/$D5&gt;=1.4,$H5/$D5&gt;=1.4,$I5/$D5&gt;=1.4),"四期型，最高价在周三上午","波动型"),
    IF(OR(F5-E5&gt;0,G5-F5&gt;0,$H5-$G5&gt;0,$I5-$H5&gt;0,$J5-$I5&gt;0,$K5-$J5&gt;0,$L5-$K5&gt;0),
    IF($F5-$D5:$D5&gt;0,IF($G5-$D5&gt;0,IF($G5/$D5:$D5&gt;1.4,"三期型，最高价在周三下午","四期型，最高价在周四上午"),"波动型"),
    IF($G5-$D5:$D5&gt;0,IF($H5-$D5&gt;0,IF($H5/$D5:$D5&gt;1.4,"三期型，最高价在周三下午","四期型，最高价在周四上午"),"波动型"),
    IF($H5-$D5:$D5&gt;0,IF($I5-$D5&gt;0,IF($I5/$D5:$D5&gt;1.4,"三期型，最高价在周三下午","四期型，最高价在周四上午"),"波动型"),
    IF($I5-$D5:$D5&gt;0,IF($J5-$D5&gt;0,IF($J5/$D5:$D5&gt;1.4,"三期型，最高价在周四上午","四期型，最高价在周四下午"),"波动型"),
    IF($J5-$D5:$D5&gt;0,IF($K5-$D5&gt;0,IF($K5/$D5:$D5&gt;1.4,"三期型，最高价在周四下午","四期型，最高价在周五上午"),"波动型"),
    IF($K5-$D5:$D5&gt;0,IF($L5-$D5&gt;0,IF($L5/$D5:$D5&gt;1.4,"三期型，最高价在周五上午","四期型，最高价在周五下午"),"波动型"),
    IF($L5-$D5:$D5&gt;0,IF($M5-$D5&gt;0,IF($M5/$D5:$D5&gt;1.4,"三期型，最高价在周五下午","四期型，最高价在周六上午"),"波动型")))))))),
    IF($L5&gt;0,"递减型","递减型或三期四期型"))),"数据不足，无法分析")</f>
        <v>递减型或三期四期型</v>
      </c>
      <c r="T5" s="19">
        <f t="shared" si="1"/>
        <v>0</v>
      </c>
      <c r="U5" s="22">
        <f t="shared" si="2"/>
        <v>0</v>
      </c>
      <c r="V5" s="21" t="str">
        <f t="shared" si="4"/>
        <v>数据不足，无法预测</v>
      </c>
    </row>
    <row r="6" spans="1:22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7">
        <f t="shared" si="0"/>
        <v>0</v>
      </c>
      <c r="R6" s="17" t="str">
        <f t="shared" si="3"/>
        <v>接近4期</v>
      </c>
      <c r="S6" s="18" t="str" cm="1">
        <f t="array" ref="S6">IFERROR(
    IF($E6&gt;$D6,IF(OR($E6/$D6&gt;=1.4,$F6/$D6&gt;=1.4,$H6/$D6&gt;=1.4,$I6/$D6&gt;=1.4),"四期型，最高价在周三上午","波动型"),
    IF(OR(F6-E6&gt;0,G6-F6&gt;0,$H6-$G6&gt;0,$I6-$H6&gt;0,$J6-$I6&gt;0,$K6-$J6&gt;0,$L6-$K6&gt;0),
    IF($F6-$D6:$D6&gt;0,IF($G6-$D6&gt;0,IF($G6/$D6:$D6&gt;1.4,"三期型，最高价在周三下午","四期型，最高价在周四上午"),"波动型"),
    IF($G6-$D6:$D6&gt;0,IF($H6-$D6&gt;0,IF($H6/$D6:$D6&gt;1.4,"三期型，最高价在周三下午","四期型，最高价在周四上午"),"波动型"),
    IF($H6-$D6:$D6&gt;0,IF($I6-$D6&gt;0,IF($I6/$D6:$D6&gt;1.4,"三期型，最高价在周三下午","四期型，最高价在周四上午"),"波动型"),
    IF($I6-$D6:$D6&gt;0,IF($J6-$D6&gt;0,IF($J6/$D6:$D6&gt;1.4,"三期型，最高价在周四上午","四期型，最高价在周四下午"),"波动型"),
    IF($J6-$D6:$D6&gt;0,IF($K6-$D6&gt;0,IF($K6/$D6:$D6&gt;1.4,"三期型，最高价在周四下午","四期型，最高价在周五上午"),"波动型"),
    IF($K6-$D6:$D6&gt;0,IF($L6-$D6&gt;0,IF($L6/$D6:$D6&gt;1.4,"三期型，最高价在周五上午","四期型，最高价在周五下午"),"波动型"),
    IF($L6-$D6:$D6&gt;0,IF($M6-$D6&gt;0,IF($M6/$D6:$D6&gt;1.4,"三期型，最高价在周五下午","四期型，最高价在周六上午"),"波动型")))))))),
    IF($L6&gt;0,"递减型","递减型或三期四期型"))),"数据不足，无法分析")</f>
        <v>递减型或三期四期型</v>
      </c>
      <c r="T6" s="19">
        <f t="shared" si="1"/>
        <v>0</v>
      </c>
      <c r="U6" s="22">
        <f t="shared" si="2"/>
        <v>0</v>
      </c>
      <c r="V6" s="21" t="str">
        <f t="shared" si="4"/>
        <v>数据不足，无法预测</v>
      </c>
    </row>
    <row r="7" spans="1:22" x14ac:dyDescent="0.2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7">
        <f t="shared" si="0"/>
        <v>0</v>
      </c>
      <c r="R7" s="17" t="str">
        <f t="shared" si="3"/>
        <v>接近4期</v>
      </c>
      <c r="S7" s="18" t="str" cm="1">
        <f t="array" ref="S7">IFERROR(
    IF($E7&gt;$D7,IF(OR($E7/$D7&gt;=1.4,$F7/$D7&gt;=1.4,$H7/$D7&gt;=1.4,$I7/$D7&gt;=1.4),"四期型，最高价在周三上午","波动型"),
    IF(OR(F7-E7&gt;0,G7-F7&gt;0,$H7-$G7&gt;0,$I7-$H7&gt;0,$J7-$I7&gt;0,$K7-$J7&gt;0,$L7-$K7&gt;0),
    IF($F7-$D7:$D7&gt;0,IF($G7-$D7&gt;0,IF($G7/$D7:$D7&gt;1.4,"三期型，最高价在周三下午","四期型，最高价在周四上午"),"波动型"),
    IF($G7-$D7:$D7&gt;0,IF($H7-$D7&gt;0,IF($H7/$D7:$D7&gt;1.4,"三期型，最高价在周三下午","四期型，最高价在周四上午"),"波动型"),
    IF($H7-$D7:$D7&gt;0,IF($I7-$D7&gt;0,IF($I7/$D7:$D7&gt;1.4,"三期型，最高价在周三下午","四期型，最高价在周四上午"),"波动型"),
    IF($I7-$D7:$D7&gt;0,IF($J7-$D7&gt;0,IF($J7/$D7:$D7&gt;1.4,"三期型，最高价在周四上午","四期型，最高价在周四下午"),"波动型"),
    IF($J7-$D7:$D7&gt;0,IF($K7-$D7&gt;0,IF($K7/$D7:$D7&gt;1.4,"三期型，最高价在周四下午","四期型，最高价在周五上午"),"波动型"),
    IF($K7-$D7:$D7&gt;0,IF($L7-$D7&gt;0,IF($L7/$D7:$D7&gt;1.4,"三期型，最高价在周五上午","四期型，最高价在周五下午"),"波动型"),
    IF($L7-$D7:$D7&gt;0,IF($M7-$D7&gt;0,IF($M7/$D7:$D7&gt;1.4,"三期型，最高价在周五下午","四期型，最高价在周六上午"),"波动型")))))))),
    IF($L7&gt;0,"递减型","递减型或三期四期型"))),"数据不足，无法分析")</f>
        <v>递减型或三期四期型</v>
      </c>
      <c r="T7" s="19">
        <f t="shared" si="1"/>
        <v>0</v>
      </c>
      <c r="U7" s="22">
        <f t="shared" si="2"/>
        <v>0</v>
      </c>
      <c r="V7" s="21" t="str">
        <f t="shared" si="4"/>
        <v>数据不足，无法预测</v>
      </c>
    </row>
    <row r="8" spans="1:22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7">
        <f t="shared" si="0"/>
        <v>0</v>
      </c>
      <c r="R8" s="17" t="str">
        <f t="shared" si="3"/>
        <v>接近4期</v>
      </c>
      <c r="S8" s="18" t="str" cm="1">
        <f t="array" ref="S8">IFERROR(
    IF($E8&gt;$D8,IF(OR($E8/$D8&gt;=1.4,$F8/$D8&gt;=1.4,$H8/$D8&gt;=1.4,$I8/$D8&gt;=1.4),"四期型，最高价在周三上午","波动型"),
    IF(OR(F8-E8&gt;0,G8-F8&gt;0,$H8-$G8&gt;0,$I8-$H8&gt;0,$J8-$I8&gt;0,$K8-$J8&gt;0,$L8-$K8&gt;0),
    IF($F8-$D8:$D8&gt;0,IF($G8-$D8&gt;0,IF($G8/$D8:$D8&gt;1.4,"三期型，最高价在周三下午","四期型，最高价在周四上午"),"波动型"),
    IF($G8-$D8:$D8&gt;0,IF($H8-$D8&gt;0,IF($H8/$D8:$D8&gt;1.4,"三期型，最高价在周三下午","四期型，最高价在周四上午"),"波动型"),
    IF($H8-$D8:$D8&gt;0,IF($I8-$D8&gt;0,IF($I8/$D8:$D8&gt;1.4,"三期型，最高价在周三下午","四期型，最高价在周四上午"),"波动型"),
    IF($I8-$D8:$D8&gt;0,IF($J8-$D8&gt;0,IF($J8/$D8:$D8&gt;1.4,"三期型，最高价在周四上午","四期型，最高价在周四下午"),"波动型"),
    IF($J8-$D8:$D8&gt;0,IF($K8-$D8&gt;0,IF($K8/$D8:$D8&gt;1.4,"三期型，最高价在周四下午","四期型，最高价在周五上午"),"波动型"),
    IF($K8-$D8:$D8&gt;0,IF($L8-$D8&gt;0,IF($L8/$D8:$D8&gt;1.4,"三期型，最高价在周五上午","四期型，最高价在周五下午"),"波动型"),
    IF($L8-$D8:$D8&gt;0,IF($M8-$D8&gt;0,IF($M8/$D8:$D8&gt;1.4,"三期型，最高价在周五下午","四期型，最高价在周六上午"),"波动型")))))))),
    IF($L8&gt;0,"递减型","递减型或三期四期型"))),"数据不足，无法分析")</f>
        <v>递减型或三期四期型</v>
      </c>
      <c r="T8" s="19">
        <f t="shared" si="1"/>
        <v>0</v>
      </c>
      <c r="U8" s="22">
        <f t="shared" si="2"/>
        <v>0</v>
      </c>
      <c r="V8" s="21" t="str">
        <f t="shared" si="4"/>
        <v>数据不足，无法预测</v>
      </c>
    </row>
    <row r="9" spans="1:22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7">
        <f t="shared" si="0"/>
        <v>0</v>
      </c>
      <c r="R9" s="17" t="str">
        <f t="shared" si="3"/>
        <v>接近4期</v>
      </c>
      <c r="S9" s="18" t="str" cm="1">
        <f t="array" ref="S9">IFERROR(
    IF($E9&gt;$D9,IF(OR($E9/$D9&gt;=1.4,$F9/$D9&gt;=1.4,$H9/$D9&gt;=1.4,$I9/$D9&gt;=1.4),"四期型，最高价在周三上午","波动型"),
    IF(OR(F9-E9&gt;0,G9-F9&gt;0,$H9-$G9&gt;0,$I9-$H9&gt;0,$J9-$I9&gt;0,$K9-$J9&gt;0,$L9-$K9&gt;0),
    IF($F9-$D9:$D9&gt;0,IF($G9-$D9&gt;0,IF($G9/$D9:$D9&gt;1.4,"三期型，最高价在周三下午","四期型，最高价在周四上午"),"波动型"),
    IF($G9-$D9:$D9&gt;0,IF($H9-$D9&gt;0,IF($H9/$D9:$D9&gt;1.4,"三期型，最高价在周三下午","四期型，最高价在周四上午"),"波动型"),
    IF($H9-$D9:$D9&gt;0,IF($I9-$D9&gt;0,IF($I9/$D9:$D9&gt;1.4,"三期型，最高价在周三下午","四期型，最高价在周四上午"),"波动型"),
    IF($I9-$D9:$D9&gt;0,IF($J9-$D9&gt;0,IF($J9/$D9:$D9&gt;1.4,"三期型，最高价在周四上午","四期型，最高价在周四下午"),"波动型"),
    IF($J9-$D9:$D9&gt;0,IF($K9-$D9&gt;0,IF($K9/$D9:$D9&gt;1.4,"三期型，最高价在周四下午","四期型，最高价在周五上午"),"波动型"),
    IF($K9-$D9:$D9&gt;0,IF($L9-$D9&gt;0,IF($L9/$D9:$D9&gt;1.4,"三期型，最高价在周五上午","四期型，最高价在周五下午"),"波动型"),
    IF($L9-$D9:$D9&gt;0,IF($M9-$D9&gt;0,IF($M9/$D9:$D9&gt;1.4,"三期型，最高价在周五下午","四期型，最高价在周六上午"),"波动型")))))))),
    IF($L9&gt;0,"递减型","递减型或三期四期型"))),"数据不足，无法分析")</f>
        <v>递减型或三期四期型</v>
      </c>
      <c r="T9" s="19">
        <f t="shared" si="1"/>
        <v>0</v>
      </c>
      <c r="U9" s="22">
        <f t="shared" si="2"/>
        <v>0</v>
      </c>
      <c r="V9" s="21" t="str">
        <f t="shared" si="4"/>
        <v>数据不足，无法预测</v>
      </c>
    </row>
    <row r="10" spans="1:22" x14ac:dyDescent="0.2">
      <c r="A10" s="12"/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7">
        <f t="shared" si="0"/>
        <v>0</v>
      </c>
      <c r="R10" s="17" t="str">
        <f t="shared" si="3"/>
        <v>接近4期</v>
      </c>
      <c r="S10" s="18" t="str" cm="1">
        <f t="array" ref="S10">IFERROR(
    IF($E10&gt;$D10,IF(OR($E10/$D10&gt;=1.4,$F10/$D10&gt;=1.4,$H10/$D10&gt;=1.4,$I10/$D10&gt;=1.4),"四期型，最高价在周三上午","波动型"),
    IF(OR(F10-E10&gt;0,G10-F10&gt;0,$H10-$G10&gt;0,$I10-$H10&gt;0,$J10-$I10&gt;0,$K10-$J10&gt;0,$L10-$K10&gt;0),
    IF($F10-$D10:$D10&gt;0,IF($G10-$D10&gt;0,IF($G10/$D10:$D10&gt;1.4,"三期型，最高价在周三下午","四期型，最高价在周四上午"),"波动型"),
    IF($G10-$D10:$D10&gt;0,IF($H10-$D10&gt;0,IF($H10/$D10:$D10&gt;1.4,"三期型，最高价在周三下午","四期型，最高价在周四上午"),"波动型"),
    IF($H10-$D10:$D10&gt;0,IF($I10-$D10&gt;0,IF($I10/$D10:$D10&gt;1.4,"三期型，最高价在周三下午","四期型，最高价在周四上午"),"波动型"),
    IF($I10-$D10:$D10&gt;0,IF($J10-$D10&gt;0,IF($J10/$D10:$D10&gt;1.4,"三期型，最高价在周四上午","四期型，最高价在周四下午"),"波动型"),
    IF($J10-$D10:$D10&gt;0,IF($K10-$D10&gt;0,IF($K10/$D10:$D10&gt;1.4,"三期型，最高价在周四下午","四期型，最高价在周五上午"),"波动型"),
    IF($K10-$D10:$D10&gt;0,IF($L10-$D10&gt;0,IF($L10/$D10:$D10&gt;1.4,"三期型，最高价在周五上午","四期型，最高价在周五下午"),"波动型"),
    IF($L10-$D10:$D10&gt;0,IF($M10-$D10&gt;0,IF($M10/$D10:$D10&gt;1.4,"三期型，最高价在周五下午","四期型，最高价在周六上午"),"波动型")))))))),
    IF($L10&gt;0,"递减型","递减型或三期四期型"))),"数据不足，无法分析")</f>
        <v>递减型或三期四期型</v>
      </c>
      <c r="T10" s="19">
        <f t="shared" si="1"/>
        <v>0</v>
      </c>
      <c r="U10" s="22">
        <f t="shared" si="2"/>
        <v>0</v>
      </c>
      <c r="V10" s="21" t="str">
        <f t="shared" si="4"/>
        <v>数据不足，无法预测</v>
      </c>
    </row>
    <row r="11" spans="1:22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7">
        <f t="shared" si="0"/>
        <v>0</v>
      </c>
      <c r="R11" s="17" t="str">
        <f t="shared" si="3"/>
        <v>接近4期</v>
      </c>
      <c r="S11" s="18" t="str" cm="1">
        <f t="array" ref="S11">IFERROR(
    IF($E11&gt;$D11,IF(OR($E11/$D11&gt;=1.4,$F11/$D11&gt;=1.4,$H11/$D11&gt;=1.4,$I11/$D11&gt;=1.4),"四期型，最高价在周三上午","波动型"),
    IF(OR(F11-E11&gt;0,G11-F11&gt;0,$H11-$G11&gt;0,$I11-$H11&gt;0,$J11-$I11&gt;0,$K11-$J11&gt;0,$L11-$K11&gt;0),
    IF($F11-$D11:$D11&gt;0,IF($G11-$D11&gt;0,IF($G11/$D11:$D11&gt;1.4,"三期型，最高价在周三下午","四期型，最高价在周四上午"),"波动型"),
    IF($G11-$D11:$D11&gt;0,IF($H11-$D11&gt;0,IF($H11/$D11:$D11&gt;1.4,"三期型，最高价在周三下午","四期型，最高价在周四上午"),"波动型"),
    IF($H11-$D11:$D11&gt;0,IF($I11-$D11&gt;0,IF($I11/$D11:$D11&gt;1.4,"三期型，最高价在周三下午","四期型，最高价在周四上午"),"波动型"),
    IF($I11-$D11:$D11&gt;0,IF($J11-$D11&gt;0,IF($J11/$D11:$D11&gt;1.4,"三期型，最高价在周四上午","四期型，最高价在周四下午"),"波动型"),
    IF($J11-$D11:$D11&gt;0,IF($K11-$D11&gt;0,IF($K11/$D11:$D11&gt;1.4,"三期型，最高价在周四下午","四期型，最高价在周五上午"),"波动型"),
    IF($K11-$D11:$D11&gt;0,IF($L11-$D11&gt;0,IF($L11/$D11:$D11&gt;1.4,"三期型，最高价在周五上午","四期型，最高价在周五下午"),"波动型"),
    IF($L11-$D11:$D11&gt;0,IF($M11-$D11&gt;0,IF($M11/$D11:$D11&gt;1.4,"三期型，最高价在周五下午","四期型，最高价在周六上午"),"波动型")))))))),
    IF($L11&gt;0,"递减型","递减型或三期四期型"))),"数据不足，无法分析")</f>
        <v>递减型或三期四期型</v>
      </c>
      <c r="T11" s="19">
        <f t="shared" si="1"/>
        <v>0</v>
      </c>
      <c r="U11" s="22">
        <f t="shared" si="2"/>
        <v>0</v>
      </c>
      <c r="V11" s="21" t="str">
        <f t="shared" si="4"/>
        <v>数据不足，无法预测</v>
      </c>
    </row>
    <row r="12" spans="1:22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7">
        <f t="shared" si="0"/>
        <v>0</v>
      </c>
      <c r="R12" s="17" t="str">
        <f t="shared" si="3"/>
        <v>接近4期</v>
      </c>
      <c r="S12" s="18" t="str" cm="1">
        <f t="array" ref="S12">IFERROR(
    IF($E12&gt;$D12,IF(OR($E12/$D12&gt;=1.4,$F12/$D12&gt;=1.4,$H12/$D12&gt;=1.4,$I12/$D12&gt;=1.4),"四期型，最高价在周三上午","波动型"),
    IF(OR(F12-E12&gt;0,G12-F12&gt;0,$H12-$G12&gt;0,$I12-$H12&gt;0,$J12-$I12&gt;0,$K12-$J12&gt;0,$L12-$K12&gt;0),
    IF($F12-$D12:$D12&gt;0,IF($G12-$D12&gt;0,IF($G12/$D12:$D12&gt;1.4,"三期型，最高价在周三下午","四期型，最高价在周四上午"),"波动型"),
    IF($G12-$D12:$D12&gt;0,IF($H12-$D12&gt;0,IF($H12/$D12:$D12&gt;1.4,"三期型，最高价在周三下午","四期型，最高价在周四上午"),"波动型"),
    IF($H12-$D12:$D12&gt;0,IF($I12-$D12&gt;0,IF($I12/$D12:$D12&gt;1.4,"三期型，最高价在周三下午","四期型，最高价在周四上午"),"波动型"),
    IF($I12-$D12:$D12&gt;0,IF($J12-$D12&gt;0,IF($J12/$D12:$D12&gt;1.4,"三期型，最高价在周四上午","四期型，最高价在周四下午"),"波动型"),
    IF($J12-$D12:$D12&gt;0,IF($K12-$D12&gt;0,IF($K12/$D12:$D12&gt;1.4,"三期型，最高价在周四下午","四期型，最高价在周五上午"),"波动型"),
    IF($K12-$D12:$D12&gt;0,IF($L12-$D12&gt;0,IF($L12/$D12:$D12&gt;1.4,"三期型，最高价在周五上午","四期型，最高价在周五下午"),"波动型"),
    IF($L12-$D12:$D12&gt;0,IF($M12-$D12&gt;0,IF($M12/$D12:$D12&gt;1.4,"三期型，最高价在周五下午","四期型，最高价在周六上午"),"波动型")))))))),
    IF($L12&gt;0,"递减型","递减型或三期四期型"))),"数据不足，无法分析")</f>
        <v>递减型或三期四期型</v>
      </c>
      <c r="T12" s="19">
        <f t="shared" si="1"/>
        <v>0</v>
      </c>
      <c r="U12" s="22">
        <f t="shared" si="2"/>
        <v>0</v>
      </c>
      <c r="V12" s="21" t="str">
        <f t="shared" si="4"/>
        <v>数据不足，无法预测</v>
      </c>
    </row>
    <row r="13" spans="1:22" x14ac:dyDescent="0.2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7">
        <f t="shared" si="0"/>
        <v>0</v>
      </c>
      <c r="R13" s="17" t="str">
        <f t="shared" si="3"/>
        <v>接近4期</v>
      </c>
      <c r="S13" s="18" t="str" cm="1">
        <f t="array" ref="S13">IFERROR(
    IF($E13&gt;$D13,IF(OR($E13/$D13&gt;=1.4,$F13/$D13&gt;=1.4,$H13/$D13&gt;=1.4,$I13/$D13&gt;=1.4),"四期型，最高价在周三上午","波动型"),
    IF(OR(F13-E13&gt;0,G13-F13&gt;0,$H13-$G13&gt;0,$I13-$H13&gt;0,$J13-$I13&gt;0,$K13-$J13&gt;0,$L13-$K13&gt;0),
    IF($F13-$D13:$D13&gt;0,IF($G13-$D13&gt;0,IF($G13/$D13:$D13&gt;1.4,"三期型，最高价在周三下午","四期型，最高价在周四上午"),"波动型"),
    IF($G13-$D13:$D13&gt;0,IF($H13-$D13&gt;0,IF($H13/$D13:$D13&gt;1.4,"三期型，最高价在周三下午","四期型，最高价在周四上午"),"波动型"),
    IF($H13-$D13:$D13&gt;0,IF($I13-$D13&gt;0,IF($I13/$D13:$D13&gt;1.4,"三期型，最高价在周三下午","四期型，最高价在周四上午"),"波动型"),
    IF($I13-$D13:$D13&gt;0,IF($J13-$D13&gt;0,IF($J13/$D13:$D13&gt;1.4,"三期型，最高价在周四上午","四期型，最高价在周四下午"),"波动型"),
    IF($J13-$D13:$D13&gt;0,IF($K13-$D13&gt;0,IF($K13/$D13:$D13&gt;1.4,"三期型，最高价在周四下午","四期型，最高价在周五上午"),"波动型"),
    IF($K13-$D13:$D13&gt;0,IF($L13-$D13&gt;0,IF($L13/$D13:$D13&gt;1.4,"三期型，最高价在周五上午","四期型，最高价在周五下午"),"波动型"),
    IF($L13-$D13:$D13&gt;0,IF($M13-$D13&gt;0,IF($M13/$D13:$D13&gt;1.4,"三期型，最高价在周五下午","四期型，最高价在周六上午"),"波动型")))))))),
    IF($L13&gt;0,"递减型","递减型或三期四期型"))),"数据不足，无法分析")</f>
        <v>递减型或三期四期型</v>
      </c>
      <c r="T13" s="19">
        <f t="shared" si="1"/>
        <v>0</v>
      </c>
      <c r="U13" s="22">
        <f t="shared" si="2"/>
        <v>0</v>
      </c>
      <c r="V13" s="21" t="str">
        <f t="shared" si="4"/>
        <v>数据不足，无法预测</v>
      </c>
    </row>
    <row r="14" spans="1:22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7">
        <f t="shared" si="0"/>
        <v>0</v>
      </c>
      <c r="R14" s="17" t="str">
        <f t="shared" si="3"/>
        <v>接近4期</v>
      </c>
      <c r="S14" s="18" t="str" cm="1">
        <f t="array" ref="S14">IFERROR(
    IF($E14&gt;$D14,IF(OR($E14/$D14&gt;=1.4,$F14/$D14&gt;=1.4,$H14/$D14&gt;=1.4,$I14/$D14&gt;=1.4),"四期型，最高价在周三上午","波动型"),
    IF(OR(F14-E14&gt;0,G14-F14&gt;0,$H14-$G14&gt;0,$I14-$H14&gt;0,$J14-$I14&gt;0,$K14-$J14&gt;0,$L14-$K14&gt;0),
    IF($F14-$D14:$D14&gt;0,IF($G14-$D14&gt;0,IF($G14/$D14:$D14&gt;1.4,"三期型，最高价在周三下午","四期型，最高价在周四上午"),"波动型"),
    IF($G14-$D14:$D14&gt;0,IF($H14-$D14&gt;0,IF($H14/$D14:$D14&gt;1.4,"三期型，最高价在周三下午","四期型，最高价在周四上午"),"波动型"),
    IF($H14-$D14:$D14&gt;0,IF($I14-$D14&gt;0,IF($I14/$D14:$D14&gt;1.4,"三期型，最高价在周三下午","四期型，最高价在周四上午"),"波动型"),
    IF($I14-$D14:$D14&gt;0,IF($J14-$D14&gt;0,IF($J14/$D14:$D14&gt;1.4,"三期型，最高价在周四上午","四期型，最高价在周四下午"),"波动型"),
    IF($J14-$D14:$D14&gt;0,IF($K14-$D14&gt;0,IF($K14/$D14:$D14&gt;1.4,"三期型，最高价在周四下午","四期型，最高价在周五上午"),"波动型"),
    IF($K14-$D14:$D14&gt;0,IF($L14-$D14&gt;0,IF($L14/$D14:$D14&gt;1.4,"三期型，最高价在周五上午","四期型，最高价在周五下午"),"波动型"),
    IF($L14-$D14:$D14&gt;0,IF($M14-$D14&gt;0,IF($M14/$D14:$D14&gt;1.4,"三期型，最高价在周五下午","四期型，最高价在周六上午"),"波动型")))))))),
    IF($L14&gt;0,"递减型","递减型或三期四期型"))),"数据不足，无法分析")</f>
        <v>递减型或三期四期型</v>
      </c>
      <c r="T14" s="19">
        <f t="shared" si="1"/>
        <v>0</v>
      </c>
      <c r="U14" s="22">
        <f t="shared" si="2"/>
        <v>0</v>
      </c>
      <c r="V14" s="21" t="str">
        <f t="shared" si="4"/>
        <v>数据不足，无法预测</v>
      </c>
    </row>
    <row r="15" spans="1:22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7">
        <f t="shared" si="0"/>
        <v>0</v>
      </c>
      <c r="R15" s="17" t="str">
        <f t="shared" si="3"/>
        <v>接近4期</v>
      </c>
      <c r="S15" s="18" t="str" cm="1">
        <f t="array" ref="S15">IFERROR(
    IF($E15&gt;$D15,IF(OR($E15/$D15&gt;=1.4,$F15/$D15&gt;=1.4,$H15/$D15&gt;=1.4,$I15/$D15&gt;=1.4),"四期型，最高价在周三上午","波动型"),
    IF(OR(F15-E15&gt;0,G15-F15&gt;0,$H15-$G15&gt;0,$I15-$H15&gt;0,$J15-$I15&gt;0,$K15-$J15&gt;0,$L15-$K15&gt;0),
    IF($F15-$D15:$D15&gt;0,IF($G15-$D15&gt;0,IF($G15/$D15:$D15&gt;1.4,"三期型，最高价在周三下午","四期型，最高价在周四上午"),"波动型"),
    IF($G15-$D15:$D15&gt;0,IF($H15-$D15&gt;0,IF($H15/$D15:$D15&gt;1.4,"三期型，最高价在周三下午","四期型，最高价在周四上午"),"波动型"),
    IF($H15-$D15:$D15&gt;0,IF($I15-$D15&gt;0,IF($I15/$D15:$D15&gt;1.4,"三期型，最高价在周三下午","四期型，最高价在周四上午"),"波动型"),
    IF($I15-$D15:$D15&gt;0,IF($J15-$D15&gt;0,IF($J15/$D15:$D15&gt;1.4,"三期型，最高价在周四上午","四期型，最高价在周四下午"),"波动型"),
    IF($J15-$D15:$D15&gt;0,IF($K15-$D15&gt;0,IF($K15/$D15:$D15&gt;1.4,"三期型，最高价在周四下午","四期型，最高价在周五上午"),"波动型"),
    IF($K15-$D15:$D15&gt;0,IF($L15-$D15&gt;0,IF($L15/$D15:$D15&gt;1.4,"三期型，最高价在周五上午","四期型，最高价在周五下午"),"波动型"),
    IF($L15-$D15:$D15&gt;0,IF($M15-$D15&gt;0,IF($M15/$D15:$D15&gt;1.4,"三期型，最高价在周五下午","四期型，最高价在周六上午"),"波动型")))))))),
    IF($L15&gt;0,"递减型","递减型或三期四期型"))),"数据不足，无法分析")</f>
        <v>递减型或三期四期型</v>
      </c>
      <c r="T15" s="19">
        <f t="shared" si="1"/>
        <v>0</v>
      </c>
      <c r="U15" s="22">
        <f t="shared" si="2"/>
        <v>0</v>
      </c>
      <c r="V15" s="21" t="str">
        <f t="shared" si="4"/>
        <v>数据不足，无法预测</v>
      </c>
    </row>
    <row r="16" spans="1:22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7">
        <f t="shared" si="0"/>
        <v>0</v>
      </c>
      <c r="R16" s="17" t="str">
        <f t="shared" si="3"/>
        <v>接近4期</v>
      </c>
      <c r="S16" s="18" t="str" cm="1">
        <f t="array" ref="S16">IFERROR(
    IF($E16&gt;$D16,IF(OR($E16/$D16&gt;=1.4,$F16/$D16&gt;=1.4,$H16/$D16&gt;=1.4,$I16/$D16&gt;=1.4),"四期型，最高价在周三上午","波动型"),
    IF(OR(F16-E16&gt;0,G16-F16&gt;0,$H16-$G16&gt;0,$I16-$H16&gt;0,$J16-$I16&gt;0,$K16-$J16&gt;0,$L16-$K16&gt;0),
    IF($F16-$D16:$D16&gt;0,IF($G16-$D16&gt;0,IF($G16/$D16:$D16&gt;1.4,"三期型，最高价在周三下午","四期型，最高价在周四上午"),"波动型"),
    IF($G16-$D16:$D16&gt;0,IF($H16-$D16&gt;0,IF($H16/$D16:$D16&gt;1.4,"三期型，最高价在周三下午","四期型，最高价在周四上午"),"波动型"),
    IF($H16-$D16:$D16&gt;0,IF($I16-$D16&gt;0,IF($I16/$D16:$D16&gt;1.4,"三期型，最高价在周三下午","四期型，最高价在周四上午"),"波动型"),
    IF($I16-$D16:$D16&gt;0,IF($J16-$D16&gt;0,IF($J16/$D16:$D16&gt;1.4,"三期型，最高价在周四上午","四期型，最高价在周四下午"),"波动型"),
    IF($J16-$D16:$D16&gt;0,IF($K16-$D16&gt;0,IF($K16/$D16:$D16&gt;1.4,"三期型，最高价在周四下午","四期型，最高价在周五上午"),"波动型"),
    IF($K16-$D16:$D16&gt;0,IF($L16-$D16&gt;0,IF($L16/$D16:$D16&gt;1.4,"三期型，最高价在周五上午","四期型，最高价在周五下午"),"波动型"),
    IF($L16-$D16:$D16&gt;0,IF($M16-$D16&gt;0,IF($M16/$D16:$D16&gt;1.4,"三期型，最高价在周五下午","四期型，最高价在周六上午"),"波动型")))))))),
    IF($L16&gt;0,"递减型","递减型或三期四期型"))),"数据不足，无法分析")</f>
        <v>递减型或三期四期型</v>
      </c>
      <c r="T16" s="19">
        <f t="shared" si="1"/>
        <v>0</v>
      </c>
      <c r="U16" s="22">
        <f t="shared" si="2"/>
        <v>0</v>
      </c>
      <c r="V16" s="21" t="str">
        <f t="shared" si="4"/>
        <v>数据不足，无法预测</v>
      </c>
    </row>
    <row r="17" spans="1:22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7">
        <f t="shared" si="0"/>
        <v>0</v>
      </c>
      <c r="R17" s="17" t="str">
        <f t="shared" si="3"/>
        <v>接近4期</v>
      </c>
      <c r="S17" s="18" t="str" cm="1">
        <f t="array" ref="S17">IFERROR(
    IF($E17&gt;$D17,IF(OR($E17/$D17&gt;=1.4,$F17/$D17&gt;=1.4,$H17/$D17&gt;=1.4,$I17/$D17&gt;=1.4),"四期型，最高价在周三上午","波动型"),
    IF(OR(F17-E17&gt;0,G17-F17&gt;0,$H17-$G17&gt;0,$I17-$H17&gt;0,$J17-$I17&gt;0,$K17-$J17&gt;0,$L17-$K17&gt;0),
    IF($F17-$D17:$D17&gt;0,IF($G17-$D17&gt;0,IF($G17/$D17:$D17&gt;1.4,"三期型，最高价在周三下午","四期型，最高价在周四上午"),"波动型"),
    IF($G17-$D17:$D17&gt;0,IF($H17-$D17&gt;0,IF($H17/$D17:$D17&gt;1.4,"三期型，最高价在周三下午","四期型，最高价在周四上午"),"波动型"),
    IF($H17-$D17:$D17&gt;0,IF($I17-$D17&gt;0,IF($I17/$D17:$D17&gt;1.4,"三期型，最高价在周三下午","四期型，最高价在周四上午"),"波动型"),
    IF($I17-$D17:$D17&gt;0,IF($J17-$D17&gt;0,IF($J17/$D17:$D17&gt;1.4,"三期型，最高价在周四上午","四期型，最高价在周四下午"),"波动型"),
    IF($J17-$D17:$D17&gt;0,IF($K17-$D17&gt;0,IF($K17/$D17:$D17&gt;1.4,"三期型，最高价在周四下午","四期型，最高价在周五上午"),"波动型"),
    IF($K17-$D17:$D17&gt;0,IF($L17-$D17&gt;0,IF($L17/$D17:$D17&gt;1.4,"三期型，最高价在周五上午","四期型，最高价在周五下午"),"波动型"),
    IF($L17-$D17:$D17&gt;0,IF($M17-$D17&gt;0,IF($M17/$D17:$D17&gt;1.4,"三期型，最高价在周五下午","四期型，最高价在周六上午"),"波动型")))))))),
    IF($L17&gt;0,"递减型","递减型或三期四期型"))),"数据不足，无法分析")</f>
        <v>递减型或三期四期型</v>
      </c>
      <c r="T17" s="19">
        <f t="shared" si="1"/>
        <v>0</v>
      </c>
      <c r="U17" s="22">
        <f t="shared" si="2"/>
        <v>0</v>
      </c>
      <c r="V17" s="21" t="str">
        <f t="shared" si="4"/>
        <v>数据不足，无法预测</v>
      </c>
    </row>
    <row r="18" spans="1:22" x14ac:dyDescent="0.2">
      <c r="A18" s="11"/>
      <c r="B18" s="12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7">
        <f t="shared" si="0"/>
        <v>0</v>
      </c>
      <c r="R18" s="17" t="str">
        <f t="shared" si="3"/>
        <v>接近4期</v>
      </c>
      <c r="S18" s="18" t="str" cm="1">
        <f t="array" ref="S18">IFERROR(
    IF($E18&gt;$D18,IF(OR($E18/$D18&gt;=1.4,$F18/$D18&gt;=1.4,$H18/$D18&gt;=1.4,$I18/$D18&gt;=1.4),"四期型，最高价在周三上午","波动型"),
    IF(OR(F18-E18&gt;0,G18-F18&gt;0,$H18-$G18&gt;0,$I18-$H18&gt;0,$J18-$I18&gt;0,$K18-$J18&gt;0,$L18-$K18&gt;0),
    IF($F18-$D18:$D18&gt;0,IF($G18-$D18&gt;0,IF($G18/$D18:$D18&gt;1.4,"三期型，最高价在周三下午","四期型，最高价在周四上午"),"波动型"),
    IF($G18-$D18:$D18&gt;0,IF($H18-$D18&gt;0,IF($H18/$D18:$D18&gt;1.4,"三期型，最高价在周三下午","四期型，最高价在周四上午"),"波动型"),
    IF($H18-$D18:$D18&gt;0,IF($I18-$D18&gt;0,IF($I18/$D18:$D18&gt;1.4,"三期型，最高价在周三下午","四期型，最高价在周四上午"),"波动型"),
    IF($I18-$D18:$D18&gt;0,IF($J18-$D18&gt;0,IF($J18/$D18:$D18&gt;1.4,"三期型，最高价在周四上午","四期型，最高价在周四下午"),"波动型"),
    IF($J18-$D18:$D18&gt;0,IF($K18-$D18&gt;0,IF($K18/$D18:$D18&gt;1.4,"三期型，最高价在周四下午","四期型，最高价在周五上午"),"波动型"),
    IF($K18-$D18:$D18&gt;0,IF($L18-$D18&gt;0,IF($L18/$D18:$D18&gt;1.4,"三期型，最高价在周五上午","四期型，最高价在周五下午"),"波动型"),
    IF($L18-$D18:$D18&gt;0,IF($M18-$D18&gt;0,IF($M18/$D18:$D18&gt;1.4,"三期型，最高价在周五下午","四期型，最高价在周六上午"),"波动型")))))))),
    IF($L18&gt;0,"递减型","递减型或三期四期型"))),"数据不足，无法分析")</f>
        <v>递减型或三期四期型</v>
      </c>
      <c r="T18" s="19">
        <f t="shared" si="1"/>
        <v>0</v>
      </c>
      <c r="U18" s="22">
        <f t="shared" si="2"/>
        <v>0</v>
      </c>
      <c r="V18" s="21" t="str">
        <f t="shared" si="4"/>
        <v>数据不足，无法预测</v>
      </c>
    </row>
    <row r="19" spans="1:22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7">
        <f t="shared" si="0"/>
        <v>0</v>
      </c>
      <c r="R19" s="17" t="str">
        <f t="shared" si="3"/>
        <v>接近4期</v>
      </c>
      <c r="S19" s="18" t="str" cm="1">
        <f t="array" ref="S19">IFERROR(
    IF($E19&gt;$D19,IF(OR($E19/$D19&gt;=1.4,$F19/$D19&gt;=1.4,$H19/$D19&gt;=1.4,$I19/$D19&gt;=1.4),"四期型，最高价在周三上午","波动型"),
    IF(OR(F19-E19&gt;0,G19-F19&gt;0,$H19-$G19&gt;0,$I19-$H19&gt;0,$J19-$I19&gt;0,$K19-$J19&gt;0,$L19-$K19&gt;0),
    IF($F19-$D19:$D19&gt;0,IF($G19-$D19&gt;0,IF($G19/$D19:$D19&gt;1.4,"三期型，最高价在周三下午","四期型，最高价在周四上午"),"波动型"),
    IF($G19-$D19:$D19&gt;0,IF($H19-$D19&gt;0,IF($H19/$D19:$D19&gt;1.4,"三期型，最高价在周三下午","四期型，最高价在周四上午"),"波动型"),
    IF($H19-$D19:$D19&gt;0,IF($I19-$D19&gt;0,IF($I19/$D19:$D19&gt;1.4,"三期型，最高价在周三下午","四期型，最高价在周四上午"),"波动型"),
    IF($I19-$D19:$D19&gt;0,IF($J19-$D19&gt;0,IF($J19/$D19:$D19&gt;1.4,"三期型，最高价在周四上午","四期型，最高价在周四下午"),"波动型"),
    IF($J19-$D19:$D19&gt;0,IF($K19-$D19&gt;0,IF($K19/$D19:$D19&gt;1.4,"三期型，最高价在周四下午","四期型，最高价在周五上午"),"波动型"),
    IF($K19-$D19:$D19&gt;0,IF($L19-$D19&gt;0,IF($L19/$D19:$D19&gt;1.4,"三期型，最高价在周五上午","四期型，最高价在周五下午"),"波动型"),
    IF($L19-$D19:$D19&gt;0,IF($M19-$D19&gt;0,IF($M19/$D19:$D19&gt;1.4,"三期型，最高价在周五下午","四期型，最高价在周六上午"),"波动型")))))))),
    IF($L19&gt;0,"递减型","递减型或三期四期型"))),"数据不足，无法分析")</f>
        <v>递减型或三期四期型</v>
      </c>
      <c r="T19" s="19">
        <f t="shared" si="1"/>
        <v>0</v>
      </c>
      <c r="U19" s="22">
        <f t="shared" si="2"/>
        <v>0</v>
      </c>
      <c r="V19" s="21" t="str">
        <f t="shared" si="4"/>
        <v>数据不足，无法预测</v>
      </c>
    </row>
    <row r="20" spans="1:22" x14ac:dyDescent="0.2">
      <c r="A20" s="12"/>
      <c r="B20" s="12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7">
        <f t="shared" si="0"/>
        <v>0</v>
      </c>
      <c r="R20" s="17" t="str">
        <f t="shared" si="3"/>
        <v>接近4期</v>
      </c>
      <c r="S20" s="18" t="str" cm="1">
        <f t="array" ref="S20">IFERROR(
    IF($E20&gt;$D20,IF(OR($E20/$D20&gt;=1.4,$F20/$D20&gt;=1.4,$H20/$D20&gt;=1.4,$I20/$D20&gt;=1.4),"四期型，最高价在周三上午","波动型"),
    IF(OR(F20-E20&gt;0,G20-F20&gt;0,$H20-$G20&gt;0,$I20-$H20&gt;0,$J20-$I20&gt;0,$K20-$J20&gt;0,$L20-$K20&gt;0),
    IF($F20-$D20:$D20&gt;0,IF($G20-$D20&gt;0,IF($G20/$D20:$D20&gt;1.4,"三期型，最高价在周三下午","四期型，最高价在周四上午"),"波动型"),
    IF($G20-$D20:$D20&gt;0,IF($H20-$D20&gt;0,IF($H20/$D20:$D20&gt;1.4,"三期型，最高价在周三下午","四期型，最高价在周四上午"),"波动型"),
    IF($H20-$D20:$D20&gt;0,IF($I20-$D20&gt;0,IF($I20/$D20:$D20&gt;1.4,"三期型，最高价在周三下午","四期型，最高价在周四上午"),"波动型"),
    IF($I20-$D20:$D20&gt;0,IF($J20-$D20&gt;0,IF($J20/$D20:$D20&gt;1.4,"三期型，最高价在周四上午","四期型，最高价在周四下午"),"波动型"),
    IF($J20-$D20:$D20&gt;0,IF($K20-$D20&gt;0,IF($K20/$D20:$D20&gt;1.4,"三期型，最高价在周四下午","四期型，最高价在周五上午"),"波动型"),
    IF($K20-$D20:$D20&gt;0,IF($L20-$D20&gt;0,IF($L20/$D20:$D20&gt;1.4,"三期型，最高价在周五上午","四期型，最高价在周五下午"),"波动型"),
    IF($L20-$D20:$D20&gt;0,IF($M20-$D20&gt;0,IF($M20/$D20:$D20&gt;1.4,"三期型，最高价在周五下午","四期型，最高价在周六上午"),"波动型")))))))),
    IF($L20&gt;0,"递减型","递减型或三期四期型"))),"数据不足，无法分析")</f>
        <v>递减型或三期四期型</v>
      </c>
      <c r="T20" s="19">
        <f t="shared" si="1"/>
        <v>0</v>
      </c>
      <c r="U20" s="22">
        <f t="shared" si="2"/>
        <v>0</v>
      </c>
      <c r="V20" s="21" t="str">
        <f t="shared" si="4"/>
        <v>数据不足，无法预测</v>
      </c>
    </row>
    <row r="21" spans="1:22" x14ac:dyDescent="0.2">
      <c r="A21" s="13"/>
      <c r="B21" s="13"/>
      <c r="Q21" s="17">
        <f t="shared" ref="Q21:Q33" si="5">IFERROR($E21/$D21*100%,0%)</f>
        <v>0</v>
      </c>
      <c r="R21" s="17" t="str">
        <f t="shared" ref="R21:R33" si="6">IF(Q21&gt;=91%,"波型or4期",IF(Q21&gt;=85%,"3期or4期or递减型",IF(Q21&gt;=80%,"3期or4期",IF(Q21&gt;=60%,"波形or4期",IF(Q21&lt;60%,"接近4期")))))</f>
        <v>接近4期</v>
      </c>
      <c r="S21" s="18" t="str" cm="1">
        <f t="array" ref="S21">IFERROR(
    IF($E21&gt;$D21,IF(OR($E21/$D21&gt;=1.4,$F21/$D21&gt;=1.4,$H21/$D21&gt;=1.4,$I21/$D21&gt;=1.4),"四期型，最高价在周三上午","波动型"),
    IF(OR(F21-E21&gt;0,G21-F21&gt;0,$H21-$G21&gt;0,$I21-$H21&gt;0,$J21-$I21&gt;0,$K21-$J21&gt;0,$L21-$K21&gt;0),
    IF($F21-$D21:$D21&gt;0,IF($G21-$D21&gt;0,IF($G21/$D21:$D21&gt;1.4,"三期型，最高价在周三下午","四期型，最高价在周四上午"),"波动型"),
    IF($G21-$D21:$D21&gt;0,IF($H21-$D21&gt;0,IF($H21/$D21:$D21&gt;1.4,"三期型，最高价在周三下午","四期型，最高价在周四上午"),"波动型"),
    IF($H21-$D21:$D21&gt;0,IF($I21-$D21&gt;0,IF($I21/$D21:$D21&gt;1.4,"三期型，最高价在周三下午","四期型，最高价在周四上午"),"波动型"),
    IF($I21-$D21:$D21&gt;0,IF($J21-$D21&gt;0,IF($J21/$D21:$D21&gt;1.4,"三期型，最高价在周四上午","四期型，最高价在周四下午"),"波动型"),
    IF($J21-$D21:$D21&gt;0,IF($K21-$D21&gt;0,IF($K21/$D21:$D21&gt;1.4,"三期型，最高价在周四下午","四期型，最高价在周五上午"),"波动型"),
    IF($K21-$D21:$D21&gt;0,IF($L21-$D21&gt;0,IF($L21/$D21:$D21&gt;1.4,"三期型，最高价在周五上午","四期型，最高价在周五下午"),"波动型"),
    IF($L21-$D21:$D21&gt;0,IF($M21-$D21&gt;0,IF($M21/$D21:$D21&gt;1.4,"三期型，最高价在周五下午","四期型，最高价在周六上午"),"波动型")))))))),
    IF($L21&gt;0,"递减型","递减型或三期四期型"))),"数据不足，无法分析")</f>
        <v>递减型或三期四期型</v>
      </c>
      <c r="T21" s="19">
        <f t="shared" ref="T21:T33" si="7">IFERROR(MAX($E21:$P21),0)</f>
        <v>0</v>
      </c>
      <c r="U21" s="22">
        <f t="shared" ref="U21:U33" si="8">IFERROR(($T21-$D21)/$D21*100%,0)</f>
        <v>0</v>
      </c>
      <c r="V21" s="21" t="str">
        <f t="shared" si="4"/>
        <v>数据不足，无法预测</v>
      </c>
    </row>
    <row r="22" spans="1:22" x14ac:dyDescent="0.2">
      <c r="Q22" s="17">
        <f t="shared" si="5"/>
        <v>0</v>
      </c>
      <c r="R22" s="17" t="str">
        <f t="shared" si="6"/>
        <v>接近4期</v>
      </c>
      <c r="S22" s="18" t="str" cm="1">
        <f t="array" ref="S22">IFERROR(
    IF($E22&gt;$D22,IF(OR($E22/$D22&gt;=1.4,$F22/$D22&gt;=1.4,$H22/$D22&gt;=1.4,$I22/$D22&gt;=1.4),"四期型，最高价在周三上午","波动型"),
    IF(OR(F22-E22&gt;0,G22-F22&gt;0,$H22-$G22&gt;0,$I22-$H22&gt;0,$J22-$I22&gt;0,$K22-$J22&gt;0,$L22-$K22&gt;0),
    IF($F22-$D22:$D22&gt;0,IF($G22-$D22&gt;0,IF($G22/$D22:$D22&gt;1.4,"三期型，最高价在周三下午","四期型，最高价在周四上午"),"波动型"),
    IF($G22-$D22:$D22&gt;0,IF($H22-$D22&gt;0,IF($H22/$D22:$D22&gt;1.4,"三期型，最高价在周三下午","四期型，最高价在周四上午"),"波动型"),
    IF($H22-$D22:$D22&gt;0,IF($I22-$D22&gt;0,IF($I22/$D22:$D22&gt;1.4,"三期型，最高价在周三下午","四期型，最高价在周四上午"),"波动型"),
    IF($I22-$D22:$D22&gt;0,IF($J22-$D22&gt;0,IF($J22/$D22:$D22&gt;1.4,"三期型，最高价在周四上午","四期型，最高价在周四下午"),"波动型"),
    IF($J22-$D22:$D22&gt;0,IF($K22-$D22&gt;0,IF($K22/$D22:$D22&gt;1.4,"三期型，最高价在周四下午","四期型，最高价在周五上午"),"波动型"),
    IF($K22-$D22:$D22&gt;0,IF($L22-$D22&gt;0,IF($L22/$D22:$D22&gt;1.4,"三期型，最高价在周五上午","四期型，最高价在周五下午"),"波动型"),
    IF($L22-$D22:$D22&gt;0,IF($M22-$D22&gt;0,IF($M22/$D22:$D22&gt;1.4,"三期型，最高价在周五下午","四期型，最高价在周六上午"),"波动型")))))))),
    IF($L22&gt;0,"递减型","递减型或三期四期型"))),"数据不足，无法分析")</f>
        <v>递减型或三期四期型</v>
      </c>
      <c r="T22" s="19">
        <f t="shared" si="7"/>
        <v>0</v>
      </c>
      <c r="U22" s="22">
        <f t="shared" si="8"/>
        <v>0</v>
      </c>
      <c r="V22" s="21" t="str">
        <f t="shared" si="4"/>
        <v>数据不足，无法预测</v>
      </c>
    </row>
    <row r="23" spans="1:22" x14ac:dyDescent="0.2">
      <c r="A23" s="13"/>
      <c r="B23" s="13"/>
      <c r="Q23" s="17">
        <f t="shared" si="5"/>
        <v>0</v>
      </c>
      <c r="R23" s="17" t="str">
        <f t="shared" si="6"/>
        <v>接近4期</v>
      </c>
      <c r="S23" s="18" t="str" cm="1">
        <f t="array" ref="S23">IFERROR(
    IF($E23&gt;$D23,IF(OR($E23/$D23&gt;=1.4,$F23/$D23&gt;=1.4,$H23/$D23&gt;=1.4,$I23/$D23&gt;=1.4),"四期型，最高价在周三上午","波动型"),
    IF(OR(F23-E23&gt;0,G23-F23&gt;0,$H23-$G23&gt;0,$I23-$H23&gt;0,$J23-$I23&gt;0,$K23-$J23&gt;0,$L23-$K23&gt;0),
    IF($F23-$D23:$D23&gt;0,IF($G23-$D23&gt;0,IF($G23/$D23:$D23&gt;1.4,"三期型，最高价在周三下午","四期型，最高价在周四上午"),"波动型"),
    IF($G23-$D23:$D23&gt;0,IF($H23-$D23&gt;0,IF($H23/$D23:$D23&gt;1.4,"三期型，最高价在周三下午","四期型，最高价在周四上午"),"波动型"),
    IF($H23-$D23:$D23&gt;0,IF($I23-$D23&gt;0,IF($I23/$D23:$D23&gt;1.4,"三期型，最高价在周三下午","四期型，最高价在周四上午"),"波动型"),
    IF($I23-$D23:$D23&gt;0,IF($J23-$D23&gt;0,IF($J23/$D23:$D23&gt;1.4,"三期型，最高价在周四上午","四期型，最高价在周四下午"),"波动型"),
    IF($J23-$D23:$D23&gt;0,IF($K23-$D23&gt;0,IF($K23/$D23:$D23&gt;1.4,"三期型，最高价在周四下午","四期型，最高价在周五上午"),"波动型"),
    IF($K23-$D23:$D23&gt;0,IF($L23-$D23&gt;0,IF($L23/$D23:$D23&gt;1.4,"三期型，最高价在周五上午","四期型，最高价在周五下午"),"波动型"),
    IF($L23-$D23:$D23&gt;0,IF($M23-$D23&gt;0,IF($M23/$D23:$D23&gt;1.4,"三期型，最高价在周五下午","四期型，最高价在周六上午"),"波动型")))))))),
    IF($L23&gt;0,"递减型","递减型或三期四期型"))),"数据不足，无法分析")</f>
        <v>递减型或三期四期型</v>
      </c>
      <c r="T23" s="19">
        <f t="shared" si="7"/>
        <v>0</v>
      </c>
      <c r="U23" s="22">
        <f t="shared" si="8"/>
        <v>0</v>
      </c>
      <c r="V23" s="21" t="str">
        <f t="shared" si="4"/>
        <v>数据不足，无法预测</v>
      </c>
    </row>
    <row r="24" spans="1:22" x14ac:dyDescent="0.2">
      <c r="Q24" s="17">
        <f t="shared" si="5"/>
        <v>0</v>
      </c>
      <c r="R24" s="17" t="str">
        <f t="shared" si="6"/>
        <v>接近4期</v>
      </c>
      <c r="S24" s="18" t="str" cm="1">
        <f t="array" ref="S24">IFERROR(
    IF($E24&gt;$D24,IF(OR($E24/$D24&gt;=1.4,$F24/$D24&gt;=1.4,$H24/$D24&gt;=1.4,$I24/$D24&gt;=1.4),"四期型，最高价在周三上午","波动型"),
    IF(OR(F24-E24&gt;0,G24-F24&gt;0,$H24-$G24&gt;0,$I24-$H24&gt;0,$J24-$I24&gt;0,$K24-$J24&gt;0,$L24-$K24&gt;0),
    IF($F24-$D24:$D24&gt;0,IF($G24-$D24&gt;0,IF($G24/$D24:$D24&gt;1.4,"三期型，最高价在周三下午","四期型，最高价在周四上午"),"波动型"),
    IF($G24-$D24:$D24&gt;0,IF($H24-$D24&gt;0,IF($H24/$D24:$D24&gt;1.4,"三期型，最高价在周三下午","四期型，最高价在周四上午"),"波动型"),
    IF($H24-$D24:$D24&gt;0,IF($I24-$D24&gt;0,IF($I24/$D24:$D24&gt;1.4,"三期型，最高价在周三下午","四期型，最高价在周四上午"),"波动型"),
    IF($I24-$D24:$D24&gt;0,IF($J24-$D24&gt;0,IF($J24/$D24:$D24&gt;1.4,"三期型，最高价在周四上午","四期型，最高价在周四下午"),"波动型"),
    IF($J24-$D24:$D24&gt;0,IF($K24-$D24&gt;0,IF($K24/$D24:$D24&gt;1.4,"三期型，最高价在周四下午","四期型，最高价在周五上午"),"波动型"),
    IF($K24-$D24:$D24&gt;0,IF($L24-$D24&gt;0,IF($L24/$D24:$D24&gt;1.4,"三期型，最高价在周五上午","四期型，最高价在周五下午"),"波动型"),
    IF($L24-$D24:$D24&gt;0,IF($M24-$D24&gt;0,IF($M24/$D24:$D24&gt;1.4,"三期型，最高价在周五下午","四期型，最高价在周六上午"),"波动型")))))))),
    IF($L24&gt;0,"递减型","递减型或三期四期型"))),"数据不足，无法分析")</f>
        <v>递减型或三期四期型</v>
      </c>
      <c r="T24" s="19">
        <f t="shared" si="7"/>
        <v>0</v>
      </c>
      <c r="U24" s="22">
        <f t="shared" si="8"/>
        <v>0</v>
      </c>
      <c r="V24" s="21" t="str">
        <f t="shared" si="4"/>
        <v>数据不足，无法预测</v>
      </c>
    </row>
    <row r="25" spans="1:22" x14ac:dyDescent="0.2">
      <c r="Q25" s="17">
        <f t="shared" si="5"/>
        <v>0</v>
      </c>
      <c r="R25" s="17" t="str">
        <f t="shared" si="6"/>
        <v>接近4期</v>
      </c>
      <c r="S25" s="18" t="str" cm="1">
        <f t="array" ref="S25">IFERROR(
    IF($E25&gt;$D25,IF(OR($E25/$D25&gt;=1.4,$F25/$D25&gt;=1.4,$H25/$D25&gt;=1.4,$I25/$D25&gt;=1.4),"四期型，最高价在周三上午","波动型"),
    IF(OR(F25-E25&gt;0,G25-F25&gt;0,$H25-$G25&gt;0,$I25-$H25&gt;0,$J25-$I25&gt;0,$K25-$J25&gt;0,$L25-$K25&gt;0),
    IF($F25-$D25:$D25&gt;0,IF($G25-$D25&gt;0,IF($G25/$D25:$D25&gt;1.4,"三期型，最高价在周三下午","四期型，最高价在周四上午"),"波动型"),
    IF($G25-$D25:$D25&gt;0,IF($H25-$D25&gt;0,IF($H25/$D25:$D25&gt;1.4,"三期型，最高价在周三下午","四期型，最高价在周四上午"),"波动型"),
    IF($H25-$D25:$D25&gt;0,IF($I25-$D25&gt;0,IF($I25/$D25:$D25&gt;1.4,"三期型，最高价在周三下午","四期型，最高价在周四上午"),"波动型"),
    IF($I25-$D25:$D25&gt;0,IF($J25-$D25&gt;0,IF($J25/$D25:$D25&gt;1.4,"三期型，最高价在周四上午","四期型，最高价在周四下午"),"波动型"),
    IF($J25-$D25:$D25&gt;0,IF($K25-$D25&gt;0,IF($K25/$D25:$D25&gt;1.4,"三期型，最高价在周四下午","四期型，最高价在周五上午"),"波动型"),
    IF($K25-$D25:$D25&gt;0,IF($L25-$D25&gt;0,IF($L25/$D25:$D25&gt;1.4,"三期型，最高价在周五上午","四期型，最高价在周五下午"),"波动型"),
    IF($L25-$D25:$D25&gt;0,IF($M25-$D25&gt;0,IF($M25/$D25:$D25&gt;1.4,"三期型，最高价在周五下午","四期型，最高价在周六上午"),"波动型")))))))),
    IF($L25&gt;0,"递减型","递减型或三期四期型"))),"数据不足，无法分析")</f>
        <v>递减型或三期四期型</v>
      </c>
      <c r="T25" s="19">
        <f t="shared" si="7"/>
        <v>0</v>
      </c>
      <c r="U25" s="22">
        <f t="shared" si="8"/>
        <v>0</v>
      </c>
      <c r="V25" s="21" t="str">
        <f t="shared" si="4"/>
        <v>数据不足，无法预测</v>
      </c>
    </row>
    <row r="26" spans="1:22" x14ac:dyDescent="0.2">
      <c r="Q26" s="17">
        <f t="shared" si="5"/>
        <v>0</v>
      </c>
      <c r="R26" s="17" t="str">
        <f t="shared" si="6"/>
        <v>接近4期</v>
      </c>
      <c r="S26" s="18" t="str" cm="1">
        <f t="array" ref="S26">IFERROR(
    IF($E26&gt;$D26,IF(OR($E26/$D26&gt;=1.4,$F26/$D26&gt;=1.4,$H26/$D26&gt;=1.4,$I26/$D26&gt;=1.4),"四期型，最高价在周三上午","波动型"),
    IF(OR(F26-E26&gt;0,G26-F26&gt;0,$H26-$G26&gt;0,$I26-$H26&gt;0,$J26-$I26&gt;0,$K26-$J26&gt;0,$L26-$K26&gt;0),
    IF($F26-$D26:$D26&gt;0,IF($G26-$D26&gt;0,IF($G26/$D26:$D26&gt;1.4,"三期型，最高价在周三下午","四期型，最高价在周四上午"),"波动型"),
    IF($G26-$D26:$D26&gt;0,IF($H26-$D26&gt;0,IF($H26/$D26:$D26&gt;1.4,"三期型，最高价在周三下午","四期型，最高价在周四上午"),"波动型"),
    IF($H26-$D26:$D26&gt;0,IF($I26-$D26&gt;0,IF($I26/$D26:$D26&gt;1.4,"三期型，最高价在周三下午","四期型，最高价在周四上午"),"波动型"),
    IF($I26-$D26:$D26&gt;0,IF($J26-$D26&gt;0,IF($J26/$D26:$D26&gt;1.4,"三期型，最高价在周四上午","四期型，最高价在周四下午"),"波动型"),
    IF($J26-$D26:$D26&gt;0,IF($K26-$D26&gt;0,IF($K26/$D26:$D26&gt;1.4,"三期型，最高价在周四下午","四期型，最高价在周五上午"),"波动型"),
    IF($K26-$D26:$D26&gt;0,IF($L26-$D26&gt;0,IF($L26/$D26:$D26&gt;1.4,"三期型，最高价在周五上午","四期型，最高价在周五下午"),"波动型"),
    IF($L26-$D26:$D26&gt;0,IF($M26-$D26&gt;0,IF($M26/$D26:$D26&gt;1.4,"三期型，最高价在周五下午","四期型，最高价在周六上午"),"波动型")))))))),
    IF($L26&gt;0,"递减型","递减型或三期四期型"))),"数据不足，无法分析")</f>
        <v>递减型或三期四期型</v>
      </c>
      <c r="T26" s="19">
        <f t="shared" si="7"/>
        <v>0</v>
      </c>
      <c r="U26" s="22">
        <f t="shared" si="8"/>
        <v>0</v>
      </c>
      <c r="V26" s="21" t="str">
        <f t="shared" si="4"/>
        <v>数据不足，无法预测</v>
      </c>
    </row>
    <row r="27" spans="1:22" x14ac:dyDescent="0.2">
      <c r="Q27" s="17">
        <f t="shared" si="5"/>
        <v>0</v>
      </c>
      <c r="R27" s="17" t="str">
        <f t="shared" si="6"/>
        <v>接近4期</v>
      </c>
      <c r="S27" s="18" t="str" cm="1">
        <f t="array" ref="S27">IFERROR(
    IF($E27&gt;$D27,IF(OR($E27/$D27&gt;=1.4,$F27/$D27&gt;=1.4,$H27/$D27&gt;=1.4,$I27/$D27&gt;=1.4),"四期型，最高价在周三上午","波动型"),
    IF(OR(F27-E27&gt;0,G27-F27&gt;0,$H27-$G27&gt;0,$I27-$H27&gt;0,$J27-$I27&gt;0,$K27-$J27&gt;0,$L27-$K27&gt;0),
    IF($F27-$D27:$D27&gt;0,IF($G27-$D27&gt;0,IF($G27/$D27:$D27&gt;1.4,"三期型，最高价在周三下午","四期型，最高价在周四上午"),"波动型"),
    IF($G27-$D27:$D27&gt;0,IF($H27-$D27&gt;0,IF($H27/$D27:$D27&gt;1.4,"三期型，最高价在周三下午","四期型，最高价在周四上午"),"波动型"),
    IF($H27-$D27:$D27&gt;0,IF($I27-$D27&gt;0,IF($I27/$D27:$D27&gt;1.4,"三期型，最高价在周三下午","四期型，最高价在周四上午"),"波动型"),
    IF($I27-$D27:$D27&gt;0,IF($J27-$D27&gt;0,IF($J27/$D27:$D27&gt;1.4,"三期型，最高价在周四上午","四期型，最高价在周四下午"),"波动型"),
    IF($J27-$D27:$D27&gt;0,IF($K27-$D27&gt;0,IF($K27/$D27:$D27&gt;1.4,"三期型，最高价在周四下午","四期型，最高价在周五上午"),"波动型"),
    IF($K27-$D27:$D27&gt;0,IF($L27-$D27&gt;0,IF($L27/$D27:$D27&gt;1.4,"三期型，最高价在周五上午","四期型，最高价在周五下午"),"波动型"),
    IF($L27-$D27:$D27&gt;0,IF($M27-$D27&gt;0,IF($M27/$D27:$D27&gt;1.4,"三期型，最高价在周五下午","四期型，最高价在周六上午"),"波动型")))))))),
    IF($L27&gt;0,"递减型","递减型或三期四期型"))),"数据不足，无法分析")</f>
        <v>递减型或三期四期型</v>
      </c>
      <c r="T27" s="19">
        <f t="shared" si="7"/>
        <v>0</v>
      </c>
      <c r="U27" s="22">
        <f t="shared" si="8"/>
        <v>0</v>
      </c>
      <c r="V27" s="21" t="str">
        <f t="shared" si="4"/>
        <v>数据不足，无法预测</v>
      </c>
    </row>
    <row r="28" spans="1:22" x14ac:dyDescent="0.2">
      <c r="Q28" s="17">
        <f t="shared" si="5"/>
        <v>0</v>
      </c>
      <c r="R28" s="17" t="str">
        <f t="shared" si="6"/>
        <v>接近4期</v>
      </c>
      <c r="S28" s="18" t="str" cm="1">
        <f t="array" ref="S28">IFERROR(
    IF($E28&gt;$D28,IF(OR($E28/$D28&gt;=1.4,$F28/$D28&gt;=1.4,$H28/$D28&gt;=1.4,$I28/$D28&gt;=1.4),"四期型，最高价在周三上午","波动型"),
    IF(OR(F28-E28&gt;0,G28-F28&gt;0,$H28-$G28&gt;0,$I28-$H28&gt;0,$J28-$I28&gt;0,$K28-$J28&gt;0,$L28-$K28&gt;0),
    IF($F28-$D28:$D28&gt;0,IF($G28-$D28&gt;0,IF($G28/$D28:$D28&gt;1.4,"三期型，最高价在周三下午","四期型，最高价在周四上午"),"波动型"),
    IF($G28-$D28:$D28&gt;0,IF($H28-$D28&gt;0,IF($H28/$D28:$D28&gt;1.4,"三期型，最高价在周三下午","四期型，最高价在周四上午"),"波动型"),
    IF($H28-$D28:$D28&gt;0,IF($I28-$D28&gt;0,IF($I28/$D28:$D28&gt;1.4,"三期型，最高价在周三下午","四期型，最高价在周四上午"),"波动型"),
    IF($I28-$D28:$D28&gt;0,IF($J28-$D28&gt;0,IF($J28/$D28:$D28&gt;1.4,"三期型，最高价在周四上午","四期型，最高价在周四下午"),"波动型"),
    IF($J28-$D28:$D28&gt;0,IF($K28-$D28&gt;0,IF($K28/$D28:$D28&gt;1.4,"三期型，最高价在周四下午","四期型，最高价在周五上午"),"波动型"),
    IF($K28-$D28:$D28&gt;0,IF($L28-$D28&gt;0,IF($L28/$D28:$D28&gt;1.4,"三期型，最高价在周五上午","四期型，最高价在周五下午"),"波动型"),
    IF($L28-$D28:$D28&gt;0,IF($M28-$D28&gt;0,IF($M28/$D28:$D28&gt;1.4,"三期型，最高价在周五下午","四期型，最高价在周六上午"),"波动型")))))))),
    IF($L28&gt;0,"递减型","递减型或三期四期型"))),"数据不足，无法分析")</f>
        <v>递减型或三期四期型</v>
      </c>
      <c r="T28" s="19">
        <f t="shared" si="7"/>
        <v>0</v>
      </c>
      <c r="U28" s="22">
        <f t="shared" si="8"/>
        <v>0</v>
      </c>
      <c r="V28" s="21" t="str">
        <f t="shared" si="4"/>
        <v>数据不足，无法预测</v>
      </c>
    </row>
    <row r="29" spans="1:22" x14ac:dyDescent="0.2">
      <c r="Q29" s="17">
        <f t="shared" si="5"/>
        <v>0</v>
      </c>
      <c r="R29" s="17" t="str">
        <f t="shared" si="6"/>
        <v>接近4期</v>
      </c>
      <c r="S29" s="18" t="str" cm="1">
        <f t="array" ref="S29">IFERROR(
    IF($E29&gt;$D29,IF(OR($E29/$D29&gt;=1.4,$F29/$D29&gt;=1.4,$H29/$D29&gt;=1.4,$I29/$D29&gt;=1.4),"四期型，最高价在周三上午","波动型"),
    IF(OR(F29-E29&gt;0,G29-F29&gt;0,$H29-$G29&gt;0,$I29-$H29&gt;0,$J29-$I29&gt;0,$K29-$J29&gt;0,$L29-$K29&gt;0),
    IF($F29-$D29:$D29&gt;0,IF($G29-$D29&gt;0,IF($G29/$D29:$D29&gt;1.4,"三期型，最高价在周三下午","四期型，最高价在周四上午"),"波动型"),
    IF($G29-$D29:$D29&gt;0,IF($H29-$D29&gt;0,IF($H29/$D29:$D29&gt;1.4,"三期型，最高价在周三下午","四期型，最高价在周四上午"),"波动型"),
    IF($H29-$D29:$D29&gt;0,IF($I29-$D29&gt;0,IF($I29/$D29:$D29&gt;1.4,"三期型，最高价在周三下午","四期型，最高价在周四上午"),"波动型"),
    IF($I29-$D29:$D29&gt;0,IF($J29-$D29&gt;0,IF($J29/$D29:$D29&gt;1.4,"三期型，最高价在周四上午","四期型，最高价在周四下午"),"波动型"),
    IF($J29-$D29:$D29&gt;0,IF($K29-$D29&gt;0,IF($K29/$D29:$D29&gt;1.4,"三期型，最高价在周四下午","四期型，最高价在周五上午"),"波动型"),
    IF($K29-$D29:$D29&gt;0,IF($L29-$D29&gt;0,IF($L29/$D29:$D29&gt;1.4,"三期型，最高价在周五上午","四期型，最高价在周五下午"),"波动型"),
    IF($L29-$D29:$D29&gt;0,IF($M29-$D29&gt;0,IF($M29/$D29:$D29&gt;1.4,"三期型，最高价在周五下午","四期型，最高价在周六上午"),"波动型")))))))),
    IF($L29&gt;0,"递减型","递减型或三期四期型"))),"数据不足，无法分析")</f>
        <v>递减型或三期四期型</v>
      </c>
      <c r="T29" s="19">
        <f t="shared" si="7"/>
        <v>0</v>
      </c>
      <c r="U29" s="22">
        <f t="shared" si="8"/>
        <v>0</v>
      </c>
      <c r="V29" s="21" t="str">
        <f t="shared" si="4"/>
        <v>数据不足，无法预测</v>
      </c>
    </row>
    <row r="30" spans="1:22" x14ac:dyDescent="0.2">
      <c r="Q30" s="17">
        <f t="shared" si="5"/>
        <v>0</v>
      </c>
      <c r="R30" s="17" t="str">
        <f t="shared" si="6"/>
        <v>接近4期</v>
      </c>
      <c r="S30" s="18" t="str" cm="1">
        <f t="array" ref="S30">IFERROR(
    IF($E30&gt;$D30,IF(OR($E30/$D30&gt;=1.4,$F30/$D30&gt;=1.4,$H30/$D30&gt;=1.4,$I30/$D30&gt;=1.4),"四期型，最高价在周三上午","波动型"),
    IF(OR(F30-E30&gt;0,G30-F30&gt;0,$H30-$G30&gt;0,$I30-$H30&gt;0,$J30-$I30&gt;0,$K30-$J30&gt;0,$L30-$K30&gt;0),
    IF($F30-$D30:$D30&gt;0,IF($G30-$D30&gt;0,IF($G30/$D30:$D30&gt;1.4,"三期型，最高价在周三下午","四期型，最高价在周四上午"),"波动型"),
    IF($G30-$D30:$D30&gt;0,IF($H30-$D30&gt;0,IF($H30/$D30:$D30&gt;1.4,"三期型，最高价在周三下午","四期型，最高价在周四上午"),"波动型"),
    IF($H30-$D30:$D30&gt;0,IF($I30-$D30&gt;0,IF($I30/$D30:$D30&gt;1.4,"三期型，最高价在周三下午","四期型，最高价在周四上午"),"波动型"),
    IF($I30-$D30:$D30&gt;0,IF($J30-$D30&gt;0,IF($J30/$D30:$D30&gt;1.4,"三期型，最高价在周四上午","四期型，最高价在周四下午"),"波动型"),
    IF($J30-$D30:$D30&gt;0,IF($K30-$D30&gt;0,IF($K30/$D30:$D30&gt;1.4,"三期型，最高价在周四下午","四期型，最高价在周五上午"),"波动型"),
    IF($K30-$D30:$D30&gt;0,IF($L30-$D30&gt;0,IF($L30/$D30:$D30&gt;1.4,"三期型，最高价在周五上午","四期型，最高价在周五下午"),"波动型"),
    IF($L30-$D30:$D30&gt;0,IF($M30-$D30&gt;0,IF($M30/$D30:$D30&gt;1.4,"三期型，最高价在周五下午","四期型，最高价在周六上午"),"波动型")))))))),
    IF($L30&gt;0,"递减型","递减型或三期四期型"))),"数据不足，无法分析")</f>
        <v>递减型或三期四期型</v>
      </c>
      <c r="T30" s="19">
        <f t="shared" si="7"/>
        <v>0</v>
      </c>
      <c r="U30" s="22">
        <f t="shared" si="8"/>
        <v>0</v>
      </c>
      <c r="V30" s="21" t="str">
        <f t="shared" si="4"/>
        <v>数据不足，无法预测</v>
      </c>
    </row>
    <row r="31" spans="1:22" x14ac:dyDescent="0.2">
      <c r="Q31" s="17">
        <f t="shared" si="5"/>
        <v>0</v>
      </c>
      <c r="R31" s="17" t="str">
        <f t="shared" si="6"/>
        <v>接近4期</v>
      </c>
      <c r="S31" s="18" t="str" cm="1">
        <f t="array" ref="S31">IFERROR(
    IF($E31&gt;$D31,IF(OR($E31/$D31&gt;=1.4,$F31/$D31&gt;=1.4,$H31/$D31&gt;=1.4,$I31/$D31&gt;=1.4),"四期型，最高价在周三上午","波动型"),
    IF(OR(F31-E31&gt;0,G31-F31&gt;0,$H31-$G31&gt;0,$I31-$H31&gt;0,$J31-$I31&gt;0,$K31-$J31&gt;0,$L31-$K31&gt;0),
    IF($F31-$D31:$D31&gt;0,IF($G31-$D31&gt;0,IF($G31/$D31:$D31&gt;1.4,"三期型，最高价在周三下午","四期型，最高价在周四上午"),"波动型"),
    IF($G31-$D31:$D31&gt;0,IF($H31-$D31&gt;0,IF($H31/$D31:$D31&gt;1.4,"三期型，最高价在周三下午","四期型，最高价在周四上午"),"波动型"),
    IF($H31-$D31:$D31&gt;0,IF($I31-$D31&gt;0,IF($I31/$D31:$D31&gt;1.4,"三期型，最高价在周三下午","四期型，最高价在周四上午"),"波动型"),
    IF($I31-$D31:$D31&gt;0,IF($J31-$D31&gt;0,IF($J31/$D31:$D31&gt;1.4,"三期型，最高价在周四上午","四期型，最高价在周四下午"),"波动型"),
    IF($J31-$D31:$D31&gt;0,IF($K31-$D31&gt;0,IF($K31/$D31:$D31&gt;1.4,"三期型，最高价在周四下午","四期型，最高价在周五上午"),"波动型"),
    IF($K31-$D31:$D31&gt;0,IF($L31-$D31&gt;0,IF($L31/$D31:$D31&gt;1.4,"三期型，最高价在周五上午","四期型，最高价在周五下午"),"波动型"),
    IF($L31-$D31:$D31&gt;0,IF($M31-$D31&gt;0,IF($M31/$D31:$D31&gt;1.4,"三期型，最高价在周五下午","四期型，最高价在周六上午"),"波动型")))))))),
    IF($L31&gt;0,"递减型","递减型或三期四期型"))),"数据不足，无法分析")</f>
        <v>递减型或三期四期型</v>
      </c>
      <c r="T31" s="19">
        <f t="shared" si="7"/>
        <v>0</v>
      </c>
      <c r="U31" s="22">
        <f t="shared" si="8"/>
        <v>0</v>
      </c>
      <c r="V31" s="21" t="str">
        <f t="shared" si="4"/>
        <v>数据不足，无法预测</v>
      </c>
    </row>
    <row r="32" spans="1:22" x14ac:dyDescent="0.2">
      <c r="Q32" s="17">
        <f t="shared" si="5"/>
        <v>0</v>
      </c>
      <c r="R32" s="17" t="str">
        <f t="shared" si="6"/>
        <v>接近4期</v>
      </c>
      <c r="S32" s="18" t="str" cm="1">
        <f t="array" ref="S32">IFERROR(
    IF($E32&gt;$D32,IF(OR($E32/$D32&gt;=1.4,$F32/$D32&gt;=1.4,$H32/$D32&gt;=1.4,$I32/$D32&gt;=1.4),"四期型，最高价在周三上午","波动型"),
    IF(OR(F32-E32&gt;0,G32-F32&gt;0,$H32-$G32&gt;0,$I32-$H32&gt;0,$J32-$I32&gt;0,$K32-$J32&gt;0,$L32-$K32&gt;0),
    IF($F32-$D32:$D32&gt;0,IF($G32-$D32&gt;0,IF($G32/$D32:$D32&gt;1.4,"三期型，最高价在周三下午","四期型，最高价在周四上午"),"波动型"),
    IF($G32-$D32:$D32&gt;0,IF($H32-$D32&gt;0,IF($H32/$D32:$D32&gt;1.4,"三期型，最高价在周三下午","四期型，最高价在周四上午"),"波动型"),
    IF($H32-$D32:$D32&gt;0,IF($I32-$D32&gt;0,IF($I32/$D32:$D32&gt;1.4,"三期型，最高价在周三下午","四期型，最高价在周四上午"),"波动型"),
    IF($I32-$D32:$D32&gt;0,IF($J32-$D32&gt;0,IF($J32/$D32:$D32&gt;1.4,"三期型，最高价在周四上午","四期型，最高价在周四下午"),"波动型"),
    IF($J32-$D32:$D32&gt;0,IF($K32-$D32&gt;0,IF($K32/$D32:$D32&gt;1.4,"三期型，最高价在周四下午","四期型，最高价在周五上午"),"波动型"),
    IF($K32-$D32:$D32&gt;0,IF($L32-$D32&gt;0,IF($L32/$D32:$D32&gt;1.4,"三期型，最高价在周五上午","四期型，最高价在周五下午"),"波动型"),
    IF($L32-$D32:$D32&gt;0,IF($M32-$D32&gt;0,IF($M32/$D32:$D32&gt;1.4,"三期型，最高价在周五下午","四期型，最高价在周六上午"),"波动型")))))))),
    IF($L32&gt;0,"递减型","递减型或三期四期型"))),"数据不足，无法分析")</f>
        <v>递减型或三期四期型</v>
      </c>
      <c r="T32" s="19">
        <f t="shared" si="7"/>
        <v>0</v>
      </c>
      <c r="U32" s="22">
        <f t="shared" si="8"/>
        <v>0</v>
      </c>
      <c r="V32" s="21" t="str">
        <f t="shared" si="4"/>
        <v>数据不足，无法预测</v>
      </c>
    </row>
    <row r="33" spans="17:22" x14ac:dyDescent="0.2">
      <c r="Q33" s="17">
        <f t="shared" si="5"/>
        <v>0</v>
      </c>
      <c r="R33" s="17" t="str">
        <f t="shared" si="6"/>
        <v>接近4期</v>
      </c>
      <c r="S33" s="18" t="str" cm="1">
        <f t="array" ref="S33">IFERROR(
    IF($E33&gt;$D33,IF(OR($E33/$D33&gt;=1.4,$F33/$D33&gt;=1.4,$H33/$D33&gt;=1.4,$I33/$D33&gt;=1.4),"四期型，最高价在周三上午","波动型"),
    IF(OR(F33-E33&gt;0,G33-F33&gt;0,$H33-$G33&gt;0,$I33-$H33&gt;0,$J33-$I33&gt;0,$K33-$J33&gt;0,$L33-$K33&gt;0),
    IF($F33-$D33:$D33&gt;0,IF($G33-$D33&gt;0,IF($G33/$D33:$D33&gt;1.4,"三期型，最高价在周三下午","四期型，最高价在周四上午"),"波动型"),
    IF($G33-$D33:$D33&gt;0,IF($H33-$D33&gt;0,IF($H33/$D33:$D33&gt;1.4,"三期型，最高价在周三下午","四期型，最高价在周四上午"),"波动型"),
    IF($H33-$D33:$D33&gt;0,IF($I33-$D33&gt;0,IF($I33/$D33:$D33&gt;1.4,"三期型，最高价在周三下午","四期型，最高价在周四上午"),"波动型"),
    IF($I33-$D33:$D33&gt;0,IF($J33-$D33&gt;0,IF($J33/$D33:$D33&gt;1.4,"三期型，最高价在周四上午","四期型，最高价在周四下午"),"波动型"),
    IF($J33-$D33:$D33&gt;0,IF($K33-$D33&gt;0,IF($K33/$D33:$D33&gt;1.4,"三期型，最高价在周四下午","四期型，最高价在周五上午"),"波动型"),
    IF($K33-$D33:$D33&gt;0,IF($L33-$D33&gt;0,IF($L33/$D33:$D33&gt;1.4,"三期型，最高价在周五上午","四期型，最高价在周五下午"),"波动型"),
    IF($L33-$D33:$D33&gt;0,IF($M33-$D33&gt;0,IF($M33/$D33:$D33&gt;1.4,"三期型，最高价在周五下午","四期型，最高价在周六上午"),"波动型")))))))),
    IF($L33&gt;0,"递减型","递减型或三期四期型"))),"数据不足，无法分析")</f>
        <v>递减型或三期四期型</v>
      </c>
      <c r="T33" s="19">
        <f t="shared" si="7"/>
        <v>0</v>
      </c>
      <c r="U33" s="22">
        <f t="shared" si="8"/>
        <v>0</v>
      </c>
      <c r="V33" s="21" t="str">
        <f t="shared" si="4"/>
        <v>数据不足，无法预测</v>
      </c>
    </row>
  </sheetData>
  <sheetProtection formatCells="0" insertHyperlinks="0" autoFilter="0"/>
  <protectedRanges>
    <protectedRange sqref="A2:P20" name="Range1"/>
  </protectedRange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ColWidth="9" defaultRowHeight="14.25" x14ac:dyDescent="0.2"/>
  <cols>
    <col min="1" max="1" width="14.625" customWidth="1"/>
    <col min="2" max="2" width="28.625" customWidth="1"/>
  </cols>
  <sheetData>
    <row r="1" spans="1:2" x14ac:dyDescent="0.2">
      <c r="A1" s="1" t="s">
        <v>22</v>
      </c>
      <c r="B1" s="2">
        <f>INDEX(基础数据!A:A,MATCH(MAX(基础数据!T:T),基础数据!T:T,0))</f>
        <v>0</v>
      </c>
    </row>
    <row r="2" spans="1:2" x14ac:dyDescent="0.2">
      <c r="A2" s="3"/>
      <c r="B2" s="2">
        <f>INDEX(基础数据!B:B,MATCH(MAX(基础数据!T:T),基础数据!T:T,0))</f>
        <v>0</v>
      </c>
    </row>
    <row r="3" spans="1:2" x14ac:dyDescent="0.2">
      <c r="B3" s="2" t="str">
        <f>INDEX(基础数据!S:S,MATCH(MAX(基础数据!T:T),基础数据!T:T,0))</f>
        <v>三期型，最高价在周三下午</v>
      </c>
    </row>
  </sheetData>
  <sheetProtection formatCells="0" insertHyperlinks="0" autoFilter="0"/>
  <phoneticPr fontId="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1" master="">
    <arrUserId title="Range1"/>
  </rangeList>
  <rangeList sheetStid="3" master=""/>
  <rangeList sheetStid="4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基础数据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 liu</dc:creator>
  <cp:lastModifiedBy>windy liu</cp:lastModifiedBy>
  <dcterms:created xsi:type="dcterms:W3CDTF">2020-04-07T01:31:00Z</dcterms:created>
  <dcterms:modified xsi:type="dcterms:W3CDTF">2020-04-07T08:58:41Z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