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Now Documents\CabBills\CabBills\"/>
    </mc:Choice>
  </mc:AlternateContent>
  <bookViews>
    <workbookView xWindow="120" yWindow="45" windowWidth="15135" windowHeight="8040"/>
  </bookViews>
  <sheets>
    <sheet name="Sheet1" sheetId="1" r:id="rId1"/>
    <sheet name="survey labou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H3" i="1" s="1"/>
  <c r="F2" i="1"/>
  <c r="H2" i="1" s="1"/>
  <c r="I2" i="1" l="1"/>
  <c r="J2" i="1" s="1"/>
  <c r="I3" i="1"/>
  <c r="J3" i="1" s="1"/>
  <c r="B1" i="3"/>
  <c r="D1" i="3"/>
  <c r="C2" i="3" l="1"/>
  <c r="B14" i="3" l="1"/>
  <c r="B13" i="3"/>
  <c r="B12" i="3"/>
  <c r="B11" i="3"/>
  <c r="C3" i="3" l="1"/>
  <c r="C4" i="3" s="1"/>
  <c r="C5" i="3" s="1"/>
  <c r="C6" i="3" s="1"/>
  <c r="C7" i="3" s="1"/>
  <c r="C8" i="3" s="1"/>
  <c r="C9" i="3" s="1"/>
  <c r="C10" i="3" s="1"/>
  <c r="C11" i="3" s="1"/>
  <c r="B2" i="3"/>
  <c r="B3" i="3"/>
  <c r="B4" i="3"/>
  <c r="B5" i="3"/>
  <c r="B6" i="3"/>
  <c r="B7" i="3"/>
  <c r="B8" i="3"/>
  <c r="B9" i="3"/>
  <c r="B10" i="3"/>
  <c r="P16" i="2"/>
  <c r="R19" i="2"/>
  <c r="D11" i="3" l="1"/>
  <c r="C12" i="3"/>
  <c r="D10" i="3"/>
  <c r="D8" i="3"/>
  <c r="D6" i="3"/>
  <c r="D4" i="3"/>
  <c r="D2" i="3"/>
  <c r="D9" i="3"/>
  <c r="D7" i="3"/>
  <c r="D5" i="3"/>
  <c r="D3" i="3"/>
  <c r="D12" i="2"/>
  <c r="E12" i="2"/>
  <c r="F12" i="2"/>
  <c r="G12" i="2"/>
  <c r="H12" i="2"/>
  <c r="I12" i="2"/>
  <c r="J12" i="2"/>
  <c r="K12" i="2"/>
  <c r="L12" i="2"/>
  <c r="M12" i="2"/>
  <c r="N12" i="2"/>
  <c r="C12" i="2"/>
  <c r="M18" i="2"/>
  <c r="O3" i="2"/>
  <c r="O4" i="2"/>
  <c r="O5" i="2"/>
  <c r="O6" i="2"/>
  <c r="O7" i="2"/>
  <c r="O8" i="2"/>
  <c r="O9" i="2"/>
  <c r="O10" i="2"/>
  <c r="O11" i="2"/>
  <c r="O2" i="2"/>
  <c r="P2" i="2" s="1"/>
  <c r="D12" i="3" l="1"/>
  <c r="C13" i="3"/>
  <c r="O13" i="2"/>
  <c r="C14" i="3" l="1"/>
  <c r="D14" i="3" s="1"/>
  <c r="D13" i="3"/>
</calcChain>
</file>

<file path=xl/sharedStrings.xml><?xml version="1.0" encoding="utf-8"?>
<sst xmlns="http://schemas.openxmlformats.org/spreadsheetml/2006/main" count="51" uniqueCount="37">
  <si>
    <t>Date</t>
  </si>
  <si>
    <t>Anjan Kumar</t>
  </si>
  <si>
    <t>Narsimha</t>
  </si>
  <si>
    <t>B.Kumar</t>
  </si>
  <si>
    <t>A.Das</t>
  </si>
  <si>
    <t>Srikanth</t>
  </si>
  <si>
    <t>Ganesh</t>
  </si>
  <si>
    <t>Rajkumar</t>
  </si>
  <si>
    <t>Anjaiah</t>
  </si>
  <si>
    <t>Shankar</t>
  </si>
  <si>
    <t>Manoj</t>
  </si>
  <si>
    <t>28(AN)</t>
  </si>
  <si>
    <t>28(FN)</t>
  </si>
  <si>
    <t>S No</t>
  </si>
  <si>
    <t>Name/Date</t>
  </si>
  <si>
    <t>3(AN)</t>
  </si>
  <si>
    <t>From</t>
  </si>
  <si>
    <t>To</t>
  </si>
  <si>
    <t>Walamtari</t>
  </si>
  <si>
    <t>Base Fare</t>
  </si>
  <si>
    <t>Ride Time</t>
  </si>
  <si>
    <t>Ride Fare</t>
  </si>
  <si>
    <t>Taxes</t>
  </si>
  <si>
    <t>Total Bill</t>
  </si>
  <si>
    <t>BaseFare</t>
  </si>
  <si>
    <t>RideTime</t>
  </si>
  <si>
    <t>RideFare</t>
  </si>
  <si>
    <t>TotalBill</t>
  </si>
  <si>
    <t>StartTime</t>
  </si>
  <si>
    <t>EndTime</t>
  </si>
  <si>
    <t>Kothapet</t>
  </si>
  <si>
    <t>DistanceKms</t>
  </si>
  <si>
    <t>DistanceFare</t>
  </si>
  <si>
    <t>SourceAddress</t>
  </si>
  <si>
    <t>DestinationAddress</t>
  </si>
  <si>
    <t>2-17, Prabhat Nagar Colony, Kothapet, Hyderabad, Telangana 500060, India</t>
  </si>
  <si>
    <t>Rajendra Nagar Rd, Himayatsagar, Rajendranagar mandal,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</si>
</sst>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/>
    <xf numFmtId="0" fontId="0" fillId="2" borderId="0" xfId="0" applyNumberFormat="1" applyFill="1"/>
    <xf numFmtId="0" fontId="0" fillId="2" borderId="0" xfId="0" applyFill="1"/>
    <xf numFmtId="16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8" fontId="0" fillId="0" borderId="0" xfId="0" applyNumberFormat="1" applyFill="1"/>
    <xf numFmtId="0" fontId="0" fillId="0" borderId="0" xfId="0" applyFill="1" applyAlignment="1">
      <alignment wrapText="1"/>
    </xf>
    <xf numFmtId="18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A3" sqref="A3"/>
    </sheetView>
  </sheetViews>
  <sheetFormatPr defaultRowHeight="15" x14ac:dyDescent="0.25"/>
  <cols>
    <col min="1" max="1" width="14.85546875" bestFit="1" customWidth="1"/>
    <col min="2" max="3" width="10.140625" bestFit="1" customWidth="1"/>
    <col min="4" max="4" width="9.42578125" bestFit="1" customWidth="1"/>
    <col min="5" max="5" width="9" bestFit="1" customWidth="1"/>
    <col min="6" max="6" width="14" bestFit="1" customWidth="1"/>
    <col min="7" max="7" width="9.85546875" style="10" bestFit="1" customWidth="1"/>
    <col min="8" max="8" width="9.28515625" bestFit="1" customWidth="1"/>
    <col min="9" max="9" width="6" bestFit="1" customWidth="1"/>
    <col min="10" max="10" width="8.7109375" bestFit="1" customWidth="1"/>
    <col min="11" max="11" width="9.5703125" bestFit="1" customWidth="1"/>
    <col min="12" max="12" width="8.7109375" bestFit="1" customWidth="1"/>
    <col min="13" max="13" width="30.85546875" customWidth="1"/>
    <col min="14" max="14" width="36.140625" customWidth="1"/>
  </cols>
  <sheetData>
    <row r="1" spans="1:14" x14ac:dyDescent="0.25">
      <c r="A1" s="1" t="s">
        <v>0</v>
      </c>
      <c r="B1" s="2" t="s">
        <v>16</v>
      </c>
      <c r="C1" s="2" t="s">
        <v>17</v>
      </c>
      <c r="D1" s="2" t="s">
        <v>19</v>
      </c>
      <c r="E1" s="2" t="s">
        <v>31</v>
      </c>
      <c r="F1" s="2" t="s">
        <v>32</v>
      </c>
      <c r="G1" s="9" t="s">
        <v>20</v>
      </c>
      <c r="H1" s="2" t="s">
        <v>21</v>
      </c>
      <c r="I1" s="2" t="s">
        <v>22</v>
      </c>
      <c r="J1" s="2" t="s">
        <v>23</v>
      </c>
      <c r="K1" s="2" t="s">
        <v>28</v>
      </c>
      <c r="L1" s="2" t="s">
        <v>29</v>
      </c>
      <c r="M1" s="2" t="s">
        <v>33</v>
      </c>
      <c r="N1" s="2" t="s">
        <v>34</v>
      </c>
    </row>
    <row r="2" spans="1:14" ht="45" x14ac:dyDescent="0.25">
      <c r="A2" s="17">
        <v>42849.40625</v>
      </c>
      <c r="B2" t="s">
        <v>30</v>
      </c>
      <c r="C2" t="s">
        <v>18</v>
      </c>
      <c r="D2">
        <v>100</v>
      </c>
      <c r="E2">
        <v>19.399999999999999</v>
      </c>
      <c r="F2">
        <f t="shared" ref="F2:F3" si="0">E2*10</f>
        <v>194</v>
      </c>
      <c r="G2" s="10">
        <v>74</v>
      </c>
      <c r="H2">
        <f t="shared" ref="H2:H3" si="1">D2+F2+G2</f>
        <v>368</v>
      </c>
      <c r="I2">
        <f t="shared" ref="I2:I3" si="2">ROUND(H2*7.8%, 2)</f>
        <v>28.7</v>
      </c>
      <c r="J2">
        <f t="shared" ref="J2:J3" si="3">ROUND(H2+I2, 0)</f>
        <v>397</v>
      </c>
      <c r="K2" s="15">
        <v>0.34097222222222223</v>
      </c>
      <c r="L2" s="15">
        <v>0.3923611111111111</v>
      </c>
      <c r="M2" s="16" t="s">
        <v>35</v>
      </c>
      <c r="N2" s="16" t="s">
        <v>36</v>
      </c>
    </row>
    <row r="3" spans="1:14" ht="45" x14ac:dyDescent="0.25">
      <c r="A3" s="17">
        <v>42850.416666666664</v>
      </c>
      <c r="B3" s="11" t="s">
        <v>30</v>
      </c>
      <c r="C3" s="11" t="s">
        <v>18</v>
      </c>
      <c r="D3" s="11">
        <v>100</v>
      </c>
      <c r="E3" s="11">
        <v>19.600000000000001</v>
      </c>
      <c r="F3" s="11">
        <f t="shared" si="0"/>
        <v>196</v>
      </c>
      <c r="G3" s="12">
        <v>69</v>
      </c>
      <c r="H3" s="11">
        <f t="shared" si="1"/>
        <v>365</v>
      </c>
      <c r="I3" s="11">
        <f t="shared" si="2"/>
        <v>28.47</v>
      </c>
      <c r="J3" s="11">
        <f t="shared" si="3"/>
        <v>393</v>
      </c>
      <c r="K3" s="13">
        <v>0.34027777777777773</v>
      </c>
      <c r="L3" s="13">
        <v>0.38819444444444445</v>
      </c>
      <c r="M3" s="14" t="s">
        <v>35</v>
      </c>
      <c r="N3" s="1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P16" sqref="P16"/>
    </sheetView>
  </sheetViews>
  <sheetFormatPr defaultRowHeight="15" x14ac:dyDescent="0.25"/>
  <cols>
    <col min="2" max="2" width="12.28515625" bestFit="1" customWidth="1"/>
    <col min="3" max="8" width="5" bestFit="1" customWidth="1"/>
    <col min="9" max="9" width="6.85546875" bestFit="1" customWidth="1"/>
    <col min="10" max="10" width="7.140625" bestFit="1" customWidth="1"/>
    <col min="11" max="13" width="5" bestFit="1" customWidth="1"/>
    <col min="14" max="14" width="6.140625" bestFit="1" customWidth="1"/>
    <col min="15" max="15" width="6" bestFit="1" customWidth="1"/>
  </cols>
  <sheetData>
    <row r="1" spans="1:18" s="3" customFormat="1" x14ac:dyDescent="0.25">
      <c r="A1" s="3" t="s">
        <v>13</v>
      </c>
      <c r="B1" s="3" t="s">
        <v>14</v>
      </c>
      <c r="C1" s="4">
        <v>18</v>
      </c>
      <c r="D1" s="4">
        <v>19</v>
      </c>
      <c r="E1" s="4">
        <v>20</v>
      </c>
      <c r="F1" s="4">
        <v>22</v>
      </c>
      <c r="G1" s="4">
        <v>23</v>
      </c>
      <c r="H1" s="4">
        <v>27</v>
      </c>
      <c r="I1" s="4" t="s">
        <v>12</v>
      </c>
      <c r="J1" s="4" t="s">
        <v>11</v>
      </c>
      <c r="K1" s="4">
        <v>1</v>
      </c>
      <c r="L1" s="4">
        <v>2</v>
      </c>
      <c r="M1" s="4">
        <v>3</v>
      </c>
      <c r="N1" s="4" t="s">
        <v>15</v>
      </c>
      <c r="O1" s="4"/>
      <c r="P1" s="4"/>
      <c r="Q1" s="4"/>
      <c r="R1" s="4"/>
    </row>
    <row r="2" spans="1:18" s="5" customFormat="1" x14ac:dyDescent="0.25">
      <c r="A2" s="5">
        <v>1</v>
      </c>
      <c r="B2" s="5" t="s">
        <v>1</v>
      </c>
      <c r="C2" s="5">
        <v>450</v>
      </c>
      <c r="D2" s="5">
        <v>450</v>
      </c>
      <c r="E2" s="5">
        <v>450</v>
      </c>
      <c r="H2" s="5">
        <v>450</v>
      </c>
      <c r="J2" s="5">
        <v>400</v>
      </c>
      <c r="K2" s="5">
        <v>450</v>
      </c>
      <c r="L2" s="5">
        <v>450</v>
      </c>
      <c r="M2" s="5">
        <v>450</v>
      </c>
      <c r="N2" s="5">
        <v>400</v>
      </c>
      <c r="O2" s="5">
        <f>SUM(C2:N2)</f>
        <v>3950</v>
      </c>
      <c r="P2" s="5">
        <f>O2-2200</f>
        <v>1750</v>
      </c>
    </row>
    <row r="3" spans="1:18" s="6" customFormat="1" x14ac:dyDescent="0.25">
      <c r="A3" s="6">
        <v>2</v>
      </c>
      <c r="B3" s="6" t="s">
        <v>2</v>
      </c>
      <c r="C3" s="6">
        <v>450</v>
      </c>
      <c r="D3" s="6">
        <v>450</v>
      </c>
      <c r="E3" s="6">
        <v>450</v>
      </c>
      <c r="O3" s="5">
        <f t="shared" ref="O3:O11" si="0">SUM(C3:N3)</f>
        <v>1350</v>
      </c>
    </row>
    <row r="4" spans="1:18" s="6" customFormat="1" x14ac:dyDescent="0.25">
      <c r="A4" s="6">
        <v>3</v>
      </c>
      <c r="B4" s="6" t="s">
        <v>3</v>
      </c>
      <c r="C4" s="6">
        <v>450</v>
      </c>
      <c r="D4" s="6">
        <v>450</v>
      </c>
      <c r="E4" s="6">
        <v>450</v>
      </c>
      <c r="H4" s="6">
        <v>450</v>
      </c>
      <c r="J4" s="6">
        <v>400</v>
      </c>
      <c r="K4" s="6">
        <v>450</v>
      </c>
      <c r="N4" s="6">
        <v>400</v>
      </c>
      <c r="O4" s="5">
        <f t="shared" si="0"/>
        <v>3050</v>
      </c>
    </row>
    <row r="5" spans="1:18" s="6" customFormat="1" x14ac:dyDescent="0.25">
      <c r="A5" s="6">
        <v>4</v>
      </c>
      <c r="B5" s="6" t="s">
        <v>4</v>
      </c>
      <c r="C5" s="6">
        <v>450</v>
      </c>
      <c r="D5" s="6">
        <v>450</v>
      </c>
      <c r="E5" s="6">
        <v>450</v>
      </c>
      <c r="O5" s="5">
        <f t="shared" si="0"/>
        <v>1350</v>
      </c>
    </row>
    <row r="6" spans="1:18" s="6" customFormat="1" x14ac:dyDescent="0.25">
      <c r="A6" s="6">
        <v>5</v>
      </c>
      <c r="B6" s="6" t="s">
        <v>5</v>
      </c>
      <c r="C6" s="6">
        <v>450</v>
      </c>
      <c r="O6" s="5">
        <f t="shared" si="0"/>
        <v>450</v>
      </c>
    </row>
    <row r="7" spans="1:18" s="6" customFormat="1" x14ac:dyDescent="0.25">
      <c r="A7" s="6">
        <v>6</v>
      </c>
      <c r="B7" s="6" t="s">
        <v>6</v>
      </c>
      <c r="D7" s="6">
        <v>450</v>
      </c>
      <c r="E7" s="6">
        <v>450</v>
      </c>
      <c r="F7" s="6">
        <v>450</v>
      </c>
      <c r="G7" s="6">
        <v>450</v>
      </c>
      <c r="H7" s="6">
        <v>450</v>
      </c>
      <c r="I7" s="6">
        <v>450</v>
      </c>
      <c r="J7" s="6">
        <v>400</v>
      </c>
      <c r="K7" s="6">
        <v>450</v>
      </c>
      <c r="L7" s="6">
        <v>450</v>
      </c>
      <c r="M7" s="6">
        <v>450</v>
      </c>
      <c r="N7" s="6">
        <v>400</v>
      </c>
      <c r="O7" s="5">
        <f t="shared" si="0"/>
        <v>4850</v>
      </c>
    </row>
    <row r="8" spans="1:18" s="6" customFormat="1" x14ac:dyDescent="0.25">
      <c r="A8" s="6">
        <v>7</v>
      </c>
      <c r="B8" s="6" t="s">
        <v>7</v>
      </c>
      <c r="F8" s="6">
        <v>450</v>
      </c>
      <c r="G8" s="6">
        <v>450</v>
      </c>
      <c r="H8" s="6">
        <v>450</v>
      </c>
      <c r="I8" s="6">
        <v>450</v>
      </c>
      <c r="L8" s="6">
        <v>450</v>
      </c>
      <c r="M8" s="6">
        <v>450</v>
      </c>
      <c r="O8" s="5">
        <f t="shared" si="0"/>
        <v>2700</v>
      </c>
    </row>
    <row r="9" spans="1:18" s="6" customFormat="1" x14ac:dyDescent="0.25">
      <c r="A9" s="6">
        <v>8</v>
      </c>
      <c r="B9" s="6" t="s">
        <v>8</v>
      </c>
      <c r="F9" s="6">
        <v>450</v>
      </c>
      <c r="G9" s="6">
        <v>450</v>
      </c>
      <c r="I9" s="6">
        <v>450</v>
      </c>
      <c r="N9" s="6">
        <v>400</v>
      </c>
      <c r="O9" s="5">
        <f t="shared" si="0"/>
        <v>1750</v>
      </c>
    </row>
    <row r="10" spans="1:18" s="6" customFormat="1" x14ac:dyDescent="0.25">
      <c r="A10" s="6">
        <v>9</v>
      </c>
      <c r="B10" s="6" t="s">
        <v>9</v>
      </c>
      <c r="F10" s="6">
        <v>450</v>
      </c>
      <c r="G10" s="6">
        <v>450</v>
      </c>
      <c r="H10" s="6">
        <v>450</v>
      </c>
      <c r="I10" s="6">
        <v>450</v>
      </c>
      <c r="J10" s="6">
        <v>400</v>
      </c>
      <c r="K10" s="6">
        <v>450</v>
      </c>
      <c r="L10" s="6">
        <v>450</v>
      </c>
      <c r="M10" s="6">
        <v>450</v>
      </c>
      <c r="O10" s="5">
        <f t="shared" si="0"/>
        <v>3550</v>
      </c>
    </row>
    <row r="11" spans="1:18" s="6" customFormat="1" x14ac:dyDescent="0.25">
      <c r="A11" s="6">
        <v>10</v>
      </c>
      <c r="B11" s="6" t="s">
        <v>10</v>
      </c>
      <c r="F11" s="6">
        <v>450</v>
      </c>
      <c r="G11" s="6">
        <v>450</v>
      </c>
      <c r="I11" s="6">
        <v>450</v>
      </c>
      <c r="J11" s="6">
        <v>400</v>
      </c>
      <c r="K11" s="6">
        <v>450</v>
      </c>
      <c r="L11" s="6">
        <v>450</v>
      </c>
      <c r="M11" s="6">
        <v>450</v>
      </c>
      <c r="N11" s="6">
        <v>400</v>
      </c>
      <c r="O11" s="5">
        <f t="shared" si="0"/>
        <v>3500</v>
      </c>
    </row>
    <row r="12" spans="1:18" x14ac:dyDescent="0.25">
      <c r="C12" s="3">
        <f>SUM(C2:C11)</f>
        <v>2250</v>
      </c>
      <c r="D12" s="3">
        <f t="shared" ref="D12:N12" si="1">SUM(D2:D11)</f>
        <v>2250</v>
      </c>
      <c r="E12" s="3">
        <f t="shared" si="1"/>
        <v>2250</v>
      </c>
      <c r="F12" s="3">
        <f t="shared" si="1"/>
        <v>2250</v>
      </c>
      <c r="G12" s="3">
        <f t="shared" si="1"/>
        <v>2250</v>
      </c>
      <c r="H12" s="3">
        <f t="shared" si="1"/>
        <v>2250</v>
      </c>
      <c r="I12" s="3">
        <f t="shared" si="1"/>
        <v>2250</v>
      </c>
      <c r="J12" s="3">
        <f t="shared" si="1"/>
        <v>2000</v>
      </c>
      <c r="K12" s="3">
        <f t="shared" si="1"/>
        <v>2250</v>
      </c>
      <c r="L12" s="3">
        <f t="shared" si="1"/>
        <v>2250</v>
      </c>
      <c r="M12" s="3">
        <f t="shared" si="1"/>
        <v>2250</v>
      </c>
      <c r="N12" s="3">
        <f t="shared" si="1"/>
        <v>2000</v>
      </c>
      <c r="O12" s="4"/>
    </row>
    <row r="13" spans="1:18" x14ac:dyDescent="0.25">
      <c r="O13" s="4">
        <f>SUM(O2:O12)</f>
        <v>26500</v>
      </c>
    </row>
    <row r="16" spans="1:18" x14ac:dyDescent="0.25">
      <c r="P16">
        <f>3550+1350+3500+2200+1750+1750+4850+3050+450+1350+2700</f>
        <v>26500</v>
      </c>
    </row>
    <row r="18" spans="13:18" x14ac:dyDescent="0.25">
      <c r="M18">
        <f>450*10</f>
        <v>4500</v>
      </c>
    </row>
    <row r="19" spans="13:18" x14ac:dyDescent="0.25">
      <c r="R19">
        <f>1350+4850</f>
        <v>6200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" sqref="D1:D14"/>
    </sheetView>
  </sheetViews>
  <sheetFormatPr defaultRowHeight="15" x14ac:dyDescent="0.25"/>
  <cols>
    <col min="1" max="1" width="9.85546875" bestFit="1" customWidth="1"/>
    <col min="2" max="2" width="30.85546875" bestFit="1" customWidth="1"/>
    <col min="3" max="3" width="30.85546875" customWidth="1"/>
    <col min="4" max="4" width="85" bestFit="1" customWidth="1"/>
  </cols>
  <sheetData>
    <row r="1" spans="1:4" x14ac:dyDescent="0.25">
      <c r="A1" s="7" t="s">
        <v>0</v>
      </c>
      <c r="B1" t="str">
        <f>"public string " &amp; A1 &amp; "{ get; set; }"</f>
        <v>public string Date{ get; set; }</v>
      </c>
      <c r="C1">
        <v>1</v>
      </c>
      <c r="D1" t="str">
        <f>A1 &amp; " = xlRange.Cells[i," &amp; C1 &amp; "].Value2 != null ? xlRange.Cells[i, " &amp; C1 &amp; "].Value2.ToString() : string.Empty,"</f>
        <v>Date = xlRange.Cells[i,1].Value2 != null ? xlRange.Cells[i, 1].Value2.ToString() : string.Empty,</v>
      </c>
    </row>
    <row r="2" spans="1:4" x14ac:dyDescent="0.25">
      <c r="A2" s="8" t="s">
        <v>16</v>
      </c>
      <c r="B2" t="str">
        <f t="shared" ref="B2:B10" si="0">"public string " &amp; A2 &amp; "{ get; set; }"</f>
        <v>public string From{ get; set; }</v>
      </c>
      <c r="C2">
        <f t="shared" ref="C2:C14" si="1">C1+1</f>
        <v>2</v>
      </c>
      <c r="D2" t="str">
        <f t="shared" ref="D2:D10" si="2">A2 &amp; " = xlRange.Cells[i," &amp; C2 &amp; "].Value2 != null ? xlRange.Cells[i, " &amp; C2 &amp; "].Value2.ToString() : string.Empty,"</f>
        <v>From = xlRange.Cells[i,2].Value2 != null ? xlRange.Cells[i, 2].Value2.ToString() : string.Empty,</v>
      </c>
    </row>
    <row r="3" spans="1:4" x14ac:dyDescent="0.25">
      <c r="A3" s="8" t="s">
        <v>17</v>
      </c>
      <c r="B3" t="str">
        <f t="shared" si="0"/>
        <v>public string To{ get; set; }</v>
      </c>
      <c r="C3">
        <f t="shared" si="1"/>
        <v>3</v>
      </c>
      <c r="D3" t="str">
        <f t="shared" si="2"/>
        <v>To = xlRange.Cells[i,3].Value2 != null ? xlRange.Cells[i, 3].Value2.ToString() : string.Empty,</v>
      </c>
    </row>
    <row r="4" spans="1:4" x14ac:dyDescent="0.25">
      <c r="A4" s="8" t="s">
        <v>24</v>
      </c>
      <c r="B4" t="str">
        <f t="shared" si="0"/>
        <v>public string BaseFare{ get; set; }</v>
      </c>
      <c r="C4">
        <f t="shared" si="1"/>
        <v>4</v>
      </c>
      <c r="D4" t="str">
        <f t="shared" si="2"/>
        <v>BaseFare = xlRange.Cells[i,4].Value2 != null ? xlRange.Cells[i, 4].Value2.ToString() : string.Empty,</v>
      </c>
    </row>
    <row r="5" spans="1:4" x14ac:dyDescent="0.25">
      <c r="A5" s="8" t="s">
        <v>31</v>
      </c>
      <c r="B5" t="str">
        <f t="shared" si="0"/>
        <v>public string DistanceKms{ get; set; }</v>
      </c>
      <c r="C5">
        <f t="shared" si="1"/>
        <v>5</v>
      </c>
      <c r="D5" t="str">
        <f t="shared" si="2"/>
        <v>DistanceKms = xlRange.Cells[i,5].Value2 != null ? xlRange.Cells[i, 5].Value2.ToString() : string.Empty,</v>
      </c>
    </row>
    <row r="6" spans="1:4" x14ac:dyDescent="0.25">
      <c r="A6" s="8" t="s">
        <v>32</v>
      </c>
      <c r="B6" t="str">
        <f t="shared" si="0"/>
        <v>public string DistanceFare{ get; set; }</v>
      </c>
      <c r="C6">
        <f t="shared" si="1"/>
        <v>6</v>
      </c>
      <c r="D6" t="str">
        <f t="shared" si="2"/>
        <v>DistanceFare = xlRange.Cells[i,6].Value2 != null ? xlRange.Cells[i, 6].Value2.ToString() : string.Empty,</v>
      </c>
    </row>
    <row r="7" spans="1:4" x14ac:dyDescent="0.25">
      <c r="A7" s="8" t="s">
        <v>25</v>
      </c>
      <c r="B7" t="str">
        <f t="shared" si="0"/>
        <v>public string RideTime{ get; set; }</v>
      </c>
      <c r="C7">
        <f t="shared" si="1"/>
        <v>7</v>
      </c>
      <c r="D7" t="str">
        <f t="shared" si="2"/>
        <v>RideTime = xlRange.Cells[i,7].Value2 != null ? xlRange.Cells[i, 7].Value2.ToString() : string.Empty,</v>
      </c>
    </row>
    <row r="8" spans="1:4" x14ac:dyDescent="0.25">
      <c r="A8" s="8" t="s">
        <v>26</v>
      </c>
      <c r="B8" t="str">
        <f t="shared" si="0"/>
        <v>public string RideFare{ get; set; }</v>
      </c>
      <c r="C8">
        <f t="shared" si="1"/>
        <v>8</v>
      </c>
      <c r="D8" t="str">
        <f t="shared" si="2"/>
        <v>RideFare = xlRange.Cells[i,8].Value2 != null ? xlRange.Cells[i, 8].Value2.ToString() : string.Empty,</v>
      </c>
    </row>
    <row r="9" spans="1:4" x14ac:dyDescent="0.25">
      <c r="A9" s="8" t="s">
        <v>22</v>
      </c>
      <c r="B9" t="str">
        <f t="shared" si="0"/>
        <v>public string Taxes{ get; set; }</v>
      </c>
      <c r="C9">
        <f t="shared" si="1"/>
        <v>9</v>
      </c>
      <c r="D9" t="str">
        <f t="shared" si="2"/>
        <v>Taxes = xlRange.Cells[i,9].Value2 != null ? xlRange.Cells[i, 9].Value2.ToString() : string.Empty,</v>
      </c>
    </row>
    <row r="10" spans="1:4" x14ac:dyDescent="0.25">
      <c r="A10" s="8" t="s">
        <v>27</v>
      </c>
      <c r="B10" t="str">
        <f t="shared" si="0"/>
        <v>public string TotalBill{ get; set; }</v>
      </c>
      <c r="C10">
        <f t="shared" si="1"/>
        <v>10</v>
      </c>
      <c r="D10" t="str">
        <f t="shared" si="2"/>
        <v>TotalBill = xlRange.Cells[i,10].Value2 != null ? xlRange.Cells[i, 10].Value2.ToString() : string.Empty,</v>
      </c>
    </row>
    <row r="11" spans="1:4" x14ac:dyDescent="0.25">
      <c r="A11" s="8" t="s">
        <v>28</v>
      </c>
      <c r="B11" t="str">
        <f t="shared" ref="B11:B12" si="3">"public string " &amp; A11 &amp; "{ get; set; }"</f>
        <v>public string StartTime{ get; set; }</v>
      </c>
      <c r="C11">
        <f t="shared" si="1"/>
        <v>11</v>
      </c>
      <c r="D11" t="str">
        <f t="shared" ref="D11:D12" si="4">A11 &amp; " = xlRange.Cells[i," &amp; C11 &amp; "].Value2 != null ? xlRange.Cells[i, " &amp; C11 &amp; "].Value2.ToString() : string.Empty,"</f>
        <v>StartTime = xlRange.Cells[i,11].Value2 != null ? xlRange.Cells[i, 11].Value2.ToString() : string.Empty,</v>
      </c>
    </row>
    <row r="12" spans="1:4" x14ac:dyDescent="0.25">
      <c r="A12" s="8" t="s">
        <v>29</v>
      </c>
      <c r="B12" t="str">
        <f t="shared" si="3"/>
        <v>public string EndTime{ get; set; }</v>
      </c>
      <c r="C12">
        <f t="shared" si="1"/>
        <v>12</v>
      </c>
      <c r="D12" t="str">
        <f t="shared" si="4"/>
        <v>EndTime = xlRange.Cells[i,12].Value2 != null ? xlRange.Cells[i, 12].Value2.ToString() : string.Empty,</v>
      </c>
    </row>
    <row r="13" spans="1:4" x14ac:dyDescent="0.25">
      <c r="A13" s="8" t="s">
        <v>33</v>
      </c>
      <c r="B13" t="str">
        <f t="shared" ref="B13:B14" si="5">"public string " &amp; A13 &amp; "{ get; set; }"</f>
        <v>public string SourceAddress{ get; set; }</v>
      </c>
      <c r="C13">
        <f t="shared" si="1"/>
        <v>13</v>
      </c>
      <c r="D13" t="str">
        <f t="shared" ref="D13:D14" si="6">A13 &amp; " = xlRange.Cells[i," &amp; C13 &amp; "].Value2 != null ? xlRange.Cells[i, " &amp; C13 &amp; "].Value2.ToString() : string.Empty,"</f>
        <v>SourceAddress = xlRange.Cells[i,13].Value2 != null ? xlRange.Cells[i, 13].Value2.ToString() : string.Empty,</v>
      </c>
    </row>
    <row r="14" spans="1:4" x14ac:dyDescent="0.25">
      <c r="A14" s="8" t="s">
        <v>34</v>
      </c>
      <c r="B14" t="str">
        <f t="shared" si="5"/>
        <v>public string DestinationAddress{ get; set; }</v>
      </c>
      <c r="C14">
        <f t="shared" si="1"/>
        <v>14</v>
      </c>
      <c r="D14" t="str">
        <f t="shared" si="6"/>
        <v>DestinationAddress = xlRange.Cells[i,14].Value2 != null ? xlRange.Cells[i, 14].Value2.ToString() : string.Empty,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survey labour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Mada,Vineel</cp:lastModifiedBy>
  <dcterms:created xsi:type="dcterms:W3CDTF">2017-02-21T04:51:24Z</dcterms:created>
  <dcterms:modified xsi:type="dcterms:W3CDTF">2017-05-15T13:50:03Z</dcterms:modified>
</cp:coreProperties>
</file>