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rting\RRR\Working\"/>
    </mc:Choice>
  </mc:AlternateContent>
  <xr:revisionPtr revIDLastSave="0" documentId="13_ncr:1_{059857D8-416D-4593-A4F4-2DC50B50441F}" xr6:coauthVersionLast="47" xr6:coauthVersionMax="47" xr10:uidLastSave="{00000000-0000-0000-0000-000000000000}"/>
  <bookViews>
    <workbookView xWindow="-120" yWindow="-120" windowWidth="20730" windowHeight="11160" activeTab="1" xr2:uid="{0412FE2D-15F1-45AD-8F96-78F9C7A4B3BF}"/>
  </bookViews>
  <sheets>
    <sheet name="Sheet1" sheetId="1" r:id="rId1"/>
    <sheet name="1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F22" i="3"/>
  <c r="E22" i="3" s="1"/>
  <c r="D22" i="3" s="1"/>
  <c r="C22" i="3" s="1"/>
  <c r="B22" i="3" s="1"/>
  <c r="A22" i="3" s="1"/>
  <c r="G22" i="3" l="1"/>
  <c r="H22" i="3" s="1"/>
  <c r="I22" i="3" s="1"/>
  <c r="J22" i="3" s="1"/>
  <c r="K22" i="3" s="1"/>
</calcChain>
</file>

<file path=xl/sharedStrings.xml><?xml version="1.0" encoding="utf-8"?>
<sst xmlns="http://schemas.openxmlformats.org/spreadsheetml/2006/main" count="316" uniqueCount="109">
  <si>
    <t>Current Month RPD</t>
  </si>
  <si>
    <t>RPD - Oct'19</t>
  </si>
  <si>
    <t>Recovery (2019 vs 2022)</t>
  </si>
  <si>
    <t>Total Hotels</t>
  </si>
  <si>
    <t>Unique Hotel Sold</t>
  </si>
  <si>
    <t>Dispersion %</t>
  </si>
  <si>
    <t>Summary</t>
  </si>
  <si>
    <t>ASP Wise RN View</t>
  </si>
  <si>
    <t>LM</t>
  </si>
  <si>
    <t>This Month RPD</t>
  </si>
  <si>
    <t>LM RPD</t>
  </si>
  <si>
    <t>HL Wise RN View</t>
  </si>
  <si>
    <t xml:space="preserve">HL  </t>
  </si>
  <si>
    <t>Meal Plan Wise RN Distribution</t>
  </si>
  <si>
    <t>Meal Plan</t>
  </si>
  <si>
    <t xml:space="preserve">CM </t>
  </si>
  <si>
    <t>EP</t>
  </si>
  <si>
    <t>CP</t>
  </si>
  <si>
    <t>MAP</t>
  </si>
  <si>
    <t>AP</t>
  </si>
  <si>
    <t>PAX WISE RN Distribution</t>
  </si>
  <si>
    <t xml:space="preserve">PAX  </t>
  </si>
  <si>
    <t>1 Adult</t>
  </si>
  <si>
    <t>2 Adults</t>
  </si>
  <si>
    <t>AP Window Wise Distribution</t>
  </si>
  <si>
    <t xml:space="preserve">AP Window  </t>
  </si>
  <si>
    <t>D0</t>
  </si>
  <si>
    <t>D1-3</t>
  </si>
  <si>
    <t>D3-10</t>
  </si>
  <si>
    <t>D10+</t>
  </si>
  <si>
    <t>Visit Analysis</t>
  </si>
  <si>
    <t>City</t>
  </si>
  <si>
    <t>GI</t>
  </si>
  <si>
    <t>MMT</t>
  </si>
  <si>
    <t>Top 10 HLS</t>
  </si>
  <si>
    <t>Top Searched Hotels with 0 RNS</t>
  </si>
  <si>
    <t>GMV View</t>
  </si>
  <si>
    <t xml:space="preserve">LM </t>
  </si>
  <si>
    <t>Check In Basis and Booked Basis</t>
  </si>
  <si>
    <t>Last 5 days RNS</t>
  </si>
  <si>
    <t>Booked level RNS</t>
  </si>
  <si>
    <t>Travelled Level RNS</t>
  </si>
  <si>
    <t>Check In Numbers</t>
  </si>
  <si>
    <t>Same as above</t>
  </si>
  <si>
    <t>Booked Level</t>
  </si>
  <si>
    <t>Last/Next 5 days Checkin Numbers</t>
  </si>
  <si>
    <t xml:space="preserve">Booked Level </t>
  </si>
  <si>
    <t xml:space="preserve">Travelled Level </t>
  </si>
  <si>
    <t>Current Month ASP</t>
  </si>
  <si>
    <t>LM ASP</t>
  </si>
  <si>
    <t>ASP - Oct'19</t>
  </si>
  <si>
    <t>2019 RPD</t>
  </si>
  <si>
    <t>Top 3 View</t>
  </si>
  <si>
    <t>Bottom 3 View</t>
  </si>
  <si>
    <t>Fixed Top Pax at country level</t>
  </si>
  <si>
    <t>Segment Wise RN Share</t>
  </si>
  <si>
    <t>Top 20 Hotels</t>
  </si>
  <si>
    <t>RN/Conversion to be added also</t>
  </si>
  <si>
    <t>Week Days Rns Distribution</t>
  </si>
  <si>
    <t>CM</t>
  </si>
  <si>
    <t>Booked Basis</t>
  </si>
  <si>
    <t>Check In Basis</t>
  </si>
  <si>
    <t>Travelled Basis</t>
  </si>
  <si>
    <t>Total Checkins</t>
  </si>
  <si>
    <t>Current Month GMV</t>
  </si>
  <si>
    <t>LM GMV</t>
  </si>
  <si>
    <t>GMV - Oct'19</t>
  </si>
  <si>
    <t>D-5</t>
  </si>
  <si>
    <t>D-4</t>
  </si>
  <si>
    <t>D-3</t>
  </si>
  <si>
    <t>D-2</t>
  </si>
  <si>
    <t>D-1</t>
  </si>
  <si>
    <t>D1</t>
  </si>
  <si>
    <t>D2</t>
  </si>
  <si>
    <t>D3</t>
  </si>
  <si>
    <t>D4</t>
  </si>
  <si>
    <t>D5</t>
  </si>
  <si>
    <t>Last/Next 5 Days RNS (Checkin Basis)</t>
  </si>
  <si>
    <t>https://redash.goibibo.com/queries/47644/source</t>
  </si>
  <si>
    <t>overall</t>
  </si>
  <si>
    <t>chk in &amp; chk out parameter consider</t>
  </si>
  <si>
    <t>Booked level</t>
  </si>
  <si>
    <t>Travelled</t>
  </si>
  <si>
    <t>Time frame</t>
  </si>
  <si>
    <t>2 min</t>
  </si>
  <si>
    <t>Travelled Level RN (India) Query 2</t>
  </si>
  <si>
    <t>Book Level RN (India) Query 1</t>
  </si>
  <si>
    <t>Booking No</t>
  </si>
  <si>
    <t>RNs No.</t>
  </si>
  <si>
    <t>pick</t>
  </si>
  <si>
    <t>GMV Value</t>
  </si>
  <si>
    <t>Last 5 Days</t>
  </si>
  <si>
    <t>Next 5 Days</t>
  </si>
  <si>
    <t>3 min</t>
  </si>
  <si>
    <t>Asp</t>
  </si>
  <si>
    <t>Current Month</t>
  </si>
  <si>
    <t>Last Month</t>
  </si>
  <si>
    <t>Query 1</t>
  </si>
  <si>
    <t>Merge with Mapping with Hyper Location- Category</t>
  </si>
  <si>
    <t>https://redash.goibibo.com/queries/47648/source</t>
  </si>
  <si>
    <t>ASP = GMV/RN</t>
  </si>
  <si>
    <t>Checking_Level RN (India) Query 3</t>
  </si>
  <si>
    <t>https://redash.goibibo.com/queries/47650/source</t>
  </si>
  <si>
    <t>Booked leve</t>
  </si>
  <si>
    <t>DONE</t>
  </si>
  <si>
    <t>BDM NAME</t>
  </si>
  <si>
    <t>TOTAL MAP : 1000</t>
  </si>
  <si>
    <t>CM SOLD 500</t>
  </si>
  <si>
    <t>LM SOLD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</si>
</sst>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3AFC-71E5-4562-AE56-2C1245DBC390}">
  <sheetPr codeName="Sheet1"/>
  <dimension ref="A1:L79"/>
  <sheetViews>
    <sheetView showGridLines="0" workbookViewId="0">
      <selection activeCell="A8" sqref="A8"/>
    </sheetView>
  </sheetViews>
  <sheetFormatPr defaultRowHeight="15" x14ac:dyDescent="0.25"/>
  <cols>
    <col min="1" max="1" width="41" style="14" bestFit="1" customWidth="1"/>
    <col min="2" max="2" width="25" style="14" bestFit="1" customWidth="1"/>
    <col min="3" max="3" width="17" style="14" bestFit="1" customWidth="1"/>
    <col min="4" max="4" width="30.140625" style="14" bestFit="1" customWidth="1"/>
    <col min="5" max="5" width="12.85546875" style="14" bestFit="1" customWidth="1"/>
    <col min="6" max="6" width="18.7109375" style="14" bestFit="1" customWidth="1"/>
    <col min="7" max="7" width="9.140625" style="14"/>
    <col min="8" max="8" width="31.7109375" style="14" bestFit="1" customWidth="1"/>
    <col min="9" max="9" width="46.85546875" style="14" bestFit="1" customWidth="1"/>
    <col min="10" max="11" width="10.85546875" style="14" bestFit="1" customWidth="1"/>
    <col min="12" max="12" width="14.140625" style="14" bestFit="1" customWidth="1"/>
    <col min="13" max="16384" width="9.140625" style="14"/>
  </cols>
  <sheetData>
    <row r="1" spans="1:12" s="12" customFormat="1" ht="21" x14ac:dyDescent="0.25">
      <c r="A1" s="4" t="s">
        <v>6</v>
      </c>
      <c r="H1" s="13" t="s">
        <v>81</v>
      </c>
      <c r="I1" s="13" t="s">
        <v>82</v>
      </c>
      <c r="J1" s="13" t="s">
        <v>83</v>
      </c>
      <c r="K1" s="12" t="s">
        <v>89</v>
      </c>
    </row>
    <row r="2" spans="1:12" x14ac:dyDescent="0.25">
      <c r="H2" s="14" t="s">
        <v>79</v>
      </c>
      <c r="I2" s="14" t="s">
        <v>80</v>
      </c>
    </row>
    <row r="3" spans="1:12" ht="21" x14ac:dyDescent="0.25">
      <c r="A3" s="1" t="s">
        <v>3</v>
      </c>
      <c r="B3" s="2" t="s">
        <v>4</v>
      </c>
      <c r="C3" s="1" t="s">
        <v>5</v>
      </c>
      <c r="D3" s="14" t="s">
        <v>37</v>
      </c>
      <c r="E3" s="14">
        <v>2019</v>
      </c>
    </row>
    <row r="4" spans="1:12" ht="21" x14ac:dyDescent="0.25">
      <c r="A4" s="5" t="s">
        <v>38</v>
      </c>
      <c r="B4" s="7"/>
      <c r="C4" s="5"/>
    </row>
    <row r="7" spans="1:12" x14ac:dyDescent="0.25">
      <c r="F7" s="14" t="s">
        <v>40</v>
      </c>
      <c r="H7" s="14" t="s">
        <v>86</v>
      </c>
      <c r="I7" s="14" t="s">
        <v>99</v>
      </c>
      <c r="J7" s="14" t="s">
        <v>84</v>
      </c>
      <c r="K7" s="14" t="s">
        <v>87</v>
      </c>
    </row>
    <row r="8" spans="1:12" x14ac:dyDescent="0.25">
      <c r="F8" s="14" t="s">
        <v>41</v>
      </c>
      <c r="H8" s="14" t="s">
        <v>85</v>
      </c>
      <c r="I8" s="14" t="s">
        <v>78</v>
      </c>
      <c r="J8" s="14" t="s">
        <v>93</v>
      </c>
      <c r="K8" s="14" t="s">
        <v>88</v>
      </c>
    </row>
    <row r="9" spans="1:12" x14ac:dyDescent="0.25">
      <c r="F9" s="14" t="s">
        <v>42</v>
      </c>
      <c r="H9" s="14" t="s">
        <v>101</v>
      </c>
      <c r="I9" s="14" t="s">
        <v>102</v>
      </c>
      <c r="J9" s="14" t="s">
        <v>93</v>
      </c>
      <c r="K9" s="14" t="s">
        <v>87</v>
      </c>
    </row>
    <row r="10" spans="1:12" x14ac:dyDescent="0.25">
      <c r="A10" s="14" t="s">
        <v>36</v>
      </c>
      <c r="F10" s="14" t="s">
        <v>43</v>
      </c>
      <c r="H10" s="14" t="s">
        <v>101</v>
      </c>
      <c r="I10" s="14" t="s">
        <v>102</v>
      </c>
      <c r="J10" s="14" t="s">
        <v>93</v>
      </c>
      <c r="K10" s="14" t="s">
        <v>90</v>
      </c>
    </row>
    <row r="11" spans="1:12" x14ac:dyDescent="0.25">
      <c r="A11" s="14" t="s">
        <v>39</v>
      </c>
      <c r="E11" s="14" t="s">
        <v>44</v>
      </c>
      <c r="F11" s="14" t="s">
        <v>41</v>
      </c>
      <c r="H11" s="14" t="s">
        <v>101</v>
      </c>
      <c r="I11" s="14" t="s">
        <v>102</v>
      </c>
      <c r="J11" s="14" t="s">
        <v>93</v>
      </c>
      <c r="K11" s="14" t="s">
        <v>91</v>
      </c>
    </row>
    <row r="12" spans="1:12" x14ac:dyDescent="0.25">
      <c r="A12" s="14" t="s">
        <v>45</v>
      </c>
      <c r="H12" s="14" t="s">
        <v>101</v>
      </c>
      <c r="I12" s="14" t="s">
        <v>102</v>
      </c>
      <c r="J12" s="14" t="s">
        <v>93</v>
      </c>
      <c r="K12" s="14" t="s">
        <v>92</v>
      </c>
    </row>
    <row r="14" spans="1:12" ht="21" x14ac:dyDescent="0.25">
      <c r="A14" s="4" t="s">
        <v>7</v>
      </c>
      <c r="E14" s="14" t="s">
        <v>103</v>
      </c>
      <c r="F14" s="14" t="s">
        <v>100</v>
      </c>
      <c r="H14" s="14" t="s">
        <v>86</v>
      </c>
      <c r="I14" s="14" t="s">
        <v>99</v>
      </c>
      <c r="K14" s="14" t="s">
        <v>94</v>
      </c>
      <c r="L14" s="14" t="s">
        <v>100</v>
      </c>
    </row>
    <row r="15" spans="1:12" ht="21" x14ac:dyDescent="0.25">
      <c r="A15" s="9"/>
    </row>
    <row r="16" spans="1:12" ht="21" x14ac:dyDescent="0.25">
      <c r="A16" s="1" t="s">
        <v>48</v>
      </c>
      <c r="B16" s="2" t="s">
        <v>49</v>
      </c>
      <c r="C16" s="1" t="s">
        <v>50</v>
      </c>
      <c r="D16" s="3" t="s">
        <v>2</v>
      </c>
      <c r="H16" s="14" t="s">
        <v>95</v>
      </c>
      <c r="I16" s="14" t="s">
        <v>96</v>
      </c>
    </row>
    <row r="17" spans="1:11" ht="21" x14ac:dyDescent="0.25">
      <c r="A17" s="5"/>
      <c r="B17" s="7"/>
      <c r="C17" s="5"/>
      <c r="D17" s="8"/>
      <c r="F17" s="14" t="s">
        <v>46</v>
      </c>
      <c r="H17" s="14" t="s">
        <v>86</v>
      </c>
    </row>
    <row r="18" spans="1:11" x14ac:dyDescent="0.25">
      <c r="F18" s="14" t="s">
        <v>47</v>
      </c>
      <c r="H18" s="14" t="s">
        <v>85</v>
      </c>
    </row>
    <row r="22" spans="1:11" ht="21" x14ac:dyDescent="0.25">
      <c r="A22" s="4" t="s">
        <v>11</v>
      </c>
      <c r="C22" s="14" t="s">
        <v>52</v>
      </c>
      <c r="D22" s="14" t="s">
        <v>53</v>
      </c>
    </row>
    <row r="23" spans="1:11" ht="21" x14ac:dyDescent="0.25">
      <c r="A23" s="1" t="s">
        <v>12</v>
      </c>
      <c r="B23" s="1" t="s">
        <v>9</v>
      </c>
      <c r="C23" s="1" t="s">
        <v>10</v>
      </c>
      <c r="D23" s="5" t="s">
        <v>51</v>
      </c>
      <c r="H23" s="14" t="s">
        <v>95</v>
      </c>
      <c r="I23" s="14" t="s">
        <v>96</v>
      </c>
    </row>
    <row r="24" spans="1:11" x14ac:dyDescent="0.25">
      <c r="A24" s="14">
        <v>1</v>
      </c>
      <c r="G24" s="14" t="s">
        <v>98</v>
      </c>
      <c r="H24" s="14" t="s">
        <v>97</v>
      </c>
      <c r="K24" s="14" t="s">
        <v>98</v>
      </c>
    </row>
    <row r="25" spans="1:11" x14ac:dyDescent="0.25">
      <c r="A25" s="14">
        <v>2</v>
      </c>
    </row>
    <row r="26" spans="1:11" x14ac:dyDescent="0.25">
      <c r="A26" s="14">
        <v>3</v>
      </c>
    </row>
    <row r="29" spans="1:11" ht="21" x14ac:dyDescent="0.25">
      <c r="A29" s="4" t="s">
        <v>13</v>
      </c>
      <c r="C29" s="14" t="s">
        <v>44</v>
      </c>
    </row>
    <row r="31" spans="1:11" ht="21" x14ac:dyDescent="0.25">
      <c r="A31" s="1" t="s">
        <v>14</v>
      </c>
      <c r="B31" s="1" t="s">
        <v>15</v>
      </c>
      <c r="C31" s="1" t="s">
        <v>8</v>
      </c>
    </row>
    <row r="32" spans="1:11" x14ac:dyDescent="0.25">
      <c r="A32" s="14" t="s">
        <v>16</v>
      </c>
    </row>
    <row r="33" spans="1:4" x14ac:dyDescent="0.25">
      <c r="A33" s="14" t="s">
        <v>17</v>
      </c>
    </row>
    <row r="34" spans="1:4" x14ac:dyDescent="0.25">
      <c r="A34" s="14" t="s">
        <v>18</v>
      </c>
    </row>
    <row r="35" spans="1:4" x14ac:dyDescent="0.25">
      <c r="A35" s="14" t="s">
        <v>19</v>
      </c>
    </row>
    <row r="38" spans="1:4" ht="21" x14ac:dyDescent="0.25">
      <c r="A38" s="4" t="s">
        <v>20</v>
      </c>
      <c r="C38" s="14" t="s">
        <v>44</v>
      </c>
    </row>
    <row r="39" spans="1:4" ht="21" x14ac:dyDescent="0.25">
      <c r="A39" s="1" t="s">
        <v>21</v>
      </c>
      <c r="B39" s="1" t="s">
        <v>15</v>
      </c>
      <c r="C39" s="1" t="s">
        <v>8</v>
      </c>
    </row>
    <row r="40" spans="1:4" x14ac:dyDescent="0.25">
      <c r="A40" s="15" t="s">
        <v>22</v>
      </c>
      <c r="D40" s="14" t="s">
        <v>54</v>
      </c>
    </row>
    <row r="41" spans="1:4" x14ac:dyDescent="0.25">
      <c r="A41" s="14" t="s">
        <v>23</v>
      </c>
    </row>
    <row r="43" spans="1:4" ht="21" x14ac:dyDescent="0.25">
      <c r="A43" s="4" t="s">
        <v>24</v>
      </c>
      <c r="C43" s="14" t="s">
        <v>44</v>
      </c>
    </row>
    <row r="44" spans="1:4" ht="21" x14ac:dyDescent="0.25">
      <c r="A44" s="1" t="s">
        <v>25</v>
      </c>
      <c r="B44" s="1" t="s">
        <v>15</v>
      </c>
      <c r="C44" s="1" t="s">
        <v>8</v>
      </c>
    </row>
    <row r="45" spans="1:4" x14ac:dyDescent="0.25">
      <c r="A45" s="15" t="s">
        <v>26</v>
      </c>
    </row>
    <row r="46" spans="1:4" x14ac:dyDescent="0.25">
      <c r="A46" s="14" t="s">
        <v>27</v>
      </c>
    </row>
    <row r="47" spans="1:4" x14ac:dyDescent="0.25">
      <c r="A47" s="14" t="s">
        <v>28</v>
      </c>
    </row>
    <row r="48" spans="1:4" x14ac:dyDescent="0.25">
      <c r="A48" s="14" t="s">
        <v>29</v>
      </c>
    </row>
    <row r="50" spans="1:7" ht="21" x14ac:dyDescent="0.25">
      <c r="A50" s="4" t="s">
        <v>30</v>
      </c>
    </row>
    <row r="52" spans="1:7" ht="21" x14ac:dyDescent="0.25">
      <c r="A52" s="18" t="s">
        <v>31</v>
      </c>
      <c r="B52" s="19" t="s">
        <v>15</v>
      </c>
      <c r="C52" s="19"/>
      <c r="D52" s="19" t="s">
        <v>8</v>
      </c>
      <c r="E52" s="19"/>
      <c r="G52" s="14" t="s">
        <v>57</v>
      </c>
    </row>
    <row r="53" spans="1:7" x14ac:dyDescent="0.25">
      <c r="A53" s="19"/>
      <c r="B53" s="6" t="s">
        <v>32</v>
      </c>
      <c r="C53" s="6" t="s">
        <v>33</v>
      </c>
      <c r="D53" s="6" t="s">
        <v>32</v>
      </c>
      <c r="E53" s="6" t="s">
        <v>33</v>
      </c>
    </row>
    <row r="54" spans="1:7" x14ac:dyDescent="0.25">
      <c r="A54" s="14">
        <v>1</v>
      </c>
    </row>
    <row r="55" spans="1:7" x14ac:dyDescent="0.25">
      <c r="A55" s="14">
        <v>2</v>
      </c>
    </row>
    <row r="56" spans="1:7" x14ac:dyDescent="0.25">
      <c r="A56" s="14">
        <v>3</v>
      </c>
    </row>
    <row r="59" spans="1:7" ht="21" x14ac:dyDescent="0.25">
      <c r="A59" s="18" t="s">
        <v>34</v>
      </c>
      <c r="B59" s="19" t="s">
        <v>15</v>
      </c>
      <c r="C59" s="19"/>
      <c r="D59" s="19" t="s">
        <v>8</v>
      </c>
      <c r="E59" s="19"/>
      <c r="G59" s="14" t="s">
        <v>57</v>
      </c>
    </row>
    <row r="60" spans="1:7" x14ac:dyDescent="0.25">
      <c r="A60" s="19"/>
      <c r="B60" s="6" t="s">
        <v>32</v>
      </c>
      <c r="C60" s="6" t="s">
        <v>33</v>
      </c>
      <c r="D60" s="6" t="s">
        <v>32</v>
      </c>
      <c r="E60" s="6" t="s">
        <v>33</v>
      </c>
    </row>
    <row r="61" spans="1:7" x14ac:dyDescent="0.25">
      <c r="A61" s="14">
        <v>1</v>
      </c>
    </row>
    <row r="62" spans="1:7" x14ac:dyDescent="0.25">
      <c r="A62" s="14">
        <v>2</v>
      </c>
    </row>
    <row r="63" spans="1:7" x14ac:dyDescent="0.25">
      <c r="A63" s="14">
        <v>3</v>
      </c>
    </row>
    <row r="66" spans="1:7" ht="21" x14ac:dyDescent="0.25">
      <c r="A66" s="18" t="s">
        <v>56</v>
      </c>
      <c r="B66" s="19" t="s">
        <v>15</v>
      </c>
      <c r="C66" s="19"/>
      <c r="D66" s="19" t="s">
        <v>8</v>
      </c>
      <c r="E66" s="19"/>
      <c r="G66" s="14" t="s">
        <v>57</v>
      </c>
    </row>
    <row r="67" spans="1:7" x14ac:dyDescent="0.25">
      <c r="A67" s="19"/>
      <c r="B67" s="6" t="s">
        <v>32</v>
      </c>
      <c r="C67" s="6" t="s">
        <v>33</v>
      </c>
      <c r="D67" s="6" t="s">
        <v>32</v>
      </c>
      <c r="E67" s="6" t="s">
        <v>33</v>
      </c>
    </row>
    <row r="68" spans="1:7" x14ac:dyDescent="0.25">
      <c r="A68" s="14">
        <v>1</v>
      </c>
    </row>
    <row r="69" spans="1:7" x14ac:dyDescent="0.25">
      <c r="A69" s="14">
        <v>2</v>
      </c>
    </row>
    <row r="70" spans="1:7" x14ac:dyDescent="0.25">
      <c r="A70" s="14">
        <v>3</v>
      </c>
    </row>
    <row r="73" spans="1:7" ht="21" x14ac:dyDescent="0.25">
      <c r="A73" s="18" t="s">
        <v>35</v>
      </c>
      <c r="B73" s="18"/>
      <c r="C73" s="18"/>
      <c r="D73" s="18"/>
      <c r="E73" s="18"/>
    </row>
    <row r="76" spans="1:7" x14ac:dyDescent="0.25">
      <c r="A76" s="14" t="s">
        <v>58</v>
      </c>
    </row>
    <row r="79" spans="1:7" x14ac:dyDescent="0.25">
      <c r="A79" s="14" t="s">
        <v>55</v>
      </c>
    </row>
  </sheetData>
  <mergeCells count="10">
    <mergeCell ref="A66:A67"/>
    <mergeCell ref="B66:C66"/>
    <mergeCell ref="D66:E66"/>
    <mergeCell ref="A73:E73"/>
    <mergeCell ref="B52:C52"/>
    <mergeCell ref="D52:E52"/>
    <mergeCell ref="A52:A53"/>
    <mergeCell ref="A59:A60"/>
    <mergeCell ref="B59:C59"/>
    <mergeCell ref="D59:E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95A9-8561-4F4F-ADAB-A8B92E10D4A5}">
  <dimension ref="A1:N77"/>
  <sheetViews>
    <sheetView tabSelected="1" workbookViewId="0">
      <selection activeCell="D4" sqref="D4"/>
    </sheetView>
  </sheetViews>
  <sheetFormatPr defaultRowHeight="15" x14ac:dyDescent="0.25"/>
  <cols>
    <col min="1" max="1" width="41" style="14" bestFit="1" customWidth="1"/>
    <col min="2" max="2" width="25" style="14" bestFit="1" customWidth="1"/>
    <col min="3" max="3" width="17" style="14" bestFit="1" customWidth="1"/>
    <col min="4" max="4" width="30.140625" style="14" bestFit="1" customWidth="1"/>
    <col min="5" max="5" width="12.85546875" style="14" bestFit="1" customWidth="1"/>
    <col min="6" max="7" width="12.85546875" style="14" customWidth="1"/>
    <col min="8" max="8" width="18.7109375" style="14" bestFit="1" customWidth="1"/>
    <col min="9" max="9" width="9.140625" style="14"/>
    <col min="10" max="10" width="31.7109375" style="14" bestFit="1" customWidth="1"/>
    <col min="11" max="11" width="46.85546875" style="14" bestFit="1" customWidth="1"/>
    <col min="12" max="13" width="10.85546875" style="14" bestFit="1" customWidth="1"/>
    <col min="14" max="14" width="14.140625" style="14" bestFit="1" customWidth="1"/>
    <col min="15" max="16384" width="9.140625" style="14"/>
  </cols>
  <sheetData>
    <row r="1" spans="1:14" s="12" customFormat="1" ht="21" x14ac:dyDescent="0.25">
      <c r="A1" s="4" t="s">
        <v>6</v>
      </c>
      <c r="D1" s="5" t="s">
        <v>38</v>
      </c>
      <c r="J1" s="13" t="s">
        <v>81</v>
      </c>
      <c r="K1" s="13" t="s">
        <v>82</v>
      </c>
      <c r="L1" s="13" t="s">
        <v>83</v>
      </c>
      <c r="M1" s="12" t="s">
        <v>89</v>
      </c>
    </row>
    <row r="2" spans="1:14" x14ac:dyDescent="0.25">
      <c r="A2" s="14" t="s">
        <v>105</v>
      </c>
      <c r="J2" s="14" t="s">
        <v>79</v>
      </c>
      <c r="K2" s="14" t="s">
        <v>80</v>
      </c>
    </row>
    <row r="3" spans="1:14" ht="21" x14ac:dyDescent="0.25">
      <c r="A3" s="1" t="s">
        <v>3</v>
      </c>
      <c r="B3" s="2" t="s">
        <v>4</v>
      </c>
      <c r="C3" s="1" t="s">
        <v>5</v>
      </c>
      <c r="D3" s="14" t="s">
        <v>37</v>
      </c>
      <c r="E3" s="14">
        <v>2019</v>
      </c>
    </row>
    <row r="4" spans="1:14" x14ac:dyDescent="0.25">
      <c r="A4" s="14" t="s">
        <v>106</v>
      </c>
      <c r="B4" s="14" t="s">
        <v>107</v>
      </c>
      <c r="C4" s="34">
        <f>500/1000</f>
        <v>0.5</v>
      </c>
    </row>
    <row r="5" spans="1:14" x14ac:dyDescent="0.25">
      <c r="B5" s="14" t="s">
        <v>108</v>
      </c>
      <c r="C5" s="34">
        <f>200/1000</f>
        <v>0.2</v>
      </c>
      <c r="D5">
        <v>2019</v>
      </c>
      <c r="H5" s="14" t="s">
        <v>40</v>
      </c>
      <c r="J5" s="14" t="s">
        <v>86</v>
      </c>
      <c r="K5" s="14" t="s">
        <v>99</v>
      </c>
      <c r="L5" s="14" t="s">
        <v>84</v>
      </c>
      <c r="M5" s="14" t="s">
        <v>87</v>
      </c>
    </row>
    <row r="6" spans="1:14" x14ac:dyDescent="0.25">
      <c r="B6" t="s">
        <v>59</v>
      </c>
      <c r="C6" t="s">
        <v>8</v>
      </c>
      <c r="D6">
        <v>2019</v>
      </c>
      <c r="H6" s="14" t="s">
        <v>41</v>
      </c>
      <c r="J6" s="14" t="s">
        <v>85</v>
      </c>
      <c r="K6" s="14" t="s">
        <v>78</v>
      </c>
      <c r="L6" s="14" t="s">
        <v>93</v>
      </c>
      <c r="M6" s="14" t="s">
        <v>88</v>
      </c>
    </row>
    <row r="7" spans="1:14" x14ac:dyDescent="0.25">
      <c r="H7" s="14" t="s">
        <v>42</v>
      </c>
      <c r="J7" s="14" t="s">
        <v>101</v>
      </c>
      <c r="K7" s="14" t="s">
        <v>102</v>
      </c>
      <c r="L7" s="14" t="s">
        <v>93</v>
      </c>
      <c r="M7" s="14" t="s">
        <v>87</v>
      </c>
    </row>
    <row r="8" spans="1:14" x14ac:dyDescent="0.25">
      <c r="A8" s="14" t="s">
        <v>36</v>
      </c>
      <c r="H8" s="14" t="s">
        <v>43</v>
      </c>
      <c r="J8" s="14" t="s">
        <v>101</v>
      </c>
      <c r="K8" s="14" t="s">
        <v>102</v>
      </c>
      <c r="L8" s="14" t="s">
        <v>93</v>
      </c>
      <c r="M8" s="14" t="s">
        <v>90</v>
      </c>
    </row>
    <row r="9" spans="1:14" x14ac:dyDescent="0.25">
      <c r="A9" s="14" t="s">
        <v>39</v>
      </c>
      <c r="E9" s="14" t="s">
        <v>44</v>
      </c>
      <c r="H9" s="14" t="s">
        <v>41</v>
      </c>
      <c r="J9" s="14" t="s">
        <v>101</v>
      </c>
      <c r="K9" s="14" t="s">
        <v>102</v>
      </c>
      <c r="L9" s="14" t="s">
        <v>93</v>
      </c>
      <c r="M9" s="14" t="s">
        <v>91</v>
      </c>
    </row>
    <row r="10" spans="1:14" x14ac:dyDescent="0.25">
      <c r="A10" s="14" t="s">
        <v>45</v>
      </c>
      <c r="J10" s="14" t="s">
        <v>101</v>
      </c>
      <c r="K10" s="14" t="s">
        <v>102</v>
      </c>
      <c r="L10" s="14" t="s">
        <v>93</v>
      </c>
      <c r="M10" s="14" t="s">
        <v>92</v>
      </c>
    </row>
    <row r="12" spans="1:14" ht="21" x14ac:dyDescent="0.25">
      <c r="A12" s="4" t="s">
        <v>7</v>
      </c>
      <c r="E12" s="14" t="s">
        <v>103</v>
      </c>
      <c r="H12" s="14" t="s">
        <v>100</v>
      </c>
      <c r="J12" s="14" t="s">
        <v>86</v>
      </c>
      <c r="K12" s="14" t="s">
        <v>99</v>
      </c>
      <c r="M12" s="14" t="s">
        <v>94</v>
      </c>
      <c r="N12" s="14" t="s">
        <v>100</v>
      </c>
    </row>
    <row r="13" spans="1:14" ht="21" x14ac:dyDescent="0.25">
      <c r="A13" s="9"/>
    </row>
    <row r="14" spans="1:14" ht="21" x14ac:dyDescent="0.25">
      <c r="A14" s="1" t="s">
        <v>48</v>
      </c>
      <c r="B14" s="2" t="s">
        <v>49</v>
      </c>
      <c r="C14" s="1" t="s">
        <v>50</v>
      </c>
      <c r="D14" s="3" t="s">
        <v>2</v>
      </c>
      <c r="J14" s="14" t="s">
        <v>95</v>
      </c>
      <c r="K14" s="14" t="s">
        <v>96</v>
      </c>
    </row>
    <row r="15" spans="1:14" ht="21" x14ac:dyDescent="0.25">
      <c r="A15" s="5"/>
      <c r="B15" s="7"/>
      <c r="C15" s="5"/>
      <c r="D15" s="8"/>
      <c r="H15" s="14" t="s">
        <v>46</v>
      </c>
      <c r="J15" s="14" t="s">
        <v>86</v>
      </c>
    </row>
    <row r="16" spans="1:14" x14ac:dyDescent="0.25">
      <c r="H16" s="14" t="s">
        <v>47</v>
      </c>
      <c r="J16" s="14" t="s">
        <v>85</v>
      </c>
    </row>
    <row r="20" spans="1:13" ht="21" x14ac:dyDescent="0.25">
      <c r="A20" s="4" t="s">
        <v>11</v>
      </c>
      <c r="C20" s="14" t="s">
        <v>52</v>
      </c>
      <c r="D20" s="14" t="s">
        <v>53</v>
      </c>
    </row>
    <row r="21" spans="1:13" ht="21" x14ac:dyDescent="0.25">
      <c r="A21" s="1" t="s">
        <v>12</v>
      </c>
      <c r="B21" s="1" t="s">
        <v>9</v>
      </c>
      <c r="C21" s="1" t="s">
        <v>10</v>
      </c>
      <c r="D21" s="5" t="s">
        <v>51</v>
      </c>
      <c r="J21" s="14" t="s">
        <v>95</v>
      </c>
      <c r="K21" s="14" t="s">
        <v>96</v>
      </c>
    </row>
    <row r="22" spans="1:13" x14ac:dyDescent="0.25">
      <c r="A22" s="14">
        <v>1</v>
      </c>
      <c r="I22" s="14" t="s">
        <v>98</v>
      </c>
      <c r="J22" s="14" t="s">
        <v>97</v>
      </c>
      <c r="M22" s="14" t="s">
        <v>98</v>
      </c>
    </row>
    <row r="23" spans="1:13" x14ac:dyDescent="0.25">
      <c r="A23" s="14">
        <v>2</v>
      </c>
    </row>
    <row r="24" spans="1:13" x14ac:dyDescent="0.25">
      <c r="A24" s="14">
        <v>3</v>
      </c>
    </row>
    <row r="27" spans="1:13" ht="21" x14ac:dyDescent="0.25">
      <c r="A27" s="4" t="s">
        <v>13</v>
      </c>
      <c r="C27" s="14" t="s">
        <v>44</v>
      </c>
    </row>
    <row r="29" spans="1:13" ht="21" x14ac:dyDescent="0.25">
      <c r="A29" s="1" t="s">
        <v>14</v>
      </c>
      <c r="B29" s="1" t="s">
        <v>15</v>
      </c>
      <c r="C29" s="1" t="s">
        <v>8</v>
      </c>
    </row>
    <row r="30" spans="1:13" x14ac:dyDescent="0.25">
      <c r="A30" s="14" t="s">
        <v>16</v>
      </c>
    </row>
    <row r="31" spans="1:13" x14ac:dyDescent="0.25">
      <c r="A31" s="14" t="s">
        <v>17</v>
      </c>
    </row>
    <row r="32" spans="1:13" x14ac:dyDescent="0.25">
      <c r="A32" s="14" t="s">
        <v>18</v>
      </c>
    </row>
    <row r="33" spans="1:4" x14ac:dyDescent="0.25">
      <c r="A33" s="14" t="s">
        <v>19</v>
      </c>
    </row>
    <row r="36" spans="1:4" ht="21" x14ac:dyDescent="0.25">
      <c r="A36" s="4" t="s">
        <v>20</v>
      </c>
      <c r="C36" s="14" t="s">
        <v>44</v>
      </c>
    </row>
    <row r="37" spans="1:4" ht="21" x14ac:dyDescent="0.25">
      <c r="A37" s="1" t="s">
        <v>21</v>
      </c>
      <c r="B37" s="1" t="s">
        <v>15</v>
      </c>
      <c r="C37" s="1" t="s">
        <v>8</v>
      </c>
    </row>
    <row r="38" spans="1:4" x14ac:dyDescent="0.25">
      <c r="A38" s="15" t="s">
        <v>22</v>
      </c>
      <c r="D38" s="14" t="s">
        <v>54</v>
      </c>
    </row>
    <row r="39" spans="1:4" x14ac:dyDescent="0.25">
      <c r="A39" s="14" t="s">
        <v>23</v>
      </c>
    </row>
    <row r="41" spans="1:4" ht="21" x14ac:dyDescent="0.25">
      <c r="A41" s="4" t="s">
        <v>24</v>
      </c>
      <c r="C41" s="14" t="s">
        <v>44</v>
      </c>
    </row>
    <row r="42" spans="1:4" ht="21" x14ac:dyDescent="0.25">
      <c r="A42" s="1" t="s">
        <v>25</v>
      </c>
      <c r="B42" s="1" t="s">
        <v>15</v>
      </c>
      <c r="C42" s="1" t="s">
        <v>8</v>
      </c>
    </row>
    <row r="43" spans="1:4" x14ac:dyDescent="0.25">
      <c r="A43" s="15" t="s">
        <v>26</v>
      </c>
    </row>
    <row r="44" spans="1:4" x14ac:dyDescent="0.25">
      <c r="A44" s="14" t="s">
        <v>27</v>
      </c>
    </row>
    <row r="45" spans="1:4" x14ac:dyDescent="0.25">
      <c r="A45" s="14" t="s">
        <v>28</v>
      </c>
    </row>
    <row r="46" spans="1:4" x14ac:dyDescent="0.25">
      <c r="A46" s="14" t="s">
        <v>29</v>
      </c>
    </row>
    <row r="48" spans="1:4" ht="21" x14ac:dyDescent="0.25">
      <c r="A48" s="4" t="s">
        <v>30</v>
      </c>
    </row>
    <row r="50" spans="1:9" ht="21" x14ac:dyDescent="0.25">
      <c r="A50" s="18" t="s">
        <v>31</v>
      </c>
      <c r="B50" s="19" t="s">
        <v>15</v>
      </c>
      <c r="C50" s="19"/>
      <c r="D50" s="19" t="s">
        <v>8</v>
      </c>
      <c r="E50" s="19"/>
      <c r="F50" s="5"/>
      <c r="G50" s="5"/>
      <c r="I50" s="14" t="s">
        <v>57</v>
      </c>
    </row>
    <row r="51" spans="1:9" x14ac:dyDescent="0.25">
      <c r="A51" s="19"/>
      <c r="B51" s="6" t="s">
        <v>32</v>
      </c>
      <c r="C51" s="6" t="s">
        <v>33</v>
      </c>
      <c r="D51" s="6" t="s">
        <v>32</v>
      </c>
      <c r="E51" s="6" t="s">
        <v>33</v>
      </c>
      <c r="F51" s="6"/>
      <c r="G51" s="6"/>
    </row>
    <row r="52" spans="1:9" x14ac:dyDescent="0.25">
      <c r="A52" s="14">
        <v>1</v>
      </c>
    </row>
    <row r="53" spans="1:9" x14ac:dyDescent="0.25">
      <c r="A53" s="14">
        <v>2</v>
      </c>
    </row>
    <row r="54" spans="1:9" x14ac:dyDescent="0.25">
      <c r="A54" s="14">
        <v>3</v>
      </c>
    </row>
    <row r="57" spans="1:9" ht="21" x14ac:dyDescent="0.25">
      <c r="A57" s="18" t="s">
        <v>34</v>
      </c>
      <c r="B57" s="19" t="s">
        <v>15</v>
      </c>
      <c r="C57" s="19"/>
      <c r="D57" s="19" t="s">
        <v>8</v>
      </c>
      <c r="E57" s="19"/>
      <c r="F57" s="5"/>
      <c r="G57" s="5"/>
      <c r="I57" s="14" t="s">
        <v>57</v>
      </c>
    </row>
    <row r="58" spans="1:9" x14ac:dyDescent="0.25">
      <c r="A58" s="19"/>
      <c r="B58" s="6" t="s">
        <v>32</v>
      </c>
      <c r="C58" s="6" t="s">
        <v>33</v>
      </c>
      <c r="D58" s="6" t="s">
        <v>32</v>
      </c>
      <c r="E58" s="6" t="s">
        <v>33</v>
      </c>
      <c r="F58" s="6"/>
      <c r="G58" s="6"/>
    </row>
    <row r="59" spans="1:9" x14ac:dyDescent="0.25">
      <c r="A59" s="14">
        <v>1</v>
      </c>
    </row>
    <row r="60" spans="1:9" x14ac:dyDescent="0.25">
      <c r="A60" s="14">
        <v>2</v>
      </c>
    </row>
    <row r="61" spans="1:9" x14ac:dyDescent="0.25">
      <c r="A61" s="14">
        <v>3</v>
      </c>
    </row>
    <row r="64" spans="1:9" ht="21" x14ac:dyDescent="0.25">
      <c r="A64" s="18" t="s">
        <v>56</v>
      </c>
      <c r="B64" s="19" t="s">
        <v>15</v>
      </c>
      <c r="C64" s="19"/>
      <c r="D64" s="19" t="s">
        <v>8</v>
      </c>
      <c r="E64" s="19"/>
      <c r="F64" s="5"/>
      <c r="G64" s="5"/>
      <c r="I64" s="14" t="s">
        <v>57</v>
      </c>
    </row>
    <row r="65" spans="1:7" x14ac:dyDescent="0.25">
      <c r="A65" s="19"/>
      <c r="B65" s="6" t="s">
        <v>32</v>
      </c>
      <c r="C65" s="6" t="s">
        <v>33</v>
      </c>
      <c r="D65" s="6" t="s">
        <v>32</v>
      </c>
      <c r="E65" s="6" t="s">
        <v>33</v>
      </c>
      <c r="F65" s="6"/>
      <c r="G65" s="6"/>
    </row>
    <row r="66" spans="1:7" x14ac:dyDescent="0.25">
      <c r="A66" s="14">
        <v>1</v>
      </c>
    </row>
    <row r="67" spans="1:7" x14ac:dyDescent="0.25">
      <c r="A67" s="14">
        <v>2</v>
      </c>
    </row>
    <row r="68" spans="1:7" x14ac:dyDescent="0.25">
      <c r="A68" s="14">
        <v>3</v>
      </c>
    </row>
    <row r="71" spans="1:7" ht="21" x14ac:dyDescent="0.25">
      <c r="A71" s="18" t="s">
        <v>35</v>
      </c>
      <c r="B71" s="18"/>
      <c r="C71" s="18"/>
      <c r="D71" s="18"/>
      <c r="E71" s="18"/>
      <c r="F71" s="33"/>
      <c r="G71" s="33"/>
    </row>
    <row r="74" spans="1:7" x14ac:dyDescent="0.25">
      <c r="A74" s="14" t="s">
        <v>58</v>
      </c>
    </row>
    <row r="77" spans="1:7" x14ac:dyDescent="0.25">
      <c r="A77" s="14" t="s">
        <v>55</v>
      </c>
    </row>
  </sheetData>
  <mergeCells count="10">
    <mergeCell ref="A64:A65"/>
    <mergeCell ref="B64:C64"/>
    <mergeCell ref="D64:E64"/>
    <mergeCell ref="A71:E71"/>
    <mergeCell ref="A50:A51"/>
    <mergeCell ref="B50:C50"/>
    <mergeCell ref="D50:E50"/>
    <mergeCell ref="A57:A58"/>
    <mergeCell ref="B57:C57"/>
    <mergeCell ref="D57:E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4EC7-5438-495D-A24C-49367913C791}">
  <sheetPr codeName="Sheet2"/>
  <dimension ref="A1:M22"/>
  <sheetViews>
    <sheetView workbookViewId="0">
      <selection activeCell="A5" sqref="A5:G5"/>
    </sheetView>
  </sheetViews>
  <sheetFormatPr defaultRowHeight="15" x14ac:dyDescent="0.25"/>
  <cols>
    <col min="1" max="1" width="20" customWidth="1"/>
    <col min="2" max="2" width="14.28515625" bestFit="1" customWidth="1"/>
    <col min="3" max="3" width="13.85546875" bestFit="1" customWidth="1"/>
    <col min="4" max="4" width="12.5703125" bestFit="1" customWidth="1"/>
    <col min="5" max="5" width="14.28515625" bestFit="1" customWidth="1"/>
    <col min="6" max="6" width="13.85546875" bestFit="1" customWidth="1"/>
    <col min="7" max="7" width="12.5703125" bestFit="1" customWidth="1"/>
    <col min="8" max="8" width="14.28515625" bestFit="1" customWidth="1"/>
    <col min="9" max="9" width="13.85546875" bestFit="1" customWidth="1"/>
    <col min="10" max="11" width="10.42578125" bestFit="1" customWidth="1"/>
  </cols>
  <sheetData>
    <row r="1" spans="1:10" ht="21" x14ac:dyDescent="0.25">
      <c r="A1" s="4" t="s">
        <v>6</v>
      </c>
    </row>
    <row r="3" spans="1:10" x14ac:dyDescent="0.25">
      <c r="A3" t="s">
        <v>60</v>
      </c>
    </row>
    <row r="4" spans="1:10" ht="21" x14ac:dyDescent="0.25">
      <c r="A4" s="1" t="s">
        <v>3</v>
      </c>
      <c r="B4" s="26" t="s">
        <v>4</v>
      </c>
      <c r="C4" s="26"/>
      <c r="D4" s="26"/>
      <c r="E4" s="19" t="s">
        <v>5</v>
      </c>
      <c r="F4" s="19"/>
      <c r="G4" s="19"/>
    </row>
    <row r="5" spans="1:10" x14ac:dyDescent="0.25">
      <c r="B5" t="s">
        <v>59</v>
      </c>
      <c r="C5" t="s">
        <v>8</v>
      </c>
      <c r="D5">
        <v>2019</v>
      </c>
      <c r="E5" t="s">
        <v>59</v>
      </c>
      <c r="F5" t="s">
        <v>8</v>
      </c>
      <c r="G5">
        <v>2019</v>
      </c>
    </row>
    <row r="7" spans="1:10" x14ac:dyDescent="0.25">
      <c r="A7" t="s">
        <v>61</v>
      </c>
    </row>
    <row r="8" spans="1:10" ht="21" x14ac:dyDescent="0.25">
      <c r="A8" s="1" t="s">
        <v>3</v>
      </c>
      <c r="B8" s="26" t="s">
        <v>4</v>
      </c>
      <c r="C8" s="26"/>
      <c r="D8" s="26"/>
      <c r="E8" s="19" t="s">
        <v>5</v>
      </c>
      <c r="F8" s="19"/>
      <c r="G8" s="19"/>
    </row>
    <row r="9" spans="1:10" x14ac:dyDescent="0.25">
      <c r="B9" t="s">
        <v>59</v>
      </c>
      <c r="C9" t="s">
        <v>8</v>
      </c>
      <c r="D9">
        <v>2019</v>
      </c>
      <c r="E9" t="s">
        <v>59</v>
      </c>
      <c r="F9" t="s">
        <v>8</v>
      </c>
      <c r="G9">
        <v>2019</v>
      </c>
    </row>
    <row r="12" spans="1:10" ht="21" x14ac:dyDescent="0.25">
      <c r="A12" s="27" t="s">
        <v>0</v>
      </c>
      <c r="B12" s="28"/>
      <c r="C12" s="29"/>
      <c r="D12" s="30" t="s">
        <v>10</v>
      </c>
      <c r="E12" s="31"/>
      <c r="F12" s="32"/>
      <c r="G12" s="27" t="s">
        <v>1</v>
      </c>
      <c r="H12" s="28"/>
      <c r="I12" s="29"/>
      <c r="J12" s="10"/>
    </row>
    <row r="13" spans="1:10" x14ac:dyDescent="0.25">
      <c r="A13" s="11" t="s">
        <v>60</v>
      </c>
      <c r="B13" s="11" t="s">
        <v>62</v>
      </c>
      <c r="C13" s="11" t="s">
        <v>63</v>
      </c>
      <c r="D13" s="11" t="s">
        <v>60</v>
      </c>
      <c r="E13" s="11" t="s">
        <v>62</v>
      </c>
      <c r="F13" s="11" t="s">
        <v>63</v>
      </c>
      <c r="G13" s="11" t="s">
        <v>60</v>
      </c>
      <c r="H13" s="11" t="s">
        <v>62</v>
      </c>
      <c r="I13" s="11" t="s">
        <v>63</v>
      </c>
    </row>
    <row r="16" spans="1:10" ht="21" x14ac:dyDescent="0.25">
      <c r="A16" s="19" t="s">
        <v>64</v>
      </c>
      <c r="B16" s="19"/>
      <c r="C16" s="19"/>
      <c r="D16" s="20" t="s">
        <v>65</v>
      </c>
      <c r="E16" s="21"/>
      <c r="F16" s="22"/>
      <c r="G16" s="23" t="s">
        <v>66</v>
      </c>
      <c r="H16" s="24"/>
      <c r="I16" s="25"/>
    </row>
    <row r="17" spans="1:13" x14ac:dyDescent="0.25">
      <c r="A17" t="s">
        <v>60</v>
      </c>
      <c r="B17" t="s">
        <v>62</v>
      </c>
      <c r="C17" t="s">
        <v>63</v>
      </c>
      <c r="D17" t="s">
        <v>60</v>
      </c>
      <c r="E17" t="s">
        <v>62</v>
      </c>
      <c r="F17" t="s">
        <v>63</v>
      </c>
      <c r="G17" t="s">
        <v>60</v>
      </c>
      <c r="H17" t="s">
        <v>62</v>
      </c>
      <c r="I17" t="s">
        <v>63</v>
      </c>
    </row>
    <row r="20" spans="1:13" x14ac:dyDescent="0.25">
      <c r="A20" t="s">
        <v>77</v>
      </c>
    </row>
    <row r="21" spans="1:13" x14ac:dyDescent="0.25">
      <c r="A21" s="17" t="s">
        <v>67</v>
      </c>
      <c r="B21" s="17" t="s">
        <v>68</v>
      </c>
      <c r="C21" s="17" t="s">
        <v>69</v>
      </c>
      <c r="D21" s="17" t="s">
        <v>70</v>
      </c>
      <c r="E21" s="17" t="s">
        <v>71</v>
      </c>
      <c r="F21" s="17" t="s">
        <v>26</v>
      </c>
      <c r="G21" s="17" t="s">
        <v>72</v>
      </c>
      <c r="H21" s="17" t="s">
        <v>73</v>
      </c>
      <c r="I21" s="17" t="s">
        <v>74</v>
      </c>
      <c r="J21" s="17" t="s">
        <v>75</v>
      </c>
      <c r="K21" s="17" t="s">
        <v>76</v>
      </c>
      <c r="M21" s="17" t="s">
        <v>104</v>
      </c>
    </row>
    <row r="22" spans="1:13" x14ac:dyDescent="0.25">
      <c r="A22" s="16">
        <f ca="1">B22-1</f>
        <v>44870</v>
      </c>
      <c r="B22" s="16">
        <f ca="1">C22-1</f>
        <v>44871</v>
      </c>
      <c r="C22" s="16">
        <f ca="1">D22-1</f>
        <v>44872</v>
      </c>
      <c r="D22" s="16">
        <f ca="1">E22-1</f>
        <v>44873</v>
      </c>
      <c r="E22" s="16">
        <f ca="1">F22-1</f>
        <v>44874</v>
      </c>
      <c r="F22" s="16">
        <f ca="1">TODAY()</f>
        <v>44875</v>
      </c>
      <c r="G22" s="16">
        <f ca="1">F22+1</f>
        <v>44876</v>
      </c>
      <c r="H22" s="16">
        <f ca="1">G22+1</f>
        <v>44877</v>
      </c>
      <c r="I22" s="16">
        <f ca="1">H22+1</f>
        <v>44878</v>
      </c>
      <c r="J22" s="16">
        <f ca="1">I22+1</f>
        <v>44879</v>
      </c>
      <c r="K22" s="16">
        <f ca="1">J22+1</f>
        <v>44880</v>
      </c>
    </row>
  </sheetData>
  <mergeCells count="10">
    <mergeCell ref="A16:C16"/>
    <mergeCell ref="D16:F16"/>
    <mergeCell ref="G16:I16"/>
    <mergeCell ref="B4:D4"/>
    <mergeCell ref="E4:G4"/>
    <mergeCell ref="B8:D8"/>
    <mergeCell ref="E8:G8"/>
    <mergeCell ref="A12:C12"/>
    <mergeCell ref="D12:F12"/>
    <mergeCell ref="G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B20F-4C90-4F89-9434-ED1B6F292E45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Guleria</dc:creator>
  <cp:lastModifiedBy>Vineet Verma</cp:lastModifiedBy>
  <dcterms:created xsi:type="dcterms:W3CDTF">2022-10-27T06:27:25Z</dcterms:created>
  <dcterms:modified xsi:type="dcterms:W3CDTF">2022-11-10T13:06:15Z</dcterms:modified>
</cp:coreProperties>
</file>