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vineetg\git-workspace\RevampAutomation_Selenium\testData\"/>
    </mc:Choice>
  </mc:AlternateContent>
  <xr:revisionPtr revIDLastSave="0" documentId="13_ncr:1_{8126E98D-F7E9-4BD1-8D0B-99ADEFD61AA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verage" sheetId="35" r:id="rId1"/>
    <sheet name="Common Elements" sheetId="14" r:id="rId2"/>
    <sheet name="Create LI Request Elements" sheetId="1" r:id="rId3"/>
    <sheet name="Approve LI Request Elements" sheetId="36" r:id="rId4"/>
    <sheet name="Broadcast LI Request Elements" sheetId="15" r:id="rId5"/>
    <sheet name="Fill LI Request Elements" sheetId="33" r:id="rId6"/>
    <sheet name="Review Candidate Elements" sheetId="34" r:id="rId7"/>
    <sheet name="Worker Details Elements" sheetId="40" r:id="rId8"/>
    <sheet name="Worker Assignment Elements" sheetId="42" r:id="rId9"/>
    <sheet name="Revision Elements" sheetId="45" r:id="rId10"/>
    <sheet name="Revision Process Elements" sheetId="47" r:id="rId11"/>
    <sheet name="Expense Entry Elements" sheetId="50" r:id="rId12"/>
    <sheet name="Expense Approval Elements" sheetId="51" r:id="rId13"/>
    <sheet name="SITURLs" sheetId="2" r:id="rId14"/>
    <sheet name="SITLoginData" sheetId="3" r:id="rId15"/>
    <sheet name="RndURLs" sheetId="4" r:id="rId16"/>
    <sheet name="RndLoginData" sheetId="5" r:id="rId17"/>
    <sheet name="Expected Values" sheetId="6" r:id="rId18"/>
    <sheet name="Create_Test_Data" sheetId="8" r:id="rId19"/>
    <sheet name="Approve_Test_Data" sheetId="32" r:id="rId20"/>
    <sheet name="Broadcast_Test_Data" sheetId="37" r:id="rId21"/>
    <sheet name="Fill_Request_Test_Data" sheetId="38" r:id="rId22"/>
    <sheet name="Review_Candidate_Test_Data" sheetId="39" r:id="rId23"/>
    <sheet name="Worker_Details_Test_Data" sheetId="41" r:id="rId24"/>
    <sheet name="Worker_Assignment_Test_Data" sheetId="43" r:id="rId25"/>
    <sheet name="Revision_Test_Data" sheetId="46" r:id="rId26"/>
    <sheet name="Revision_Process_Test_Data" sheetId="48" r:id="rId27"/>
    <sheet name="Expense_Entry_Data" sheetId="49" r:id="rId28"/>
    <sheet name="Expense_Approve_Data" sheetId="52" r:id="rId29"/>
    <sheet name="Estimation Cost Calculation" sheetId="44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4" l="1"/>
  <c r="B17" i="44"/>
  <c r="B8" i="44"/>
  <c r="B5" i="44"/>
  <c r="B9" i="44" s="1"/>
  <c r="B16" i="44" s="1"/>
  <c r="B19" i="44" l="1"/>
  <c r="B18" i="44"/>
</calcChain>
</file>

<file path=xl/sharedStrings.xml><?xml version="1.0" encoding="utf-8"?>
<sst xmlns="http://schemas.openxmlformats.org/spreadsheetml/2006/main" count="1019" uniqueCount="799">
  <si>
    <t>Field</t>
  </si>
  <si>
    <t>Locator</t>
  </si>
  <si>
    <t>User ID Text Box</t>
  </si>
  <si>
    <t>Next Button</t>
  </si>
  <si>
    <t>Password Text Box</t>
  </si>
  <si>
    <t>Login Button</t>
  </si>
  <si>
    <t>Create LI Request Button</t>
  </si>
  <si>
    <t>Sector Dropdown</t>
  </si>
  <si>
    <t>Location Dropdown</t>
  </si>
  <si>
    <t>Requesting/Primary Manager Dropdown</t>
  </si>
  <si>
    <t>Copy from previous LI Request Button</t>
  </si>
  <si>
    <t>Organization 1 Dropdown</t>
  </si>
  <si>
    <t>Labor Category Dropdown</t>
  </si>
  <si>
    <t>Job Category Dropdown</t>
  </si>
  <si>
    <t>Shift Dropdown</t>
  </si>
  <si>
    <t>Hour Distribution Dropdown</t>
  </si>
  <si>
    <t>Cost Accounting Code Dropdown</t>
  </si>
  <si>
    <t>Cost Accounting Code Description Value</t>
  </si>
  <si>
    <t>Reason For Request Dropdown</t>
  </si>
  <si>
    <t>Start Date Calendar Field</t>
  </si>
  <si>
    <t>Primary Approver Dropdown</t>
  </si>
  <si>
    <t>Alternate Approver Dropdown</t>
  </si>
  <si>
    <t>Benefit Adder - USD per Person per Hour Field Value</t>
  </si>
  <si>
    <t>Estimated Cost (USD) Field Value</t>
  </si>
  <si>
    <t>Manual Broadcast Toggle</t>
  </si>
  <si>
    <t>Cancel Button</t>
  </si>
  <si>
    <t>Submit Button</t>
  </si>
  <si>
    <t>Screen</t>
  </si>
  <si>
    <t>URL</t>
  </si>
  <si>
    <t>Value</t>
  </si>
  <si>
    <t>Login</t>
  </si>
  <si>
    <t>Sector</t>
  </si>
  <si>
    <t>Location</t>
  </si>
  <si>
    <t>Labor Category</t>
  </si>
  <si>
    <t>Job Category</t>
  </si>
  <si>
    <t>Shift</t>
  </si>
  <si>
    <t>Hour Distribution</t>
  </si>
  <si>
    <t>Cost Accounting Code</t>
  </si>
  <si>
    <t>Reason For Request</t>
  </si>
  <si>
    <t>Start Date</t>
  </si>
  <si>
    <t>Primary Approver</t>
  </si>
  <si>
    <t>Drug Screen</t>
  </si>
  <si>
    <t>Background Checks</t>
  </si>
  <si>
    <t>Target Start Date</t>
  </si>
  <si>
    <t>Target End Date</t>
  </si>
  <si>
    <t>//input[contains(@placeholder,'Please Enter Your User ID')]</t>
  </si>
  <si>
    <t>//button[contains(.,'Next')]</t>
  </si>
  <si>
    <t>//input[contains(@placeholder,'Please Enter Your Password')]</t>
  </si>
  <si>
    <t>//button[contains(.,'Login')]</t>
  </si>
  <si>
    <t>//button[contains(.,'Create LI Request')]</t>
  </si>
  <si>
    <t>//label[text()=' Location']/ancestor::kendo-formfield//kendo-searchbar//input</t>
  </si>
  <si>
    <t>//label[text()=' Requesting/Primary Manager']/ancestor::kendo-formfield//kendo-searchbar//input</t>
  </si>
  <si>
    <t>//label[text()=' Organization Level 1']/ancestor::kendo-formfield//kendo-searchbar//input</t>
  </si>
  <si>
    <t>//label[text()=' Labor Category']/ancestor::kendo-formfield//kendo-searchbar//input</t>
  </si>
  <si>
    <t>//label[text()=' Job Category']/ancestor::kendo-formfield//kendo-searchbar//input</t>
  </si>
  <si>
    <t>//label[text()=' Shift']/ancestor::kendo-formfield//kendo-searchbar//input</t>
  </si>
  <si>
    <t>//label[text()=' Hour Distribution']/ancestor::kendo-formfield//kendo-searchbar//input</t>
  </si>
  <si>
    <t>//label[text()=' Cost Accounting Code']/ancestor::kendo-formfield//kendo-searchbar//input</t>
  </si>
  <si>
    <t>//label[text()=' Reason For Request']/ancestor::kendo-formfield//kendo-searchbar//input</t>
  </si>
  <si>
    <t>//label[text()=' Primary Approver']/ancestor::kendo-formfield//kendo-searchbar//input</t>
  </si>
  <si>
    <t>//label[text()=' Manual Broadcast']/ancestor::kendo-formfield//kendo-switch</t>
  </si>
  <si>
    <t>//button[contains(.,'Submit')]</t>
  </si>
  <si>
    <t>//button[contains(.,'Cancel')]</t>
  </si>
  <si>
    <t>Drug Screen Toggle</t>
  </si>
  <si>
    <t>Background Checks Toggle</t>
  </si>
  <si>
    <t>//label[text()=' Background Checks']/ancestor::kendo-formfield//kendo-switch</t>
  </si>
  <si>
    <t>//label[text()=' Drug Screen']/ancestor::kendo-formfield//kendo-switch</t>
  </si>
  <si>
    <t>List Screen</t>
  </si>
  <si>
    <t>Add Screen</t>
  </si>
  <si>
    <t>mspuser</t>
  </si>
  <si>
    <t>//div[@class='alert__toast__items']</t>
  </si>
  <si>
    <t>New Status on Progress Bar</t>
  </si>
  <si>
    <t>//ol//li/a[@title='New']</t>
  </si>
  <si>
    <t>Home icon in breadcrumb</t>
  </si>
  <si>
    <t>//a[@href="/xrmv2_qa_rnd/xrm"]</t>
  </si>
  <si>
    <t>//button[@icon='copy']</t>
  </si>
  <si>
    <t>Client User Id</t>
  </si>
  <si>
    <t>Broadcast Details card collapsed</t>
  </si>
  <si>
    <t>Requisition Quick View card collapsed</t>
  </si>
  <si>
    <t>//h4[text()='Requisition Quick View']/parent::div[@aria-expanded='false']</t>
  </si>
  <si>
    <t>//h4[text()='Broadcast Details']/parent::div[@aria-expanded='false']</t>
  </si>
  <si>
    <t>Comments card collapsed</t>
  </si>
  <si>
    <t>//h4[text()='Comments']/parent::div[@aria-expanded='false']</t>
  </si>
  <si>
    <t>Broadcast Details card expanded</t>
  </si>
  <si>
    <t>Requisition Quick View card expanded</t>
  </si>
  <si>
    <t>Comments card expanded</t>
  </si>
  <si>
    <t>//h4[text()='Broadcast Details']/parent::div[@aria-expanded='true']</t>
  </si>
  <si>
    <t>//h4[text()='Requisition Quick View']/parent::div[@aria-expanded='true']</t>
  </si>
  <si>
    <t>//h4[text()='Comments']/parent::div[@aria-expanded='true']</t>
  </si>
  <si>
    <t>Broadcast Round Dropdown</t>
  </si>
  <si>
    <t>//label[text()=' Broadcast Round']/ancestor::kendo-formfield//button</t>
  </si>
  <si>
    <t>Broadcast Round Field Level Validation Message</t>
  </si>
  <si>
    <t>//label[text()=' Broadcast Round']/ancestor::kendo-formfield//app-print-error-message//kendo-formerror</t>
  </si>
  <si>
    <t>Asterisk mark for Sector field</t>
  </si>
  <si>
    <t>//label[text()=' Location']/following-sibling::i</t>
  </si>
  <si>
    <t>Asterisk mark for Location field</t>
  </si>
  <si>
    <t>//tooltip-content//label[text()=' Location']/following::kendo-formerror[@role='alert'][1]</t>
  </si>
  <si>
    <t>//label[text()=' Requesting/Primary Manager']/following-sibling::i</t>
  </si>
  <si>
    <t>//tooltip-content//label[text()=' Requesting/Primary Manager']/following::kendo-formerror[@role='alert'][1]</t>
  </si>
  <si>
    <t>Asterisk mark for Organization Level 1 field</t>
  </si>
  <si>
    <t>//label[text()=' Organization Level 1']/following-sibling::i</t>
  </si>
  <si>
    <t>//tooltip-content//label[text()=' Organization Level 1']/following::kendo-formerror[@role='alert'][1]</t>
  </si>
  <si>
    <t>Asterisk mark for Labor Category field</t>
  </si>
  <si>
    <t>//label[text()=' Labor Category']/following-sibling::i</t>
  </si>
  <si>
    <t>//label[text()=' Job Category']/following-sibling::i</t>
  </si>
  <si>
    <t>//tooltip-content//label[text()=' Labor Category']/following::kendo-formerror[@role='alert'][1]</t>
  </si>
  <si>
    <t>Asterisk mark for Job Category field</t>
  </si>
  <si>
    <t>//tooltip-content//label[text()=' Job Category']/following::kendo-formerror[@role='alert'][1]</t>
  </si>
  <si>
    <t>//tooltip-content//label[text()=' Hour Distribution']/following::kendo-formerror[@role='alert'][1]</t>
  </si>
  <si>
    <t>Asterisk mark for Shift field</t>
  </si>
  <si>
    <t>//label[text()=' Shift']/following-sibling::i</t>
  </si>
  <si>
    <t>//tooltip-content//label[text()=' Shift']/following::kendo-formerror[@role='alert'][1]</t>
  </si>
  <si>
    <t>Asterisk mark for Hour Distribution field</t>
  </si>
  <si>
    <t>//label[text()=' Hour Distribution']/following-sibling::i</t>
  </si>
  <si>
    <t>//tooltip-content//label[text()=' Start Date']/following::kendo-formerror[@role='alert'][1]</t>
  </si>
  <si>
    <t>Asterisk mark for Cost Accounting Code field</t>
  </si>
  <si>
    <t>//label[text()=' Cost Accounting Code']/following-sibling::i</t>
  </si>
  <si>
    <t>//tooltip-content//label[text()=' Cost Accounting Code']/following::kendo-formerror[@role='alert'][1]</t>
  </si>
  <si>
    <t>Asterisk mark for Reason For Request field</t>
  </si>
  <si>
    <t>//label[text()=' Reason For Request']/following-sibling::i</t>
  </si>
  <si>
    <t>//tooltip-content//label[text()=' Reason For Request']/following::kendo-formerror[@role='alert'][1]</t>
  </si>
  <si>
    <t>Asterisk mark for Start Date field</t>
  </si>
  <si>
    <t>//label[text()=' Start Date']/following-sibling::i</t>
  </si>
  <si>
    <t>//tooltip-content//label[text()=' Primary Approver']/following::kendo-formerror[@role='alert'][1]</t>
  </si>
  <si>
    <t>Asterisk mark for Primary Approver field</t>
  </si>
  <si>
    <t>//label[text()=' Primary Approver']/following-sibling::i</t>
  </si>
  <si>
    <t>//label[text()=' Cost Accounting Code']/ancestor::tooltip-content/following::span[@class='achor__text'][1]</t>
  </si>
  <si>
    <t>Contractor Grid Table</t>
  </si>
  <si>
    <t>//div[@aria-label='Data table']</t>
  </si>
  <si>
    <t>Default row count of Contractor Grid</t>
  </si>
  <si>
    <t>Default column count of Contractor Grid</t>
  </si>
  <si>
    <t>//div[@aria-label='Data table' and @aria-rowcount='2']</t>
  </si>
  <si>
    <t>//div[@aria-label='Data table' and @aria-colcount='6']</t>
  </si>
  <si>
    <t>//app-contractor-details//thead//th[@rowspan=1 and @aria-colindex=1]/span</t>
  </si>
  <si>
    <t>//app-contractor-details//thead//th[@rowspan=1 and @aria-colindex=2]/span</t>
  </si>
  <si>
    <t>//app-contractor-details//thead//th[@rowspan=1 and @aria-colindex=3]/span</t>
  </si>
  <si>
    <t>//app-contractor-details//thead//th[@rowspan=1 and @aria-colindex=4]/span</t>
  </si>
  <si>
    <t>//app-contractor-details//thead//th[@rowspan=1 and @aria-colindex=5]/span</t>
  </si>
  <si>
    <t>//app-contractor-details//thead//th[@rowspan=1 and @aria-colindex=6]/span</t>
  </si>
  <si>
    <t>//tr[@aria-rowindex='2']//td[@aria-colindex=2]//input</t>
  </si>
  <si>
    <t>//tr[@aria-rowindex='2']//td[@aria-colindex=2]//kendo-formerror</t>
  </si>
  <si>
    <t>//tr[@aria-rowindex='2']//td[@aria-colindex='3']//kendo-formerror</t>
  </si>
  <si>
    <t>//tr[@aria-rowindex='2']//td[@aria-colindex='4']//kendo-formerror</t>
  </si>
  <si>
    <t>//tr[@aria-rowindex='2']//td[@aria-colindex='5']</t>
  </si>
  <si>
    <t>//label[text()=' Estimated Cost (USD)']//ancestor::kendo-label//following-sibling::p</t>
  </si>
  <si>
    <t>//label[text()=' Position Description']/ancestor::kendo-formfield//textarea</t>
  </si>
  <si>
    <t>//label[text()=' Manager Comments to Staffing Agency']/ancestor::kendo-formfield//textarea</t>
  </si>
  <si>
    <t>Target Start Date Calendar Field in First Row</t>
  </si>
  <si>
    <t>Target End Date Calendar Field in First Row</t>
  </si>
  <si>
    <t>Actual Shift Wage Rate (USD) Field Value in First Row</t>
  </si>
  <si>
    <t>Position Desciption Text Area</t>
  </si>
  <si>
    <t>https://xrmrevuat.acrocorp.com/xrmv2_sit/auth/login</t>
  </si>
  <si>
    <t>Home Screen</t>
  </si>
  <si>
    <t>https://xrmrevuat.acrocorp.com/xrmv2_sit/xrm/landing/home</t>
  </si>
  <si>
    <t>https://xrmrevuat.acrocorp.com/xrmv2_sit/xrm/job-order/light-industrial/add-edit</t>
  </si>
  <si>
    <t>https://xrmrevuat.acrocorp.com/xrmv2_sit/xrm/job-order/light-industrial/list</t>
  </si>
  <si>
    <t>Requesting Manager</t>
  </si>
  <si>
    <t>Organization Level 1</t>
  </si>
  <si>
    <t>Position Description</t>
  </si>
  <si>
    <t>Standard</t>
  </si>
  <si>
    <t>Client User Password</t>
  </si>
  <si>
    <t>MSP User Id</t>
  </si>
  <si>
    <t>MSP User Password</t>
  </si>
  <si>
    <t>Search Text Box</t>
  </si>
  <si>
    <t>Search Icon</t>
  </si>
  <si>
    <t>//input[contains(@placeholder,'Search for..')]</t>
  </si>
  <si>
    <t>//button[@icon = 'zoom']</t>
  </si>
  <si>
    <t>Grid Data</t>
  </si>
  <si>
    <t>//tbody[@class='k-table-tbody']/tr[@role='row']/td</t>
  </si>
  <si>
    <t>Logged In User Profile Icon</t>
  </si>
  <si>
    <t>//li[@class='nav-item dropdown']//button</t>
  </si>
  <si>
    <t>//li[@class='nav-item dropdown']//ul//a[text()=' Sign Out']</t>
  </si>
  <si>
    <t>Sign Out Link Under Profile Icon</t>
  </si>
  <si>
    <t>All Tab</t>
  </si>
  <si>
    <t>//div/ul[@role='tablist']/li/span[contains(.,'All')]</t>
  </si>
  <si>
    <t>//div/ul[@role='tablist']/li/span[contains(.,'Open')]</t>
  </si>
  <si>
    <t>Open Tab</t>
  </si>
  <si>
    <t>//div/ul[@role='tablist']/li/span[contains(.,'Pending my Approvals')]</t>
  </si>
  <si>
    <t>Pending my Approvals Tab</t>
  </si>
  <si>
    <t>//div/ul[@role='tablist']/li/span[contains(.,'Closed/Cancelled')]</t>
  </si>
  <si>
    <t>Closed/Cancelled Tab</t>
  </si>
  <si>
    <t>//div/ul[@role='tablist']/li/span[contains(.,'Pending for Broadcast')]</t>
  </si>
  <si>
    <t>Pending for Broadcast Tab</t>
  </si>
  <si>
    <t>Broadcast Icon</t>
  </si>
  <si>
    <t>//a[@title='Broadcast']</t>
  </si>
  <si>
    <t>Broadcast Button</t>
  </si>
  <si>
    <t>//button[contains(.,'Broadcast')]</t>
  </si>
  <si>
    <t>Staffing User Id</t>
  </si>
  <si>
    <t>Staffing User Password</t>
  </si>
  <si>
    <t>//a[@title='Fill a Request']</t>
  </si>
  <si>
    <t>Fill a Request Icon</t>
  </si>
  <si>
    <t>Submit For Position Button</t>
  </si>
  <si>
    <t>//button[contains(.,'Position')]</t>
  </si>
  <si>
    <t>//button[.='Submit ']</t>
  </si>
  <si>
    <t>Final Submit Button</t>
  </si>
  <si>
    <t>Review Candidate Screen</t>
  </si>
  <si>
    <t>https://xrmrevuat.acrocorp.com/xrmv2_sit/xrm/job-order/review-candidates/list</t>
  </si>
  <si>
    <t>https://nvxrm-testing.acrocorp.com/qa_rnd_ui/auth/login</t>
  </si>
  <si>
    <t>Acro@321</t>
  </si>
  <si>
    <t>https://nvxrm-testing.acrocorp.com/qa_rnd_ui/xrm/landing/home</t>
  </si>
  <si>
    <t>https://nvxrm-testing.acrocorp.com/qa_rnd_ui/xrm/job-order/light-industrial/list</t>
  </si>
  <si>
    <t>https://nvxrm-testing.acrocorp.com/qa_rnd_ui/xrm/job-order/light-industrial/add-edit</t>
  </si>
  <si>
    <t>Number of Status in Progress Bar</t>
  </si>
  <si>
    <t>5</t>
  </si>
  <si>
    <t>Loader</t>
  </si>
  <si>
    <t>loader__spinner__body</t>
  </si>
  <si>
    <t>//kendo-stepper//ol//li</t>
  </si>
  <si>
    <t>Status in Progress Bar</t>
  </si>
  <si>
    <t>Select Button</t>
  </si>
  <si>
    <t>//button[.='Select']</t>
  </si>
  <si>
    <t>Fill New Candidate Button</t>
  </si>
  <si>
    <t>Candidate Last Name</t>
  </si>
  <si>
    <t>Candidate First Name</t>
  </si>
  <si>
    <t>UID</t>
  </si>
  <si>
    <t>//label[text() = ' UID']/ancestor::tooltip-content//following-sibling::div/input</t>
  </si>
  <si>
    <t>Review Icon</t>
  </si>
  <si>
    <t>//input[@id='radioNoneDrugScreen']</t>
  </si>
  <si>
    <t>//input[@id='radioNonebackgroundCheckScreen']</t>
  </si>
  <si>
    <t>Grid under Position Details Card</t>
  </si>
  <si>
    <t>//div[@class='table__div']</t>
  </si>
  <si>
    <t>Availabe rows for TBDs under position details grid</t>
  </si>
  <si>
    <t>//div[@class='table__div']//div[@formarrayname = 'fields']/div</t>
  </si>
  <si>
    <t>Fill Icon for TBD001 position</t>
  </si>
  <si>
    <t>PowerEco Solutions</t>
  </si>
  <si>
    <t>Global Customer OPS</t>
  </si>
  <si>
    <t>Administration Clerk</t>
  </si>
  <si>
    <t>Assistant Administration Clerk</t>
  </si>
  <si>
    <t>4/40</t>
  </si>
  <si>
    <t>PE002</t>
  </si>
  <si>
    <t>Approval Not Required</t>
  </si>
  <si>
    <t>//label[text()=' Sector']/following-sibling::i</t>
  </si>
  <si>
    <t>//label[text()=' Sector']/ancestor::kendo-formfield//kendo-searchbar//input</t>
  </si>
  <si>
    <t>//tooltip-content//label[text()=' Sector']/following::kendo-formerror[@role='alert'][1]</t>
  </si>
  <si>
    <t>Number Of Workers Text Box in First Row</t>
  </si>
  <si>
    <t># of Workers</t>
  </si>
  <si>
    <t>Number Of Workers Requested Field Value</t>
  </si>
  <si>
    <t>View Icon</t>
  </si>
  <si>
    <t>//a[@title='View']</t>
  </si>
  <si>
    <t>Edit Icon On List Screen</t>
  </si>
  <si>
    <t>//a[@title='Edit']</t>
  </si>
  <si>
    <t>Activate Icon</t>
  </si>
  <si>
    <t>//a[@title='Activate']</t>
  </si>
  <si>
    <t>Deactivate Icon</t>
  </si>
  <si>
    <t>//a[@title='Deactivate']</t>
  </si>
  <si>
    <t>Toast</t>
  </si>
  <si>
    <t>Pager grid on top of grid</t>
  </si>
  <si>
    <t>//kendo-pager[contains(@class, 'k-grid-pager-top')]</t>
  </si>
  <si>
    <t>Pager grid on bottom of grid</t>
  </si>
  <si>
    <t>//kendo-pager[not(contains(@class, 'k-grid-pager-top k-pager'))]</t>
  </si>
  <si>
    <t>//label[text()=' No. of Workers Requested']//ancestor::kendo-label//following-sibling::p</t>
  </si>
  <si>
    <t>Dropdown values popup</t>
  </si>
  <si>
    <t>//kendo-popup//li[@role='option']</t>
  </si>
  <si>
    <t>//a[@title='Review Request']</t>
  </si>
  <si>
    <t>//strong[text()='Request ID']/following::span[1]</t>
  </si>
  <si>
    <t>Request ID Value</t>
  </si>
  <si>
    <t>Requesting/Primary Manager Value</t>
  </si>
  <si>
    <t>//strong[text()='Requesting/Primary Manager']/following::span[1]</t>
  </si>
  <si>
    <t>Job Category Value</t>
  </si>
  <si>
    <t>//strong[text()='Job Category']/following::span[1]</t>
  </si>
  <si>
    <t>Location Value</t>
  </si>
  <si>
    <t>//strong[text()='Location']/following::span[1]</t>
  </si>
  <si>
    <t>//strong[text()='No. of Workers (Filled/Requested)']/following::span[1]</t>
  </si>
  <si>
    <t>Number of Workers (Filled/Requested) Value</t>
  </si>
  <si>
    <t>Shift Value</t>
  </si>
  <si>
    <t>//strong[text()='Shift']/following::span[1]</t>
  </si>
  <si>
    <t>//strong[text()='Hour Distribution']/following::span[1]</t>
  </si>
  <si>
    <t>Hour Distribution Value</t>
  </si>
  <si>
    <t>//strong[text()='Start Date']/following::span[1]</t>
  </si>
  <si>
    <t>Start Date Value</t>
  </si>
  <si>
    <t>//strong[text()='Reason For Request']/following::span[1]</t>
  </si>
  <si>
    <t>Reason For Request Value</t>
  </si>
  <si>
    <t>//h4[text()='Job Details']/parent::div</t>
  </si>
  <si>
    <t>Job Details Header</t>
  </si>
  <si>
    <t>Submission Date Value</t>
  </si>
  <si>
    <t>//strong[text()='Submission Date']/following::span[1]</t>
  </si>
  <si>
    <t>Sector Value</t>
  </si>
  <si>
    <t>//strong[text()='Sector']/following::span[1]</t>
  </si>
  <si>
    <t>Organization Level 1 Value</t>
  </si>
  <si>
    <t>//strong[text()='Organization Level 1 ']/following::span[1]</t>
  </si>
  <si>
    <t>//strong[text()='Labor Category']/following::span[1]</t>
  </si>
  <si>
    <t>Labor Category Value</t>
  </si>
  <si>
    <t>//strong[text()='Cost Accounting Code']/following::span[1]</t>
  </si>
  <si>
    <t>Cost Accounting Code Value</t>
  </si>
  <si>
    <t>//strong[text()='Cost Accounting Code Description']/following::span[1]</t>
  </si>
  <si>
    <t>//strong[text()='Start Date No Later Than']/following::span[1]</t>
  </si>
  <si>
    <t>Start Date No Later Than Value</t>
  </si>
  <si>
    <t>//strong[text()='Primary Approver']/following::span[1]</t>
  </si>
  <si>
    <t>Primary Approver Value</t>
  </si>
  <si>
    <t>//strong[text()='Alternate Approver']/following::span[1]</t>
  </si>
  <si>
    <t>Alternate Approver Value</t>
  </si>
  <si>
    <t>//strong[text()='Drug Screen']/following::span[1]</t>
  </si>
  <si>
    <t>Drug Screen Value</t>
  </si>
  <si>
    <t>//strong[text()='Background Checks']/following::span[1]</t>
  </si>
  <si>
    <t>Background Checks Value</t>
  </si>
  <si>
    <t>//label[text()=' No. of Workers Filled']//ancestor::kendo-label//following-sibling::p</t>
  </si>
  <si>
    <t>Number Of Workers Filled Value</t>
  </si>
  <si>
    <t>//label[text()=' Benefit Adder - USD per Person per Hour']//ancestor::kendo-label//following-sibling::p</t>
  </si>
  <si>
    <t>Benefit Adder Value</t>
  </si>
  <si>
    <t>//label[text()=' Position Description']//ancestor::kendo-label//following-sibling::p</t>
  </si>
  <si>
    <t>Position Description Value</t>
  </si>
  <si>
    <t>Estimated Cost Value</t>
  </si>
  <si>
    <t>//h4[text()='Approver Details']/parent::div</t>
  </si>
  <si>
    <t>Approver Details Header</t>
  </si>
  <si>
    <t>//label[text()=' Approver Comment']/ancestor::kendo-formfield//textarea</t>
  </si>
  <si>
    <t>Approver Comment Textarea</t>
  </si>
  <si>
    <t>//button//span[contains(text(),'Approve')]</t>
  </si>
  <si>
    <t>Approve Button</t>
  </si>
  <si>
    <t>//button//span[contains(text(),'Decline')]</t>
  </si>
  <si>
    <t>Decline Button</t>
  </si>
  <si>
    <t>//button//span[contains(text(),'Back')]</t>
  </si>
  <si>
    <t>Back Button</t>
  </si>
  <si>
    <t>Number Of Workers Requested Value</t>
  </si>
  <si>
    <t>#</t>
  </si>
  <si>
    <t>Test Coverage</t>
  </si>
  <si>
    <t>Asterisk mark for Requestin/Primary Manager Field</t>
  </si>
  <si>
    <t>Location Address Field</t>
  </si>
  <si>
    <t>//label[text()=' Location']/ancestor::tooltip-content/following::span[@class='achor__text'][1]</t>
  </si>
  <si>
    <t>Primary Approver Field Value</t>
  </si>
  <si>
    <t>//label[text()=' Primary Approver']/following::span[1]</t>
  </si>
  <si>
    <t>Alternate Approver Field Value</t>
  </si>
  <si>
    <t>//label[text()=' Alternate Approver']/following::span[1]</t>
  </si>
  <si>
    <t>Drug Screen Field Value</t>
  </si>
  <si>
    <t>Background Checks Field Value</t>
  </si>
  <si>
    <t>//label[text()=' Drug Screen']/following::span[1]</t>
  </si>
  <si>
    <t>//label[text()=' Background Checks']/following::span[1]</t>
  </si>
  <si>
    <t># Field Label Name In Worker Grid Header</t>
  </si>
  <si>
    <t>Target Start Date Field Label Name In Worker Grid Header</t>
  </si>
  <si>
    <t>Target End Date Field Label Name In Worker Grid Header</t>
  </si>
  <si>
    <t>Actual Shift Wage Rate (USD) Field Label Name In Worker Grid Header</t>
  </si>
  <si>
    <t>Add More Link In Worker Grid Header</t>
  </si>
  <si>
    <t>Number of Workers Field Label Name In Worker Grid Header</t>
  </si>
  <si>
    <t>//label[text()=' Next Level Manager']//ancestor::kendo-label//following-sibling::span//span</t>
  </si>
  <si>
    <t>Next Level Manager Approver Field Value</t>
  </si>
  <si>
    <t>Manager Comments to Staffing Agency Text Area</t>
  </si>
  <si>
    <t>//label[text()=' Manager Comments (Not viewable by staffing agency)']/ancestor::kendo-formfield//textarea</t>
  </si>
  <si>
    <t>//label[text()=' Manager Comments (Not viewable by staffing agency)']/ancestor::kendo-formfield//kendo-textarea-suffix/span</t>
  </si>
  <si>
    <t>Manager Comments (Not Viewable by Staffing Agency) Text Area</t>
  </si>
  <si>
    <t>Manager Comments (Not Viewable by Staffing Agency) Text Area Suffix Field Value</t>
  </si>
  <si>
    <t>Manager Comments to Staffing Agency Text Area Suffix Field Value</t>
  </si>
  <si>
    <t>//label[text()=' Manager Comments to Staffing Agency']/ancestor::kendo-formfield//kendo-textarea-suffix/span</t>
  </si>
  <si>
    <t>Verifying that Job Details accordion is expanded.</t>
  </si>
  <si>
    <t>Job Details Accordion Header</t>
  </si>
  <si>
    <t>Approver Details Accordion Header</t>
  </si>
  <si>
    <t>Comments Accordion Header</t>
  </si>
  <si>
    <t>//h4[text()='Comments']/parent::div</t>
  </si>
  <si>
    <t>Cost Accounting Code Description Field</t>
  </si>
  <si>
    <t>Success message on request creation</t>
  </si>
  <si>
    <t>Alternate Approver</t>
  </si>
  <si>
    <t>Cost Accounting Code Description</t>
  </si>
  <si>
    <t>dd</t>
  </si>
  <si>
    <t>Location Address</t>
  </si>
  <si>
    <t>Street 1, Manchestor, Alabama, 32840</t>
  </si>
  <si>
    <t>Start Date No Later Than</t>
  </si>
  <si>
    <t>Multiple Approver</t>
  </si>
  <si>
    <t>Yes</t>
  </si>
  <si>
    <t>Manager Comments to Staffing Agency</t>
  </si>
  <si>
    <t>Manager Comments (Not viewable by staffing agency)</t>
  </si>
  <si>
    <t>Comment 1</t>
  </si>
  <si>
    <t>Comment 2</t>
  </si>
  <si>
    <t>//h4[text()='Message Board']</t>
  </si>
  <si>
    <t>Message Board On Home Page</t>
  </si>
  <si>
    <t>Second Part In Breadcrumb</t>
  </si>
  <si>
    <t>//div[contains(@class,'breadcrumb')]//ol//li[3]//li</t>
  </si>
  <si>
    <t>//div[contains(@class,'breadcrumb')]//ol//li[5]//li</t>
  </si>
  <si>
    <t>Fourth Parth In Breadcrumb</t>
  </si>
  <si>
    <t>//div[contains(@class,'breadcrumb')]//ol//li[7]//li</t>
  </si>
  <si>
    <t>Third Parth In Breadcrumb</t>
  </si>
  <si>
    <t>Breadcrumb 1</t>
  </si>
  <si>
    <t>Breadcrumb 2</t>
  </si>
  <si>
    <t>Breadcrumb 3</t>
  </si>
  <si>
    <t>Requisition</t>
  </si>
  <si>
    <t>Light Industrial Request</t>
  </si>
  <si>
    <t>Create</t>
  </si>
  <si>
    <t>Field Validation Message For Sector Dropdown</t>
  </si>
  <si>
    <t>Field Validation Message For Location Dropdown</t>
  </si>
  <si>
    <t>Field Validation Message For Requesting/Primary Manager Dropdown</t>
  </si>
  <si>
    <t>Field Validation Message For Organization 1 Dropdown</t>
  </si>
  <si>
    <t>Field Validation Message For Labor Category Dropdown</t>
  </si>
  <si>
    <t>Field Validation Message For Job Category Dropdown</t>
  </si>
  <si>
    <t>Field Validation Message For Shift Dropdown</t>
  </si>
  <si>
    <t>Field Validation Message For Hour Distribution Dropdown</t>
  </si>
  <si>
    <t>Field Validation Message For Cost Accounting Code Dropdown</t>
  </si>
  <si>
    <t>Field Validation Message For Reason For Request Dropdown</t>
  </si>
  <si>
    <t>Field Validation Message For Start Date Field</t>
  </si>
  <si>
    <t>Field Validation Message For Primary Approver Dropdown</t>
  </si>
  <si>
    <t>Field Validation Message For Target Start Date  Field</t>
  </si>
  <si>
    <t>Field Validation Message For Target End Date  Field</t>
  </si>
  <si>
    <t>Sector Validation Message</t>
  </si>
  <si>
    <t>Please select Sector.</t>
  </si>
  <si>
    <t>Location Validation Message</t>
  </si>
  <si>
    <t>Please select Location.</t>
  </si>
  <si>
    <t>Requesting/Primary Manager Validation Message</t>
  </si>
  <si>
    <t>Please select Requesting/Primary Manager.</t>
  </si>
  <si>
    <t>Organization 1 Validation Message</t>
  </si>
  <si>
    <t>Please select Organization Level 1.</t>
  </si>
  <si>
    <t>Labor Category Validation Message</t>
  </si>
  <si>
    <t>Please select Labor Category.</t>
  </si>
  <si>
    <t>Job Category Validation Message</t>
  </si>
  <si>
    <t>Please select Job Category.</t>
  </si>
  <si>
    <t>Shift Validation Message</t>
  </si>
  <si>
    <t>Please select Shift.</t>
  </si>
  <si>
    <t>Hour Distribution Validation Message</t>
  </si>
  <si>
    <t>Please select Hour Distribution.</t>
  </si>
  <si>
    <t>Cost Accounting Code Validation Message</t>
  </si>
  <si>
    <t>Please select Cost Accounting Code.</t>
  </si>
  <si>
    <t>Reason For Request Validation Message</t>
  </si>
  <si>
    <t>Number Of Workers Validation Message</t>
  </si>
  <si>
    <t>Please select Reason For Request.</t>
  </si>
  <si>
    <t># of Workers cannot be left blank.</t>
  </si>
  <si>
    <t>Field Validation Message For Number Of Workers Text Box in First Row</t>
  </si>
  <si>
    <t>10/15/2024</t>
  </si>
  <si>
    <t>Start Date No Later Than Calendar Field</t>
  </si>
  <si>
    <t>//input[@id='datepicker-1']</t>
  </si>
  <si>
    <t>//input[@id='datepicker-2']</t>
  </si>
  <si>
    <t>//input[@id='datepicker-3']</t>
  </si>
  <si>
    <t>//input[@id='datepicker-4']</t>
  </si>
  <si>
    <t>10/20/2024</t>
  </si>
  <si>
    <t>Review Request</t>
  </si>
  <si>
    <t>10/22/2024</t>
  </si>
  <si>
    <t>Approver Comments Header</t>
  </si>
  <si>
    <t>//h4[text()='Approver Comment(s)']/parent::div</t>
  </si>
  <si>
    <t>Approver Comment</t>
  </si>
  <si>
    <t>Approved</t>
  </si>
  <si>
    <t>Pending For Broadcast Tab</t>
  </si>
  <si>
    <t>Requisition Quick View Header</t>
  </si>
  <si>
    <t>//h4[text()='Requisition Quick View']/parent::div</t>
  </si>
  <si>
    <t>//strong[text()='No. of Workers Requested']/following::span[1]</t>
  </si>
  <si>
    <t>Last Broadcast Round Value</t>
  </si>
  <si>
    <t>//strong[text()='Last Broadcast Round']/following::span[1]</t>
  </si>
  <si>
    <t>//label[text()=' Alternate Approver']/ancestor::kendo-formfield//kendo-searchbar//input</t>
  </si>
  <si>
    <t>//label[text()=' Broadcast Round']/ancestor::kendo-formfield//kendo-searchbar//input</t>
  </si>
  <si>
    <t>Broadcast Round Dropdown Icon</t>
  </si>
  <si>
    <t>//label[text()=' Override Configured Tier 2 Delayed Notification']/ancestor::kendo-formfield//kendo-switch</t>
  </si>
  <si>
    <t>Override Configured Tier 2 Delayed Notification Toggle</t>
  </si>
  <si>
    <t>Staffing Agency Tree Structure</t>
  </si>
  <si>
    <t>//label[text()=' Staffing Agency']/ancestor::app-tree-view//kendo-treeview</t>
  </si>
  <si>
    <t>Comments Header</t>
  </si>
  <si>
    <t>Broadcast Details Header</t>
  </si>
  <si>
    <t>//h4[text()='Broadcast Details']/parent::div</t>
  </si>
  <si>
    <t>Manager Comments to Staffing Agency Value</t>
  </si>
  <si>
    <t>//label[text()=' Manager Comments to Staffing Agency']//ancestor::kendo-label//following-sibling::p</t>
  </si>
  <si>
    <t>//label[text()=' Manager Comments (Not viewable by staffing agency)']//ancestor::kendo-label//following-sibling::p</t>
  </si>
  <si>
    <t>Manager Comments (Not viewable by staffing agency) Value</t>
  </si>
  <si>
    <t>//label[text()=' Broadcast Comments (Viewable to staffing agency)']/ancestor::kendo-formfield//textarea</t>
  </si>
  <si>
    <t>Broadcast Comments (Viewable to staffing agency) Textarea</t>
  </si>
  <si>
    <t>Broadcast</t>
  </si>
  <si>
    <t>Broadcast Comment</t>
  </si>
  <si>
    <t>Broadcasted</t>
  </si>
  <si>
    <t>Broadcast Round</t>
  </si>
  <si>
    <t>Override Configured Tier 2 Delayed Notification Toggle Value</t>
  </si>
  <si>
    <t>Last Broadcast Round</t>
  </si>
  <si>
    <t>1</t>
  </si>
  <si>
    <t>false</t>
  </si>
  <si>
    <t>0</t>
  </si>
  <si>
    <t>Fill A Request Icon</t>
  </si>
  <si>
    <t>//input[@placeholder='Last Name']</t>
  </si>
  <si>
    <t>//input[@placeholder='First Name']</t>
  </si>
  <si>
    <t>Candidate Middle Initial</t>
  </si>
  <si>
    <t>//input[@placeholder='Middle Initial']</t>
  </si>
  <si>
    <t>Candidate Last Name Textbox</t>
  </si>
  <si>
    <t>Candidate First Name Textbox</t>
  </si>
  <si>
    <t>Candidate Middle Initial Textbox</t>
  </si>
  <si>
    <t>UID Textbox</t>
  </si>
  <si>
    <t>Drug Screen Result None Radio Button</t>
  </si>
  <si>
    <t>Base Wage Rate (USD) Field Value</t>
  </si>
  <si>
    <t>//label[text()=' Base Wage Rate (USD)']//ancestor::kendo-label//following-sibling::p</t>
  </si>
  <si>
    <t>Submitted Markup % Textbox</t>
  </si>
  <si>
    <t>//label[text() = ' Submitted Markup %']/ancestor::tooltip-content//following-sibling::kendo-numerictextbox/input</t>
  </si>
  <si>
    <t>Staffing Agency ST Bill Rate (USD) Field Value</t>
  </si>
  <si>
    <t>//label[text()=' Staffing Agency ST Bill Rate (USD)']//ancestor::kendo-label//following-sibling::p</t>
  </si>
  <si>
    <t>Drug Screen Result Negative Radio Button</t>
  </si>
  <si>
    <t>Drug Screen Result Positive with Exception Radio Button</t>
  </si>
  <si>
    <t>Background Checks Result None Radio Button</t>
  </si>
  <si>
    <t>Background Checks Result Completed Radio Button</t>
  </si>
  <si>
    <t>//input[@id='radioNegativeDrugScreen']</t>
  </si>
  <si>
    <t>//input[@id='radioPositivewithExceptionDrugScreen']</t>
  </si>
  <si>
    <t>//input[@id='radioCompletedbackgroundCheckScreen']</t>
  </si>
  <si>
    <t>Manager Comments Header</t>
  </si>
  <si>
    <t>//h4[text()='Manager Comments']/parent::div</t>
  </si>
  <si>
    <t>//p/span[text()='TBD001']/ancestor::div[contains(@class,'columnSection1')]/following-sibling::div//a</t>
  </si>
  <si>
    <t>Drug Result Date Calendar Field</t>
  </si>
  <si>
    <t>Schedule Start Date Calendar Field</t>
  </si>
  <si>
    <t>Benefit Adder Field Value</t>
  </si>
  <si>
    <t>Background Result Date Calendar Field</t>
  </si>
  <si>
    <t>Schedule Start Date</t>
  </si>
  <si>
    <t>Submitted Markup</t>
  </si>
  <si>
    <t>Drug Result Date</t>
  </si>
  <si>
    <t>Background Result Date</t>
  </si>
  <si>
    <t>12</t>
  </si>
  <si>
    <t>Fill a Request</t>
  </si>
  <si>
    <t>Select Candidate Popup Heading</t>
  </si>
  <si>
    <t>//kendo-dialog//button[@icon='close']</t>
  </si>
  <si>
    <t>Cross Icon On Select Candidate Popup</t>
  </si>
  <si>
    <t>//kendo-dialog//button[contains(.,'Fill New Candidate')]</t>
  </si>
  <si>
    <t>//h3[contains(.,'Fill New Candidate')]</t>
  </si>
  <si>
    <t>Fill New Candidate Popup Heading</t>
  </si>
  <si>
    <t>Select Candidate</t>
  </si>
  <si>
    <t>//h3[contains(.,'Select Candidate')]</t>
  </si>
  <si>
    <t>Success Message After Submitting For Position</t>
  </si>
  <si>
    <t>The candidate has been tentatively added to the position.</t>
  </si>
  <si>
    <t>//div[@class='alert__toast__close']</t>
  </si>
  <si>
    <t>Cancel Icon On Toast</t>
  </si>
  <si>
    <t>Review Candidates</t>
  </si>
  <si>
    <t>Review</t>
  </si>
  <si>
    <t>Candidate Status On Status Bar</t>
  </si>
  <si>
    <t>//form[1]//ul/li[@title='Name']</t>
  </si>
  <si>
    <t>Candidate Name On Status Bar</t>
  </si>
  <si>
    <t>//form[1]//ul/li[@title='Status']/span</t>
  </si>
  <si>
    <t>//form[1]//ul/li[@title='User Record ID']</t>
  </si>
  <si>
    <t>Candidate ID On Status Bar</t>
  </si>
  <si>
    <t>//h4[text()='Request Details']/parent::div</t>
  </si>
  <si>
    <t>//label[text()=' Request ID']/parent::kendo-label/following-sibling::p</t>
  </si>
  <si>
    <t>//label[text()=' Sector']/parent::kendo-label/following-sibling::p</t>
  </si>
  <si>
    <t>//label[text()=' Location']/parent::kendo-label/following-sibling::p</t>
  </si>
  <si>
    <t>//label[text()=' Organization Level 1']/parent::kendo-label/following-sibling::p</t>
  </si>
  <si>
    <t>//label[text()=' Requesting/Primary Manager']/parent::kendo-label/following-sibling::p</t>
  </si>
  <si>
    <t>//label[text()=' Labor Category']/parent::kendo-label/following-sibling::p</t>
  </si>
  <si>
    <t>//label[text()=' Cost Accounting Code']/parent::kendo-label/following-sibling::p</t>
  </si>
  <si>
    <t>//label[text()=' Reason For Request']/parent::kendo-label/following-sibling::p</t>
  </si>
  <si>
    <t>//label[text()=' Start Date']/parent::kendo-label/following-sibling::p</t>
  </si>
  <si>
    <t>//label[text()=' End Date (EST)']/parent::kendo-label/following-sibling::p</t>
  </si>
  <si>
    <t>End Date Value</t>
  </si>
  <si>
    <t>//label[text()=' Position Description']/parent::kendo-label/following-sibling::p</t>
  </si>
  <si>
    <t>//label[text()=' Shift']/parent::kendo-label/following-sibling::div</t>
  </si>
  <si>
    <t>//label[text()=' Job Category']/parent::kendo-label/following-sibling::p</t>
  </si>
  <si>
    <t>//label[text()=' Actual Shift Wage Rate (USD/Hour) (USD)']/parent::kendo-label/following-sibling::p</t>
  </si>
  <si>
    <t>Actual Shift Wage Rate (USD) Value</t>
  </si>
  <si>
    <t>//a[contains(.,'Rate Details')]</t>
  </si>
  <si>
    <t>Rate Details Link</t>
  </si>
  <si>
    <t>//div[@id='rateDetailsSidebar']</t>
  </si>
  <si>
    <t>Rate Details Side Bar</t>
  </si>
  <si>
    <t>//div[@id='rateDetailsSidebar']//h5</t>
  </si>
  <si>
    <t>Rate Details Sidebar Heading</t>
  </si>
  <si>
    <t>//div[@id='rateDetailsSidebar']//label[text()=' Actual Shift Wage Rate (USD/Hour)']/parent::kendo-label/following-sibling::p</t>
  </si>
  <si>
    <t>//div[@id='rateDetailsSidebar']//label[text()=' OT Wage Rate (USD/Hour)']/parent::kendo-label/following-sibling::p</t>
  </si>
  <si>
    <t>//div[@id='rateDetailsSidebar']//label[text()=' DT Wage Rate (USD/Hour)']/parent::kendo-label/following-sibling::p</t>
  </si>
  <si>
    <t>//div[@id='rateDetailsSidebar']//label[text()=' Submitted Markup %']/parent::kendo-label/following-sibling::p</t>
  </si>
  <si>
    <t>Actual Shift Wage Rate (USD) Value On Sidebar</t>
  </si>
  <si>
    <t>//div[@id='rateDetailsSidebar']//label[text()=' ST Bill Rate (USD/Hour)']/parent::kendo-label/following-sibling::p</t>
  </si>
  <si>
    <t>ST Bill Rate (USD/Hour) Value On Sidebar</t>
  </si>
  <si>
    <t>OT Wage Rate (USD) Value On Sidebar</t>
  </si>
  <si>
    <t>DT Wage Rate (USD) Value On Sidebar</t>
  </si>
  <si>
    <t>Submitted Markup Value On Sidebar</t>
  </si>
  <si>
    <t>//div[@id='rateDetailsSidebar']//label[text()=' Base Wage Rate (USD/Hour)']/parent::kendo-label/following-sibling::p</t>
  </si>
  <si>
    <t>//div[@id='rateDetailsSidebar']//label[text()=' OT Bill Rate (USD/Hour)']/parent::kendo-label/following-sibling::p</t>
  </si>
  <si>
    <t>OT Bill Rate (USD/Hour) Value On Sidebar</t>
  </si>
  <si>
    <t>//div[@id='rateDetailsSidebar']//label[text()=' DT Bill Rate (USD/Hour)']/parent::kendo-label/following-sibling::p</t>
  </si>
  <si>
    <t>DT Bill Rate (USD/Hour) Value On Sidebar</t>
  </si>
  <si>
    <t>//div[@id='rateDetailsSidebar']//button[@class='btn-close']</t>
  </si>
  <si>
    <t>Close Icon On Rate Details Slidebar</t>
  </si>
  <si>
    <t>//label[text()=' Drug Screen Result']/parent::kendo-label/following-sibling::p</t>
  </si>
  <si>
    <t>Drug Screen Result Value</t>
  </si>
  <si>
    <t>//label[text()=' Background Check']/parent::kendo-label/following-sibling::p</t>
  </si>
  <si>
    <t>Background Check Value</t>
  </si>
  <si>
    <t>Onboarding Details Header</t>
  </si>
  <si>
    <t>//label[text()=" Reviewer's Comment"]/ancestor::tooltip-content/following-sibling::kendo-textarea/textarea</t>
  </si>
  <si>
    <t>Decline Reason Dropdown</t>
  </si>
  <si>
    <t>//label[text()=' Decline Reason']/ancestor::tooltip-content/following-sibling::div//input</t>
  </si>
  <si>
    <t>//button[.='Decline']</t>
  </si>
  <si>
    <t>//button[.='Cancel']</t>
  </si>
  <si>
    <t>Base Wage Rate Value On Sidebar</t>
  </si>
  <si>
    <t>Reviewer Comment Textarea</t>
  </si>
  <si>
    <t>The candidate</t>
  </si>
  <si>
    <t>has been selected successfully.</t>
  </si>
  <si>
    <t>Success Message Part 1</t>
  </si>
  <si>
    <t>Success Message Part 2</t>
  </si>
  <si>
    <t>Drug Screen Result</t>
  </si>
  <si>
    <t>Background Checks Result</t>
  </si>
  <si>
    <t>None</t>
  </si>
  <si>
    <t>Request Details Header</t>
  </si>
  <si>
    <t>//a[@title='Review']</t>
  </si>
  <si>
    <t>Select Icon</t>
  </si>
  <si>
    <t>Candidate Status</t>
  </si>
  <si>
    <t>Pending Selection</t>
  </si>
  <si>
    <t>Pending for Review Tab</t>
  </si>
  <si>
    <t>//div/ul[@role='tablist']/li/span[contains(.,'Pending for Review')]</t>
  </si>
  <si>
    <t>//nav[@aria-label='breadcrumb']//li[text()='Review Candidates ']</t>
  </si>
  <si>
    <t>Home Page Breadcrumb</t>
  </si>
  <si>
    <t>Worker Details Screen</t>
  </si>
  <si>
    <t>https://xrmrevuat.acrocorp.com/xrmv2_sit/xrm/contractor/contractor-details/list</t>
  </si>
  <si>
    <t>Worker First Name TextBox</t>
  </si>
  <si>
    <t>Worker Last Name TextBox</t>
  </si>
  <si>
    <t>Worker Middle Initial TextBox</t>
  </si>
  <si>
    <t>Require Login for Time &amp; Expense Entry Toggle</t>
  </si>
  <si>
    <t>//label[text()=' Require Login for Time &amp; Expense Entry']/ancestor::kendo-formfield//kendo-switch</t>
  </si>
  <si>
    <t>Email Address TextBox</t>
  </si>
  <si>
    <t>//label[text()=' Email Address']/ancestor::tooltip-content/following-sibling::div/input</t>
  </si>
  <si>
    <t>//div[@class='table__div']//div[@class='div-grid__title'][text()='Sector ']/following-sibling::div//span</t>
  </si>
  <si>
    <t>Sector Value In Tenure Information Grid</t>
  </si>
  <si>
    <t>//div[@class='table__div']//div[@class='div-grid__title'][text()='Tenure Type ']/following-sibling::div//span</t>
  </si>
  <si>
    <t>Tenure Type Value In Tenure Information Grid</t>
  </si>
  <si>
    <t>Tenure Start Date Value In Tenure Information Grid</t>
  </si>
  <si>
    <t>Tenure End Date Value In Tenure Information Grid</t>
  </si>
  <si>
    <t>Tenure Completed Value In Tenure Information Grid</t>
  </si>
  <si>
    <t>Assignment Counts Value In Tenure Information Grid</t>
  </si>
  <si>
    <t>//div[@class='table__div']//div[@class='div-grid__title'][text()='Tenure Start Date ']/following-sibling::div//span</t>
  </si>
  <si>
    <t>//div[@class='table__div']//div[@class='div-grid__title'][text()='Tenure End Date ']/following-sibling::div//span</t>
  </si>
  <si>
    <t>//div[@class='table__div']//div[@class='div-grid__title'][text()='Tenure Completed ']/following-sibling::div//span</t>
  </si>
  <si>
    <t>//div[@class='table__div']//div[@class='div-grid__title'][text()='Assignments Counts ']/following-sibling::div//span</t>
  </si>
  <si>
    <t>//div[@class='table__div']//div[@class='div-grid__title'][text()='Tenure Limit ']/following-sibling::div//input</t>
  </si>
  <si>
    <t>Tenure Limit Textbox Value In Tenure Information Grid</t>
  </si>
  <si>
    <t>Comment Text Area</t>
  </si>
  <si>
    <t>//label[text()=" Comment"]/ancestor::tooltip-content/following-sibling::kendo-textarea/textarea</t>
  </si>
  <si>
    <t>Save Button</t>
  </si>
  <si>
    <t>//button[contains(.,'Save')]</t>
  </si>
  <si>
    <t>Worker</t>
  </si>
  <si>
    <t>Worker Details</t>
  </si>
  <si>
    <t>Edit</t>
  </si>
  <si>
    <t>Tenure Limit</t>
  </si>
  <si>
    <t>Tenure Type</t>
  </si>
  <si>
    <t>Months</t>
  </si>
  <si>
    <t>Tenure Completed</t>
  </si>
  <si>
    <t>No</t>
  </si>
  <si>
    <t>Assignments Counts</t>
  </si>
  <si>
    <t>Comment</t>
  </si>
  <si>
    <t>Worker Details Comment</t>
  </si>
  <si>
    <t>//div/ul[@role='tablist']/li/span[contains(.,'Active')]</t>
  </si>
  <si>
    <t>Active Tab</t>
  </si>
  <si>
    <t>//label[text()=' Sector']/following::span[1]</t>
  </si>
  <si>
    <t>//label[text()=' Assignment Type']/following::span[1]</t>
  </si>
  <si>
    <t>Assignment Type Value</t>
  </si>
  <si>
    <t>//label[text()=" Worker's Work Location"]/ancestor::kendo-formfield//kendo-searchbar//input</t>
  </si>
  <si>
    <t>Work Location Dropdown</t>
  </si>
  <si>
    <t>//label[text()=' Hire Code']/following::span[1]</t>
  </si>
  <si>
    <t>Hire Code Value</t>
  </si>
  <si>
    <t>//label[text()=" Worker's Work Location"]/ancestor::tooltip-content/following::span[@class='achor__text'][1]</t>
  </si>
  <si>
    <t>Work Location Address Value</t>
  </si>
  <si>
    <t>//label[text()=' Position Title']/ancestor::kendo-formfield//input</t>
  </si>
  <si>
    <t>Position Title Textbox</t>
  </si>
  <si>
    <t>End Date Calendar Field</t>
  </si>
  <si>
    <t>Job Duties Text Area</t>
  </si>
  <si>
    <t>//label[text()=' Job Duties']/ancestor::kendo-formfield//textarea</t>
  </si>
  <si>
    <t>//label[text()=' Requesting Manager']/ancestor::kendo-formfield//kendo-searchbar//input</t>
  </si>
  <si>
    <t>Requesting Manager Dropdown</t>
  </si>
  <si>
    <t>//label[text()=' Primary Manager']/following::span[1]</t>
  </si>
  <si>
    <t>Primary Manager Value</t>
  </si>
  <si>
    <t>Alternate Manager Value</t>
  </si>
  <si>
    <t>//label[text()=' Alternate Manager']/following::span[1]</t>
  </si>
  <si>
    <t>//label[text()=' PO Owner']/ancestor::kendo-formfield//kendo-searchbar//input</t>
  </si>
  <si>
    <t>PO Owner Dropdown</t>
  </si>
  <si>
    <t>//input[@id='radioCurrentPOporadio']</t>
  </si>
  <si>
    <t>Current PO Radio Button</t>
  </si>
  <si>
    <t>//input[@id='radioNewPOporadio']</t>
  </si>
  <si>
    <t>New PO Radio Button</t>
  </si>
  <si>
    <t>//input[@id='radioDoNotAdjustporadio']</t>
  </si>
  <si>
    <t>Do Not Adjust Radio Button</t>
  </si>
  <si>
    <t>//label[text()=' Effective Date For Current Rate']/following::span[1]</t>
  </si>
  <si>
    <t>Effective Date For Current Rate Value</t>
  </si>
  <si>
    <t>//label[text()=' Rate Unit']/following::span[1]</t>
  </si>
  <si>
    <t>Rate Unit Value</t>
  </si>
  <si>
    <t>Base Wage Rate Textbox</t>
  </si>
  <si>
    <t>//label[text()=' Base Wage Rate (USD/Hour)']/ancestor::kendo-formfield//input</t>
  </si>
  <si>
    <t>//label[text()=' Actual Wage Rate (USD/Hour)']/ancestor::kendo-formfield//input</t>
  </si>
  <si>
    <t>Actual Wage Rate Textbox</t>
  </si>
  <si>
    <t>//label[text()=' OT Multiper (USD/Hour)']/following::span[1]</t>
  </si>
  <si>
    <t>OT Multiplier Value</t>
  </si>
  <si>
    <t>//label[text()=' DT Multiper (USD/Hour)']/following::span[1]</t>
  </si>
  <si>
    <t>DT Multiplier Value</t>
  </si>
  <si>
    <t>//label[text()=' OT Wage Rate (USD/Hour)']/ancestor::kendo-formfield//input</t>
  </si>
  <si>
    <t>OT Wage Rate Textbox</t>
  </si>
  <si>
    <t>DT Wage Rate Textbox</t>
  </si>
  <si>
    <t>//label[text()=' DT Wage Rate (USD/Hour)']/ancestor::kendo-formfield//input</t>
  </si>
  <si>
    <t>//label[text()=' Submitted Markup %']/ancestor::kendo-formfield//input</t>
  </si>
  <si>
    <t>Submitted Markup Textbox</t>
  </si>
  <si>
    <t>//input[@id='radioOvertime (Non-Exempt)otHoursBilledAt']</t>
  </si>
  <si>
    <t>Overtime Radio Button</t>
  </si>
  <si>
    <t>Straight Time Radio Button</t>
  </si>
  <si>
    <t>//input[@id='radioStraight Time (Exempt)otHoursBilledAt']</t>
  </si>
  <si>
    <t>//label[text()=' ST Bill Rate (USD/Hour)']/ancestor::kendo-formfield//input</t>
  </si>
  <si>
    <t>ST Bill Rate Textbox</t>
  </si>
  <si>
    <t>//label[text()=' OT Bill Rate (USD/Hour)']/ancestor::kendo-formfield//input</t>
  </si>
  <si>
    <t>OT Bill Rate Textbox</t>
  </si>
  <si>
    <t>//label[text()=' DT Bill Rate (USD/Hour)']/ancestor::kendo-formfield//input</t>
  </si>
  <si>
    <t>DT Bill Rate Textbox</t>
  </si>
  <si>
    <t>//label[text()=' Staffing Agency ST Rate (USD/Hour)']/ancestor::kendo-formfield//input</t>
  </si>
  <si>
    <t>Staffing Agency ST Rate Textbox</t>
  </si>
  <si>
    <t>//label[text()=' Staffing Agency OT Rate (USD/Hour)']/ancestor::kendo-formfield//input</t>
  </si>
  <si>
    <t>Staffing Agency OT Rate Textbox</t>
  </si>
  <si>
    <t>//label[text()=' Staffing Agency DT Rate (USD/Hour)']/ancestor::kendo-formfield//input</t>
  </si>
  <si>
    <t>Staffing Agency DT Rate Textbox</t>
  </si>
  <si>
    <t>//span[text()='Benefit Adder Type']/ancestor::div[@role='grid']/kendo-grid-list//tr//td[text()=' Health ']/following-sibling::td</t>
  </si>
  <si>
    <t>Benefit Adder Rate In Grid</t>
  </si>
  <si>
    <t>//label[text()=' Allow to Enter Time Entry']/ancestor::kendo-formfield//kendo-switch</t>
  </si>
  <si>
    <t>Allow To Enter Time Entry Toggle</t>
  </si>
  <si>
    <t>//label[text()=' Estimated Regular Hours/Week']/ancestor::kendo-formfield//input</t>
  </si>
  <si>
    <t>Estimated Regular Hours/Week</t>
  </si>
  <si>
    <t>//label[text()=' OT Allowed']/ancestor::kendo-formfield//kendo-switch</t>
  </si>
  <si>
    <t>OT Allowed Toggle</t>
  </si>
  <si>
    <t>//label[text()=' Hour Distribution Rule']/ancestor::kendo-formfield//kendo-searchbar//input</t>
  </si>
  <si>
    <t>//label[text()=' Rest/Meal Break Configuration']/following::span[1]</t>
  </si>
  <si>
    <t>Rest/Meal Break Configuration Value</t>
  </si>
  <si>
    <t>Hour Distribution Rule Value</t>
  </si>
  <si>
    <t>//label[text()=" Comments"]/ancestor::tooltip-content/following-sibling::kendo-textarea/textarea</t>
  </si>
  <si>
    <t>Comments Text Area</t>
  </si>
  <si>
    <t>Assignment Details</t>
  </si>
  <si>
    <t>Worker Assignment Screen</t>
  </si>
  <si>
    <t>https://xrmrevuat.acrocorp.com/xrmv2_sit/xrm/contractor/assignment-details/list</t>
  </si>
  <si>
    <t>Assignment Type</t>
  </si>
  <si>
    <t>Light Industrial</t>
  </si>
  <si>
    <t>Hire Code</t>
  </si>
  <si>
    <t>New Hire</t>
  </si>
  <si>
    <t># of Contractors</t>
  </si>
  <si>
    <t>End Date</t>
  </si>
  <si>
    <t>Working Days</t>
  </si>
  <si>
    <t>Daily Working Hrs (Rest Included)</t>
  </si>
  <si>
    <t>Default provided Rest (In Hours)</t>
  </si>
  <si>
    <t>Daily Working Hrs (Rest excluded) [E3-F3]</t>
  </si>
  <si>
    <t>Total Worked Hours [D3*G3]</t>
  </si>
  <si>
    <t>Base Wage Rate</t>
  </si>
  <si>
    <t>Shift Multiplier</t>
  </si>
  <si>
    <t>Actual Shift Wage Rate [I3*J3]</t>
  </si>
  <si>
    <t>Benefit Adder 1</t>
  </si>
  <si>
    <t>Benefit Adder 2</t>
  </si>
  <si>
    <t>Net Benefit Adder</t>
  </si>
  <si>
    <t>Estimated Cost</t>
  </si>
  <si>
    <t>MSP ST Bill Rate</t>
  </si>
  <si>
    <t>PO Amount</t>
  </si>
  <si>
    <t>9/15/2025</t>
  </si>
  <si>
    <t>//kendo-dialog//button[text()=' Yes ']</t>
  </si>
  <si>
    <t>Yes Button On Recalculation Popup</t>
  </si>
  <si>
    <t>No Button On Recalculation Popup</t>
  </si>
  <si>
    <t>//kendo-dialog//button[text()=' No ']</t>
  </si>
  <si>
    <t>New Base Wage Rate</t>
  </si>
  <si>
    <t>21</t>
  </si>
  <si>
    <t>//input[@id='radioYesmodifyPOApprovedAmountBasedOnRevisedRates']</t>
  </si>
  <si>
    <t>Yes Radio Button For Modify PO Approved Amount</t>
  </si>
  <si>
    <t>Revised Rate Effective Date Calendar Field</t>
  </si>
  <si>
    <t>Revised Rate Effective Date</t>
  </si>
  <si>
    <t>10/16/2024</t>
  </si>
  <si>
    <t>Current Assignments Tab</t>
  </si>
  <si>
    <t>//div/ul[@role='tablist']/li/span[contains(.,'Current Assignments')]</t>
  </si>
  <si>
    <t>Primary Manager</t>
  </si>
  <si>
    <t>Multiple</t>
  </si>
  <si>
    <t>Alternate Manager</t>
  </si>
  <si>
    <t>//label[text()=' Request ID']/following::a[@class='request_id link-font']</t>
  </si>
  <si>
    <t>ashishc@acrocorp.com</t>
  </si>
  <si>
    <t>Email Address</t>
  </si>
  <si>
    <t>2</t>
  </si>
  <si>
    <t>10/13/2024</t>
  </si>
  <si>
    <t>9/13/2025</t>
  </si>
  <si>
    <t>10/10/2024</t>
  </si>
  <si>
    <t>Revision Screen</t>
  </si>
  <si>
    <t>https://xrmrevuat.acrocorp.com/xrmv2_sit/xrm/contractor/revision/list</t>
  </si>
  <si>
    <t>//div[@aria-rowcount='4' and @aria-colcount='2']</t>
  </si>
  <si>
    <t>PO Revision Details Grid</t>
  </si>
  <si>
    <t>//div[@aria-rowcount='4' and @aria-colcount='2']/kendo-grid-list//tr[3]/td[text()='Total Amount Requested (USD)']/following-sibling::td</t>
  </si>
  <si>
    <t>Total Amount Requested Column Value In Grid</t>
  </si>
  <si>
    <t>//app-kendo-radio-button/following-sibling::div/span[contains(text(),'Estimated Cost Change')]</t>
  </si>
  <si>
    <t>Estimated Cost Change Value</t>
  </si>
  <si>
    <t>Revision</t>
  </si>
  <si>
    <t>//label[text()=' Revised Rate Effective Date']/parent::kendo-label/following-sibling::p</t>
  </si>
  <si>
    <t>Revised Rate Effective Date Field Value</t>
  </si>
  <si>
    <t>Pending to Process Tab</t>
  </si>
  <si>
    <t>//div/ul[@role='tablist']/li/span[contains(.,'Pending to Process')]</t>
  </si>
  <si>
    <t>Process Icon</t>
  </si>
  <si>
    <t>//a[@title='Process']</t>
  </si>
  <si>
    <t>Process</t>
  </si>
  <si>
    <t>Process Button</t>
  </si>
  <si>
    <t>//button[.='Process']</t>
  </si>
  <si>
    <t>https://xrmrevuat.acrocorp.com/xrmv2_sit/xrm/time-and-expense/expense/list</t>
  </si>
  <si>
    <t>New Expense Entry Button</t>
  </si>
  <si>
    <t>//button[contains(.,'New Expense Entry')]</t>
  </si>
  <si>
    <t>//label[text()=' Worker']/ancestor::kendo-formfield//kendo-searchbar//input</t>
  </si>
  <si>
    <t>Worker Dropdown</t>
  </si>
  <si>
    <t>//label[text()=' Assignment ID']/ancestor::kendo-formfield//kendo-searchbar//input</t>
  </si>
  <si>
    <t>Assignment ID Dropdown</t>
  </si>
  <si>
    <t>//button[contains(.,'Proceed')]</t>
  </si>
  <si>
    <t>Proceed Button</t>
  </si>
  <si>
    <t>//label[text() = ' Miles']/ancestor::tooltip-content//following-sibling::kendo-numerictextbox/input</t>
  </si>
  <si>
    <t>Miles Textbox</t>
  </si>
  <si>
    <t>//label[text()=" Description"]/ancestor::tooltip-content/following-sibling::kendo-textarea/textarea</t>
  </si>
  <si>
    <t>Description Textarea</t>
  </si>
  <si>
    <t>//button[contains(.,'Add')]</t>
  </si>
  <si>
    <t>Add Button</t>
  </si>
  <si>
    <t>Date Incurred Calendar Field</t>
  </si>
  <si>
    <t>//form[1]//ul/li[@title='Total Amount']</t>
  </si>
  <si>
    <t>Total Amount Value On Status Bar</t>
  </si>
  <si>
    <t>//form[1]//ul/li[@title='Worker Name']</t>
  </si>
  <si>
    <t>Worker Name Value On Status Bar</t>
  </si>
  <si>
    <t>Time and Expense</t>
  </si>
  <si>
    <t>Expense</t>
  </si>
  <si>
    <t>Expense Screen</t>
  </si>
  <si>
    <t>vineet.client</t>
  </si>
  <si>
    <t>vineet.msp</t>
  </si>
  <si>
    <t>H4rsh!tR0cks!</t>
  </si>
  <si>
    <t>//label[text()=' Business Unit']/ancestor::kendo-formfield//kendo-searchbar//input</t>
  </si>
  <si>
    <t>staffing.radiant</t>
  </si>
  <si>
    <t>Rs!23@10#1996</t>
  </si>
  <si>
    <t>vineet.client2</t>
  </si>
  <si>
    <t>Creator User Id</t>
  </si>
  <si>
    <t>Creator User Password</t>
  </si>
  <si>
    <t>Approver User Id</t>
  </si>
  <si>
    <t>Approver User Password</t>
  </si>
  <si>
    <t>johson, Emily</t>
  </si>
  <si>
    <t>Michael</t>
  </si>
  <si>
    <t>Smith</t>
  </si>
  <si>
    <t>Erionty</t>
  </si>
  <si>
    <t>900846724</t>
  </si>
  <si>
    <t>PoweEco Solutions 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</si>
</sst>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color rgb="FF2A00FF"/>
      <name val="Courier New"/>
      <family val="3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F0F0F"/>
      <name val="Calibri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C0F1C8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0" borderId="2" xfId="0" applyBorder="1"/>
    <xf numFmtId="49" fontId="0" fillId="0" borderId="0" xfId="0" applyNumberFormat="1"/>
    <xf numFmtId="0" fontId="0" fillId="2" borderId="2" xfId="0" applyFill="1" applyBorder="1"/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/>
    <xf numFmtId="49" fontId="0" fillId="0" borderId="2" xfId="0" applyNumberFormat="1" applyBorder="1"/>
    <xf numFmtId="0" fontId="2" fillId="0" borderId="0" xfId="0" applyFont="1" applyAlignment="1">
      <alignment vertical="center"/>
    </xf>
    <xf numFmtId="0" fontId="0" fillId="0" borderId="3" xfId="0" applyBorder="1"/>
    <xf numFmtId="0" fontId="0" fillId="2" borderId="0" xfId="0" applyFill="1"/>
    <xf numFmtId="14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6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4" fillId="3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2" fontId="0" fillId="0" borderId="2" xfId="0" applyNumberFormat="1" applyBorder="1"/>
    <xf numFmtId="49" fontId="5" fillId="0" borderId="2" xfId="0" applyNumberFormat="1" applyFont="1" applyBorder="1"/>
    <xf numFmtId="0" fontId="7" fillId="0" borderId="2" xfId="1" applyBorder="1"/>
    <xf numFmtId="0" fontId="0" fillId="2" borderId="4" xfId="0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xrmrevuat.acrocorp.com/xrmv2_sit/xrm/job-order/light-industrial/lis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0AF2-09AD-43CA-AD28-CE57035F60D8}">
  <dimension ref="A1:B3"/>
  <sheetViews>
    <sheetView workbookViewId="0">
      <selection activeCell="B3" sqref="B3"/>
    </sheetView>
  </sheetViews>
  <sheetFormatPr defaultRowHeight="15" x14ac:dyDescent="0.25"/>
  <cols>
    <col min="1" max="1" width="1.85546875" bestFit="1" customWidth="1"/>
    <col min="2" max="2" width="47.140625" bestFit="1" customWidth="1"/>
  </cols>
  <sheetData>
    <row r="1" spans="1:2" x14ac:dyDescent="0.25">
      <c r="A1" s="11" t="s">
        <v>312</v>
      </c>
      <c r="B1" s="11" t="s">
        <v>313</v>
      </c>
    </row>
    <row r="2" spans="1:2" x14ac:dyDescent="0.25">
      <c r="A2">
        <v>1</v>
      </c>
      <c r="B2" s="12" t="s">
        <v>340</v>
      </c>
    </row>
    <row r="3" spans="1:2" x14ac:dyDescent="0.25">
      <c r="A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E163-DF24-4838-B45F-C7264FA082A5}">
  <dimension ref="A1:B6"/>
  <sheetViews>
    <sheetView workbookViewId="0">
      <selection activeCell="B2" sqref="B2"/>
    </sheetView>
  </sheetViews>
  <sheetFormatPr defaultRowHeight="15" x14ac:dyDescent="0.25"/>
  <cols>
    <col min="1" max="1" width="38.140625" bestFit="1" customWidth="1"/>
    <col min="2" max="2" width="109.5703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601</v>
      </c>
      <c r="B2" s="2" t="s">
        <v>602</v>
      </c>
    </row>
    <row r="3" spans="1:2" x14ac:dyDescent="0.25">
      <c r="A3" s="2" t="s">
        <v>744</v>
      </c>
      <c r="B3" s="2" t="s">
        <v>743</v>
      </c>
    </row>
    <row r="4" spans="1:2" x14ac:dyDescent="0.25">
      <c r="A4" s="2" t="s">
        <v>746</v>
      </c>
      <c r="B4" s="2" t="s">
        <v>745</v>
      </c>
    </row>
    <row r="5" spans="1:2" x14ac:dyDescent="0.25">
      <c r="A5" s="2" t="s">
        <v>751</v>
      </c>
      <c r="B5" s="2" t="s">
        <v>750</v>
      </c>
    </row>
    <row r="6" spans="1:2" x14ac:dyDescent="0.25">
      <c r="A6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372C-B406-42B9-9F14-4A0300D3335C}">
  <dimension ref="A1:B3"/>
  <sheetViews>
    <sheetView workbookViewId="0">
      <selection activeCell="D6" sqref="D6"/>
    </sheetView>
  </sheetViews>
  <sheetFormatPr defaultRowHeight="15" x14ac:dyDescent="0.25"/>
  <cols>
    <col min="1" max="1" width="12.7109375" bestFit="1" customWidth="1"/>
    <col min="2" max="2" width="17.42578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757</v>
      </c>
      <c r="B2" s="2" t="s">
        <v>758</v>
      </c>
    </row>
    <row r="3" spans="1:2" x14ac:dyDescent="0.25">
      <c r="A3" s="2" t="s">
        <v>308</v>
      </c>
      <c r="B3" s="2" t="s">
        <v>558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1C3-0480-4391-A275-B867DE03B4E4}">
  <dimension ref="A1:B10"/>
  <sheetViews>
    <sheetView workbookViewId="0">
      <selection sqref="A1:B1"/>
    </sheetView>
  </sheetViews>
  <sheetFormatPr defaultRowHeight="15" x14ac:dyDescent="0.25"/>
  <cols>
    <col min="1" max="1" width="24.140625" bestFit="1" customWidth="1"/>
    <col min="2" max="2" width="68.42578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760</v>
      </c>
      <c r="B2" s="2" t="s">
        <v>761</v>
      </c>
    </row>
    <row r="3" spans="1:2" x14ac:dyDescent="0.25">
      <c r="A3" s="2" t="s">
        <v>7</v>
      </c>
      <c r="B3" s="2" t="s">
        <v>231</v>
      </c>
    </row>
    <row r="4" spans="1:2" x14ac:dyDescent="0.25">
      <c r="A4" s="2" t="s">
        <v>763</v>
      </c>
      <c r="B4" s="2" t="s">
        <v>762</v>
      </c>
    </row>
    <row r="5" spans="1:2" x14ac:dyDescent="0.25">
      <c r="A5" s="2" t="s">
        <v>765</v>
      </c>
      <c r="B5" s="2" t="s">
        <v>764</v>
      </c>
    </row>
    <row r="6" spans="1:2" x14ac:dyDescent="0.25">
      <c r="A6" s="10" t="s">
        <v>767</v>
      </c>
      <c r="B6" t="s">
        <v>766</v>
      </c>
    </row>
    <row r="7" spans="1:2" x14ac:dyDescent="0.25">
      <c r="A7" s="10" t="s">
        <v>769</v>
      </c>
      <c r="B7" t="s">
        <v>768</v>
      </c>
    </row>
    <row r="8" spans="1:2" x14ac:dyDescent="0.25">
      <c r="A8" s="10" t="s">
        <v>771</v>
      </c>
      <c r="B8" t="s">
        <v>770</v>
      </c>
    </row>
    <row r="9" spans="1:2" x14ac:dyDescent="0.25">
      <c r="A9" s="10" t="s">
        <v>773</v>
      </c>
      <c r="B9" t="s">
        <v>772</v>
      </c>
    </row>
    <row r="10" spans="1:2" x14ac:dyDescent="0.25">
      <c r="A10" s="10" t="s">
        <v>774</v>
      </c>
      <c r="B10" t="s">
        <v>412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A0F0-2DC3-4024-9A74-3F58A67EDCD0}">
  <dimension ref="A1:B3"/>
  <sheetViews>
    <sheetView workbookViewId="0">
      <selection activeCell="A3" sqref="A3"/>
    </sheetView>
  </sheetViews>
  <sheetFormatPr defaultRowHeight="15" x14ac:dyDescent="0.25"/>
  <cols>
    <col min="1" max="1" width="28.140625" bestFit="1" customWidth="1"/>
    <col min="2" max="2" width="30.855468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t="s">
        <v>776</v>
      </c>
      <c r="B2" t="s">
        <v>775</v>
      </c>
    </row>
    <row r="3" spans="1:2" x14ac:dyDescent="0.25">
      <c r="A3" t="s">
        <v>778</v>
      </c>
      <c r="B3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B180-3BC2-4418-B5DE-5A5DF664727C}">
  <dimension ref="A1:B10"/>
  <sheetViews>
    <sheetView workbookViewId="0">
      <selection activeCell="B4" sqref="B4"/>
    </sheetView>
  </sheetViews>
  <sheetFormatPr defaultRowHeight="15" x14ac:dyDescent="0.25"/>
  <cols>
    <col min="1" max="1" width="22.7109375" bestFit="1" customWidth="1"/>
    <col min="2" max="2" width="73.140625" bestFit="1" customWidth="1"/>
  </cols>
  <sheetData>
    <row r="1" spans="1:2" x14ac:dyDescent="0.25">
      <c r="A1" s="1" t="s">
        <v>27</v>
      </c>
      <c r="B1" s="1" t="s">
        <v>28</v>
      </c>
    </row>
    <row r="2" spans="1:2" x14ac:dyDescent="0.25">
      <c r="A2" s="2" t="s">
        <v>30</v>
      </c>
      <c r="B2" s="2" t="s">
        <v>151</v>
      </c>
    </row>
    <row r="3" spans="1:2" x14ac:dyDescent="0.25">
      <c r="A3" s="2" t="s">
        <v>152</v>
      </c>
      <c r="B3" s="2" t="s">
        <v>153</v>
      </c>
    </row>
    <row r="4" spans="1:2" x14ac:dyDescent="0.25">
      <c r="A4" s="2" t="s">
        <v>67</v>
      </c>
      <c r="B4" s="23" t="s">
        <v>155</v>
      </c>
    </row>
    <row r="5" spans="1:2" x14ac:dyDescent="0.25">
      <c r="A5" s="2" t="s">
        <v>68</v>
      </c>
      <c r="B5" s="2" t="s">
        <v>154</v>
      </c>
    </row>
    <row r="6" spans="1:2" x14ac:dyDescent="0.25">
      <c r="A6" s="2" t="s">
        <v>195</v>
      </c>
      <c r="B6" s="2" t="s">
        <v>196</v>
      </c>
    </row>
    <row r="7" spans="1:2" x14ac:dyDescent="0.25">
      <c r="A7" s="2" t="s">
        <v>578</v>
      </c>
      <c r="B7" s="2" t="s">
        <v>579</v>
      </c>
    </row>
    <row r="8" spans="1:2" x14ac:dyDescent="0.25">
      <c r="A8" s="2" t="s">
        <v>695</v>
      </c>
      <c r="B8" s="2" t="s">
        <v>696</v>
      </c>
    </row>
    <row r="9" spans="1:2" x14ac:dyDescent="0.25">
      <c r="A9" s="2" t="s">
        <v>741</v>
      </c>
      <c r="B9" s="2" t="s">
        <v>742</v>
      </c>
    </row>
    <row r="10" spans="1:2" x14ac:dyDescent="0.25">
      <c r="A10" s="10" t="s">
        <v>781</v>
      </c>
      <c r="B10" t="s">
        <v>759</v>
      </c>
    </row>
  </sheetData>
  <hyperlinks>
    <hyperlink ref="B4" r:id="rId1" xr:uid="{1D2B790E-C14E-4D2E-B388-E53C162DAA5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EB50-66A3-412F-9BEF-A0F30511034C}">
  <dimension ref="A1:B11"/>
  <sheetViews>
    <sheetView workbookViewId="0">
      <selection activeCell="C7" sqref="C7"/>
    </sheetView>
  </sheetViews>
  <sheetFormatPr defaultRowHeight="15" x14ac:dyDescent="0.25"/>
  <cols>
    <col min="1" max="1" width="22.42578125" customWidth="1"/>
    <col min="2" max="2" width="16.140625" bestFit="1" customWidth="1"/>
  </cols>
  <sheetData>
    <row r="1" spans="1:2" x14ac:dyDescent="0.25">
      <c r="A1" s="24" t="s">
        <v>0</v>
      </c>
      <c r="B1" s="24" t="s">
        <v>29</v>
      </c>
    </row>
    <row r="2" spans="1:2" x14ac:dyDescent="0.25">
      <c r="A2" s="2" t="s">
        <v>789</v>
      </c>
      <c r="B2" s="2" t="s">
        <v>782</v>
      </c>
    </row>
    <row r="3" spans="1:2" x14ac:dyDescent="0.25">
      <c r="A3" s="2" t="s">
        <v>790</v>
      </c>
      <c r="B3" s="2" t="s">
        <v>784</v>
      </c>
    </row>
    <row r="4" spans="1:2" x14ac:dyDescent="0.25">
      <c r="A4" s="2" t="s">
        <v>161</v>
      </c>
      <c r="B4" s="2" t="s">
        <v>783</v>
      </c>
    </row>
    <row r="5" spans="1:2" x14ac:dyDescent="0.25">
      <c r="A5" s="2" t="s">
        <v>162</v>
      </c>
      <c r="B5" s="2" t="s">
        <v>784</v>
      </c>
    </row>
    <row r="6" spans="1:2" x14ac:dyDescent="0.25">
      <c r="A6" s="2" t="s">
        <v>187</v>
      </c>
      <c r="B6" s="2" t="s">
        <v>786</v>
      </c>
    </row>
    <row r="7" spans="1:2" x14ac:dyDescent="0.25">
      <c r="A7" s="2" t="s">
        <v>188</v>
      </c>
      <c r="B7" s="2" t="s">
        <v>787</v>
      </c>
    </row>
    <row r="8" spans="1:2" x14ac:dyDescent="0.25">
      <c r="A8" s="25" t="s">
        <v>791</v>
      </c>
      <c r="B8" s="2" t="s">
        <v>788</v>
      </c>
    </row>
    <row r="9" spans="1:2" x14ac:dyDescent="0.25">
      <c r="A9" s="2" t="s">
        <v>792</v>
      </c>
      <c r="B9" s="2" t="s">
        <v>784</v>
      </c>
    </row>
    <row r="10" spans="1:2" x14ac:dyDescent="0.25">
      <c r="A10" s="2" t="s">
        <v>76</v>
      </c>
      <c r="B10" s="2" t="s">
        <v>782</v>
      </c>
    </row>
    <row r="11" spans="1:2" x14ac:dyDescent="0.25">
      <c r="A11" s="2" t="s">
        <v>160</v>
      </c>
      <c r="B11" s="2" t="s">
        <v>784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902F-AC90-4247-9F86-78377318F6F0}">
  <dimension ref="A1:B5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73.5703125" bestFit="1" customWidth="1"/>
  </cols>
  <sheetData>
    <row r="1" spans="1:2" x14ac:dyDescent="0.25">
      <c r="A1" s="4" t="s">
        <v>27</v>
      </c>
      <c r="B1" s="4" t="s">
        <v>28</v>
      </c>
    </row>
    <row r="2" spans="1:2" x14ac:dyDescent="0.25">
      <c r="A2" s="2" t="s">
        <v>30</v>
      </c>
      <c r="B2" s="2" t="s">
        <v>197</v>
      </c>
    </row>
    <row r="3" spans="1:2" x14ac:dyDescent="0.25">
      <c r="A3" s="2" t="s">
        <v>152</v>
      </c>
      <c r="B3" s="2" t="s">
        <v>199</v>
      </c>
    </row>
    <row r="4" spans="1:2" x14ac:dyDescent="0.25">
      <c r="A4" s="2" t="s">
        <v>67</v>
      </c>
      <c r="B4" s="2" t="s">
        <v>200</v>
      </c>
    </row>
    <row r="5" spans="1:2" x14ac:dyDescent="0.25">
      <c r="A5" s="2" t="s">
        <v>68</v>
      </c>
      <c r="B5" s="2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3FA6-4878-467A-A3BA-C9BDFBD1DBEB}">
  <dimension ref="A1:B3"/>
  <sheetViews>
    <sheetView workbookViewId="0">
      <selection activeCell="J22" sqref="J22"/>
    </sheetView>
  </sheetViews>
  <sheetFormatPr defaultRowHeight="15" x14ac:dyDescent="0.25"/>
  <cols>
    <col min="1" max="1" width="18.140625" bestFit="1" customWidth="1"/>
    <col min="2" max="2" width="13.140625" bestFit="1" customWidth="1"/>
  </cols>
  <sheetData>
    <row r="1" spans="1:2" x14ac:dyDescent="0.25">
      <c r="A1" s="1" t="s">
        <v>0</v>
      </c>
      <c r="B1" s="1" t="s">
        <v>29</v>
      </c>
    </row>
    <row r="2" spans="1:2" x14ac:dyDescent="0.25">
      <c r="A2" s="2" t="s">
        <v>76</v>
      </c>
      <c r="B2" s="2" t="s">
        <v>69</v>
      </c>
    </row>
    <row r="3" spans="1:2" x14ac:dyDescent="0.25">
      <c r="A3" s="2" t="s">
        <v>160</v>
      </c>
      <c r="B3" s="2" t="s">
        <v>198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1C80-BFCE-4BE8-9EF2-10ECF59804DF}">
  <dimension ref="A1:C14"/>
  <sheetViews>
    <sheetView workbookViewId="0">
      <selection activeCell="C15" sqref="C15"/>
    </sheetView>
  </sheetViews>
  <sheetFormatPr defaultRowHeight="15" x14ac:dyDescent="0.25"/>
  <cols>
    <col min="1" max="1" width="40.5703125" bestFit="1" customWidth="1"/>
    <col min="2" max="2" width="35.42578125" customWidth="1"/>
  </cols>
  <sheetData>
    <row r="1" spans="1:3" x14ac:dyDescent="0.25">
      <c r="A1" s="4" t="s">
        <v>0</v>
      </c>
      <c r="B1" s="4" t="s">
        <v>29</v>
      </c>
    </row>
    <row r="2" spans="1:3" x14ac:dyDescent="0.25">
      <c r="A2" s="5" t="s">
        <v>202</v>
      </c>
      <c r="B2" s="8" t="s">
        <v>203</v>
      </c>
      <c r="C2" s="3"/>
    </row>
    <row r="3" spans="1:3" x14ac:dyDescent="0.25">
      <c r="A3" t="s">
        <v>346</v>
      </c>
    </row>
    <row r="4" spans="1:3" x14ac:dyDescent="0.25">
      <c r="A4" t="s">
        <v>387</v>
      </c>
      <c r="B4" t="s">
        <v>388</v>
      </c>
    </row>
    <row r="5" spans="1:3" x14ac:dyDescent="0.25">
      <c r="A5" t="s">
        <v>389</v>
      </c>
      <c r="B5" t="s">
        <v>390</v>
      </c>
    </row>
    <row r="6" spans="1:3" x14ac:dyDescent="0.25">
      <c r="A6" t="s">
        <v>391</v>
      </c>
      <c r="B6" t="s">
        <v>392</v>
      </c>
    </row>
    <row r="7" spans="1:3" x14ac:dyDescent="0.25">
      <c r="A7" t="s">
        <v>393</v>
      </c>
      <c r="B7" t="s">
        <v>394</v>
      </c>
    </row>
    <row r="8" spans="1:3" x14ac:dyDescent="0.25">
      <c r="A8" t="s">
        <v>395</v>
      </c>
      <c r="B8" t="s">
        <v>396</v>
      </c>
    </row>
    <row r="9" spans="1:3" x14ac:dyDescent="0.25">
      <c r="A9" t="s">
        <v>397</v>
      </c>
      <c r="B9" t="s">
        <v>398</v>
      </c>
    </row>
    <row r="10" spans="1:3" x14ac:dyDescent="0.25">
      <c r="A10" t="s">
        <v>399</v>
      </c>
      <c r="B10" t="s">
        <v>400</v>
      </c>
    </row>
    <row r="11" spans="1:3" x14ac:dyDescent="0.25">
      <c r="A11" t="s">
        <v>401</v>
      </c>
      <c r="B11" t="s">
        <v>402</v>
      </c>
    </row>
    <row r="12" spans="1:3" x14ac:dyDescent="0.25">
      <c r="A12" t="s">
        <v>403</v>
      </c>
      <c r="B12" t="s">
        <v>404</v>
      </c>
    </row>
    <row r="13" spans="1:3" x14ac:dyDescent="0.25">
      <c r="A13" t="s">
        <v>405</v>
      </c>
      <c r="B13" t="s">
        <v>407</v>
      </c>
    </row>
    <row r="14" spans="1:3" x14ac:dyDescent="0.25">
      <c r="A14" t="s">
        <v>406</v>
      </c>
      <c r="B14" t="s">
        <v>408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65ED-F790-4CD1-9DC1-30A52B273F1C}">
  <dimension ref="A1:B28"/>
  <sheetViews>
    <sheetView workbookViewId="0">
      <selection activeCell="B3" sqref="B3"/>
    </sheetView>
  </sheetViews>
  <sheetFormatPr defaultRowHeight="15" x14ac:dyDescent="0.25"/>
  <cols>
    <col min="1" max="1" width="44.42578125" bestFit="1" customWidth="1"/>
    <col min="2" max="2" width="41.57031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31</v>
      </c>
      <c r="B2" s="2" t="s">
        <v>223</v>
      </c>
    </row>
    <row r="3" spans="1:2" x14ac:dyDescent="0.25">
      <c r="A3" s="2" t="s">
        <v>32</v>
      </c>
      <c r="B3" s="2" t="s">
        <v>798</v>
      </c>
    </row>
    <row r="4" spans="1:2" x14ac:dyDescent="0.25">
      <c r="A4" s="2" t="s">
        <v>350</v>
      </c>
      <c r="B4" s="2" t="s">
        <v>351</v>
      </c>
    </row>
    <row r="5" spans="1:2" x14ac:dyDescent="0.25">
      <c r="A5" s="2" t="s">
        <v>156</v>
      </c>
      <c r="B5" s="2" t="s">
        <v>793</v>
      </c>
    </row>
    <row r="6" spans="1:2" x14ac:dyDescent="0.25">
      <c r="A6" s="2" t="s">
        <v>157</v>
      </c>
      <c r="B6" s="2" t="s">
        <v>224</v>
      </c>
    </row>
    <row r="7" spans="1:2" x14ac:dyDescent="0.25">
      <c r="A7" s="2" t="s">
        <v>33</v>
      </c>
      <c r="B7" s="2" t="s">
        <v>225</v>
      </c>
    </row>
    <row r="8" spans="1:2" x14ac:dyDescent="0.25">
      <c r="A8" s="2" t="s">
        <v>34</v>
      </c>
      <c r="B8" s="2" t="s">
        <v>226</v>
      </c>
    </row>
    <row r="9" spans="1:2" x14ac:dyDescent="0.25">
      <c r="A9" s="2" t="s">
        <v>35</v>
      </c>
      <c r="B9" s="2" t="s">
        <v>159</v>
      </c>
    </row>
    <row r="10" spans="1:2" x14ac:dyDescent="0.25">
      <c r="A10" s="2" t="s">
        <v>36</v>
      </c>
      <c r="B10" s="8" t="s">
        <v>227</v>
      </c>
    </row>
    <row r="11" spans="1:2" x14ac:dyDescent="0.25">
      <c r="A11" s="2" t="s">
        <v>37</v>
      </c>
      <c r="B11" s="8" t="s">
        <v>228</v>
      </c>
    </row>
    <row r="12" spans="1:2" x14ac:dyDescent="0.25">
      <c r="A12" s="2" t="s">
        <v>348</v>
      </c>
      <c r="B12" s="8" t="s">
        <v>349</v>
      </c>
    </row>
    <row r="13" spans="1:2" x14ac:dyDescent="0.25">
      <c r="A13" s="2" t="s">
        <v>38</v>
      </c>
      <c r="B13" s="2" t="s">
        <v>229</v>
      </c>
    </row>
    <row r="14" spans="1:2" x14ac:dyDescent="0.25">
      <c r="A14" s="2" t="s">
        <v>39</v>
      </c>
      <c r="B14" s="8" t="s">
        <v>740</v>
      </c>
    </row>
    <row r="15" spans="1:2" x14ac:dyDescent="0.25">
      <c r="A15" s="2" t="s">
        <v>352</v>
      </c>
      <c r="B15" s="8" t="s">
        <v>418</v>
      </c>
    </row>
    <row r="16" spans="1:2" x14ac:dyDescent="0.25">
      <c r="A16" s="2" t="s">
        <v>40</v>
      </c>
      <c r="B16" s="2" t="s">
        <v>353</v>
      </c>
    </row>
    <row r="17" spans="1:2" x14ac:dyDescent="0.25">
      <c r="A17" s="2" t="s">
        <v>347</v>
      </c>
      <c r="B17" s="2" t="s">
        <v>353</v>
      </c>
    </row>
    <row r="18" spans="1:2" x14ac:dyDescent="0.25">
      <c r="A18" s="2" t="s">
        <v>41</v>
      </c>
      <c r="B18" s="2" t="s">
        <v>354</v>
      </c>
    </row>
    <row r="19" spans="1:2" x14ac:dyDescent="0.25">
      <c r="A19" s="2" t="s">
        <v>42</v>
      </c>
      <c r="B19" s="2" t="s">
        <v>354</v>
      </c>
    </row>
    <row r="20" spans="1:2" x14ac:dyDescent="0.25">
      <c r="A20" s="2" t="s">
        <v>234</v>
      </c>
      <c r="B20" s="8" t="s">
        <v>737</v>
      </c>
    </row>
    <row r="21" spans="1:2" x14ac:dyDescent="0.25">
      <c r="A21" s="2" t="s">
        <v>43</v>
      </c>
      <c r="B21" s="8" t="s">
        <v>738</v>
      </c>
    </row>
    <row r="22" spans="1:2" x14ac:dyDescent="0.25">
      <c r="A22" s="2" t="s">
        <v>44</v>
      </c>
      <c r="B22" s="8" t="s">
        <v>739</v>
      </c>
    </row>
    <row r="23" spans="1:2" x14ac:dyDescent="0.25">
      <c r="A23" s="2" t="s">
        <v>158</v>
      </c>
      <c r="B23" s="13" t="s">
        <v>158</v>
      </c>
    </row>
    <row r="24" spans="1:2" x14ac:dyDescent="0.25">
      <c r="A24" s="2" t="s">
        <v>355</v>
      </c>
      <c r="B24" s="2" t="s">
        <v>357</v>
      </c>
    </row>
    <row r="25" spans="1:2" x14ac:dyDescent="0.25">
      <c r="A25" s="2" t="s">
        <v>356</v>
      </c>
      <c r="B25" s="2" t="s">
        <v>358</v>
      </c>
    </row>
    <row r="26" spans="1:2" x14ac:dyDescent="0.25">
      <c r="A26" s="2" t="s">
        <v>367</v>
      </c>
      <c r="B26" s="2" t="s">
        <v>370</v>
      </c>
    </row>
    <row r="27" spans="1:2" x14ac:dyDescent="0.25">
      <c r="A27" s="2" t="s">
        <v>368</v>
      </c>
      <c r="B27" s="2" t="s">
        <v>371</v>
      </c>
    </row>
    <row r="28" spans="1:2" x14ac:dyDescent="0.25">
      <c r="A28" s="2" t="s">
        <v>369</v>
      </c>
      <c r="B28" s="2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1275-EFF6-4D08-AE28-A94C23633CF2}">
  <dimension ref="A1:B46"/>
  <sheetViews>
    <sheetView topLeftCell="A22" workbookViewId="0">
      <selection activeCell="F9" sqref="F9"/>
    </sheetView>
  </sheetViews>
  <sheetFormatPr defaultRowHeight="15" x14ac:dyDescent="0.25"/>
  <cols>
    <col min="1" max="1" width="29.42578125" bestFit="1" customWidth="1"/>
    <col min="2" max="2" width="56.855468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2</v>
      </c>
      <c r="B2" s="2" t="s">
        <v>45</v>
      </c>
    </row>
    <row r="3" spans="1:2" x14ac:dyDescent="0.25">
      <c r="A3" s="2" t="s">
        <v>3</v>
      </c>
      <c r="B3" s="2" t="s">
        <v>46</v>
      </c>
    </row>
    <row r="4" spans="1:2" x14ac:dyDescent="0.25">
      <c r="A4" s="5" t="s">
        <v>4</v>
      </c>
      <c r="B4" s="2" t="s">
        <v>47</v>
      </c>
    </row>
    <row r="5" spans="1:2" x14ac:dyDescent="0.25">
      <c r="A5" s="2" t="s">
        <v>5</v>
      </c>
      <c r="B5" s="2" t="s">
        <v>48</v>
      </c>
    </row>
    <row r="6" spans="1:2" x14ac:dyDescent="0.25">
      <c r="A6" s="2" t="s">
        <v>163</v>
      </c>
      <c r="B6" s="2" t="s">
        <v>165</v>
      </c>
    </row>
    <row r="7" spans="1:2" x14ac:dyDescent="0.25">
      <c r="A7" s="2" t="s">
        <v>164</v>
      </c>
      <c r="B7" s="2" t="s">
        <v>166</v>
      </c>
    </row>
    <row r="8" spans="1:2" x14ac:dyDescent="0.25">
      <c r="A8" s="2" t="s">
        <v>167</v>
      </c>
      <c r="B8" s="2" t="s">
        <v>168</v>
      </c>
    </row>
    <row r="9" spans="1:2" x14ac:dyDescent="0.25">
      <c r="A9" s="2" t="s">
        <v>169</v>
      </c>
      <c r="B9" s="2" t="s">
        <v>170</v>
      </c>
    </row>
    <row r="10" spans="1:2" x14ac:dyDescent="0.25">
      <c r="A10" s="2" t="s">
        <v>172</v>
      </c>
      <c r="B10" s="2" t="s">
        <v>171</v>
      </c>
    </row>
    <row r="11" spans="1:2" x14ac:dyDescent="0.25">
      <c r="A11" s="2" t="s">
        <v>173</v>
      </c>
      <c r="B11" s="2" t="s">
        <v>174</v>
      </c>
    </row>
    <row r="12" spans="1:2" x14ac:dyDescent="0.25">
      <c r="A12" s="2" t="s">
        <v>176</v>
      </c>
      <c r="B12" s="2" t="s">
        <v>175</v>
      </c>
    </row>
    <row r="13" spans="1:2" x14ac:dyDescent="0.25">
      <c r="A13" s="2" t="s">
        <v>178</v>
      </c>
      <c r="B13" s="2" t="s">
        <v>177</v>
      </c>
    </row>
    <row r="14" spans="1:2" x14ac:dyDescent="0.25">
      <c r="A14" s="2" t="s">
        <v>180</v>
      </c>
      <c r="B14" s="2" t="s">
        <v>179</v>
      </c>
    </row>
    <row r="15" spans="1:2" x14ac:dyDescent="0.25">
      <c r="A15" s="2" t="s">
        <v>182</v>
      </c>
      <c r="B15" s="2" t="s">
        <v>181</v>
      </c>
    </row>
    <row r="16" spans="1:2" x14ac:dyDescent="0.25">
      <c r="A16" s="2" t="s">
        <v>574</v>
      </c>
      <c r="B16" s="2" t="s">
        <v>575</v>
      </c>
    </row>
    <row r="17" spans="1:2" x14ac:dyDescent="0.25">
      <c r="A17" s="2" t="s">
        <v>752</v>
      </c>
      <c r="B17" s="2" t="s">
        <v>753</v>
      </c>
    </row>
    <row r="18" spans="1:2" x14ac:dyDescent="0.25">
      <c r="A18" s="2" t="s">
        <v>183</v>
      </c>
      <c r="B18" s="2" t="s">
        <v>184</v>
      </c>
    </row>
    <row r="19" spans="1:2" x14ac:dyDescent="0.25">
      <c r="A19" s="2" t="s">
        <v>190</v>
      </c>
      <c r="B19" s="2" t="s">
        <v>189</v>
      </c>
    </row>
    <row r="20" spans="1:2" x14ac:dyDescent="0.25">
      <c r="A20" s="2" t="s">
        <v>191</v>
      </c>
      <c r="B20" s="2" t="s">
        <v>192</v>
      </c>
    </row>
    <row r="21" spans="1:2" x14ac:dyDescent="0.25">
      <c r="A21" s="2" t="s">
        <v>194</v>
      </c>
      <c r="B21" s="2" t="s">
        <v>193</v>
      </c>
    </row>
    <row r="22" spans="1:2" x14ac:dyDescent="0.25">
      <c r="A22" s="2" t="s">
        <v>204</v>
      </c>
      <c r="B22" s="2" t="s">
        <v>205</v>
      </c>
    </row>
    <row r="23" spans="1:2" x14ac:dyDescent="0.25">
      <c r="A23" s="2" t="s">
        <v>207</v>
      </c>
      <c r="B23" s="2" t="s">
        <v>206</v>
      </c>
    </row>
    <row r="24" spans="1:2" x14ac:dyDescent="0.25">
      <c r="A24" s="2" t="s">
        <v>236</v>
      </c>
      <c r="B24" s="2" t="s">
        <v>237</v>
      </c>
    </row>
    <row r="25" spans="1:2" x14ac:dyDescent="0.25">
      <c r="A25" s="2" t="s">
        <v>238</v>
      </c>
      <c r="B25" s="2" t="s">
        <v>239</v>
      </c>
    </row>
    <row r="26" spans="1:2" x14ac:dyDescent="0.25">
      <c r="A26" s="2" t="s">
        <v>240</v>
      </c>
      <c r="B26" s="2" t="s">
        <v>241</v>
      </c>
    </row>
    <row r="27" spans="1:2" x14ac:dyDescent="0.25">
      <c r="A27" s="2" t="s">
        <v>242</v>
      </c>
      <c r="B27" s="2" t="s">
        <v>243</v>
      </c>
    </row>
    <row r="28" spans="1:2" x14ac:dyDescent="0.25">
      <c r="A28" s="2" t="s">
        <v>754</v>
      </c>
      <c r="B28" s="2" t="s">
        <v>755</v>
      </c>
    </row>
    <row r="29" spans="1:2" x14ac:dyDescent="0.25">
      <c r="A29" s="2" t="s">
        <v>244</v>
      </c>
      <c r="B29" s="2" t="s">
        <v>70</v>
      </c>
    </row>
    <row r="30" spans="1:2" x14ac:dyDescent="0.25">
      <c r="A30" s="2" t="s">
        <v>245</v>
      </c>
      <c r="B30" s="2" t="s">
        <v>246</v>
      </c>
    </row>
    <row r="31" spans="1:2" x14ac:dyDescent="0.25">
      <c r="A31" s="2" t="s">
        <v>247</v>
      </c>
      <c r="B31" s="2" t="s">
        <v>248</v>
      </c>
    </row>
    <row r="32" spans="1:2" x14ac:dyDescent="0.25">
      <c r="A32" s="2" t="s">
        <v>250</v>
      </c>
      <c r="B32" s="2" t="s">
        <v>251</v>
      </c>
    </row>
    <row r="33" spans="1:2" x14ac:dyDescent="0.25">
      <c r="A33" s="2" t="s">
        <v>71</v>
      </c>
      <c r="B33" s="2" t="s">
        <v>72</v>
      </c>
    </row>
    <row r="34" spans="1:2" x14ac:dyDescent="0.25">
      <c r="A34" s="2" t="s">
        <v>73</v>
      </c>
      <c r="B34" s="2" t="s">
        <v>74</v>
      </c>
    </row>
    <row r="35" spans="1:2" x14ac:dyDescent="0.25">
      <c r="A35" s="2" t="s">
        <v>341</v>
      </c>
      <c r="B35" s="2" t="s">
        <v>271</v>
      </c>
    </row>
    <row r="36" spans="1:2" x14ac:dyDescent="0.25">
      <c r="A36" s="2" t="s">
        <v>342</v>
      </c>
      <c r="B36" s="2" t="s">
        <v>301</v>
      </c>
    </row>
    <row r="37" spans="1:2" x14ac:dyDescent="0.25">
      <c r="A37" s="2" t="s">
        <v>343</v>
      </c>
      <c r="B37" s="2" t="s">
        <v>344</v>
      </c>
    </row>
    <row r="38" spans="1:2" x14ac:dyDescent="0.25">
      <c r="A38" s="10" t="s">
        <v>360</v>
      </c>
      <c r="B38" t="s">
        <v>359</v>
      </c>
    </row>
    <row r="39" spans="1:2" x14ac:dyDescent="0.25">
      <c r="A39" s="2" t="s">
        <v>169</v>
      </c>
      <c r="B39" s="2" t="s">
        <v>170</v>
      </c>
    </row>
    <row r="40" spans="1:2" x14ac:dyDescent="0.25">
      <c r="A40" s="2" t="s">
        <v>361</v>
      </c>
      <c r="B40" s="2" t="s">
        <v>362</v>
      </c>
    </row>
    <row r="41" spans="1:2" x14ac:dyDescent="0.25">
      <c r="A41" s="2" t="s">
        <v>366</v>
      </c>
      <c r="B41" s="2" t="s">
        <v>363</v>
      </c>
    </row>
    <row r="42" spans="1:2" x14ac:dyDescent="0.25">
      <c r="A42" s="2" t="s">
        <v>364</v>
      </c>
      <c r="B42" s="2" t="s">
        <v>365</v>
      </c>
    </row>
    <row r="43" spans="1:2" x14ac:dyDescent="0.25">
      <c r="A43" s="2" t="s">
        <v>501</v>
      </c>
      <c r="B43" s="2" t="s">
        <v>500</v>
      </c>
    </row>
    <row r="44" spans="1:2" x14ac:dyDescent="0.25">
      <c r="A44" s="2" t="s">
        <v>603</v>
      </c>
      <c r="B44" s="2" t="s">
        <v>604</v>
      </c>
    </row>
    <row r="45" spans="1:2" x14ac:dyDescent="0.25">
      <c r="A45" s="2" t="s">
        <v>306</v>
      </c>
      <c r="B45" s="2" t="s">
        <v>305</v>
      </c>
    </row>
    <row r="46" spans="1:2" x14ac:dyDescent="0.25">
      <c r="A46" s="2" t="s">
        <v>308</v>
      </c>
      <c r="B46" s="2" t="s">
        <v>307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FBC6-B1F7-4269-9689-24BB964A2374}">
  <dimension ref="A1:B5"/>
  <sheetViews>
    <sheetView workbookViewId="0">
      <selection activeCell="A2" sqref="A2:B5"/>
    </sheetView>
  </sheetViews>
  <sheetFormatPr defaultRowHeight="15" x14ac:dyDescent="0.25"/>
  <cols>
    <col min="1" max="1" width="16.42578125" bestFit="1" customWidth="1"/>
    <col min="2" max="2" width="19.85546875" bestFit="1" customWidth="1"/>
  </cols>
  <sheetData>
    <row r="1" spans="1:2" x14ac:dyDescent="0.25">
      <c r="A1" s="1" t="s">
        <v>0</v>
      </c>
      <c r="B1" s="1" t="s">
        <v>29</v>
      </c>
    </row>
    <row r="2" spans="1:2" x14ac:dyDescent="0.25">
      <c r="A2" s="2" t="s">
        <v>367</v>
      </c>
      <c r="B2" s="2" t="s">
        <v>370</v>
      </c>
    </row>
    <row r="3" spans="1:2" x14ac:dyDescent="0.25">
      <c r="A3" s="2" t="s">
        <v>368</v>
      </c>
      <c r="B3" s="2" t="s">
        <v>371</v>
      </c>
    </row>
    <row r="4" spans="1:2" x14ac:dyDescent="0.25">
      <c r="A4" s="2" t="s">
        <v>369</v>
      </c>
      <c r="B4" s="2" t="s">
        <v>417</v>
      </c>
    </row>
    <row r="5" spans="1:2" x14ac:dyDescent="0.25">
      <c r="A5" s="2" t="s">
        <v>421</v>
      </c>
      <c r="B5" s="2" t="s">
        <v>422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C4D1-674A-492D-BFD3-DD07B5C13DE7}">
  <dimension ref="A1:B8"/>
  <sheetViews>
    <sheetView workbookViewId="0">
      <selection activeCell="C20" sqref="C20"/>
    </sheetView>
  </sheetViews>
  <sheetFormatPr defaultRowHeight="15" x14ac:dyDescent="0.25"/>
  <cols>
    <col min="1" max="1" width="49.7109375" bestFit="1" customWidth="1"/>
    <col min="2" max="2" width="19.8554687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370</v>
      </c>
    </row>
    <row r="3" spans="1:2" x14ac:dyDescent="0.25">
      <c r="A3" s="2" t="s">
        <v>368</v>
      </c>
      <c r="B3" s="2" t="s">
        <v>371</v>
      </c>
    </row>
    <row r="4" spans="1:2" x14ac:dyDescent="0.25">
      <c r="A4" s="2" t="s">
        <v>369</v>
      </c>
      <c r="B4" s="2" t="s">
        <v>445</v>
      </c>
    </row>
    <row r="5" spans="1:2" x14ac:dyDescent="0.25">
      <c r="A5" s="2" t="s">
        <v>446</v>
      </c>
      <c r="B5" s="2" t="s">
        <v>447</v>
      </c>
    </row>
    <row r="6" spans="1:2" x14ac:dyDescent="0.25">
      <c r="A6" s="2" t="s">
        <v>448</v>
      </c>
      <c r="B6" s="8" t="s">
        <v>451</v>
      </c>
    </row>
    <row r="7" spans="1:2" x14ac:dyDescent="0.25">
      <c r="A7" s="2" t="s">
        <v>449</v>
      </c>
      <c r="B7" s="8" t="s">
        <v>452</v>
      </c>
    </row>
    <row r="8" spans="1:2" x14ac:dyDescent="0.25">
      <c r="A8" s="2" t="s">
        <v>450</v>
      </c>
      <c r="B8" s="8" t="s">
        <v>453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FCED-396E-402A-914F-727F80206C55}">
  <dimension ref="A1:B14"/>
  <sheetViews>
    <sheetView workbookViewId="0">
      <selection activeCell="B10" sqref="B10"/>
    </sheetView>
  </sheetViews>
  <sheetFormatPr defaultRowHeight="15" x14ac:dyDescent="0.25"/>
  <cols>
    <col min="1" max="1" width="39" bestFit="1" customWidth="1"/>
    <col min="2" max="2" width="47.1406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370</v>
      </c>
    </row>
    <row r="3" spans="1:2" x14ac:dyDescent="0.25">
      <c r="A3" s="2" t="s">
        <v>368</v>
      </c>
      <c r="B3" s="2" t="s">
        <v>371</v>
      </c>
    </row>
    <row r="4" spans="1:2" x14ac:dyDescent="0.25">
      <c r="A4" s="2" t="s">
        <v>369</v>
      </c>
      <c r="B4" s="2" t="s">
        <v>489</v>
      </c>
    </row>
    <row r="5" spans="1:2" x14ac:dyDescent="0.25">
      <c r="A5" s="2" t="s">
        <v>490</v>
      </c>
      <c r="B5" s="2" t="s">
        <v>496</v>
      </c>
    </row>
    <row r="6" spans="1:2" x14ac:dyDescent="0.25">
      <c r="A6" s="2" t="s">
        <v>211</v>
      </c>
      <c r="B6" s="2" t="s">
        <v>795</v>
      </c>
    </row>
    <row r="7" spans="1:2" x14ac:dyDescent="0.25">
      <c r="A7" s="2" t="s">
        <v>212</v>
      </c>
      <c r="B7" s="2" t="s">
        <v>794</v>
      </c>
    </row>
    <row r="8" spans="1:2" x14ac:dyDescent="0.25">
      <c r="A8" s="2" t="s">
        <v>457</v>
      </c>
      <c r="B8" s="2" t="s">
        <v>796</v>
      </c>
    </row>
    <row r="9" spans="1:2" x14ac:dyDescent="0.25">
      <c r="A9" s="2" t="s">
        <v>484</v>
      </c>
      <c r="B9" s="8" t="s">
        <v>410</v>
      </c>
    </row>
    <row r="10" spans="1:2" x14ac:dyDescent="0.25">
      <c r="A10" s="2" t="s">
        <v>213</v>
      </c>
      <c r="B10" s="8" t="s">
        <v>797</v>
      </c>
    </row>
    <row r="11" spans="1:2" x14ac:dyDescent="0.25">
      <c r="A11" s="2" t="s">
        <v>485</v>
      </c>
      <c r="B11" s="8" t="s">
        <v>488</v>
      </c>
    </row>
    <row r="12" spans="1:2" x14ac:dyDescent="0.25">
      <c r="A12" s="2" t="s">
        <v>486</v>
      </c>
      <c r="B12" s="8" t="s">
        <v>416</v>
      </c>
    </row>
    <row r="13" spans="1:2" x14ac:dyDescent="0.25">
      <c r="A13" s="2" t="s">
        <v>487</v>
      </c>
      <c r="B13" s="8" t="s">
        <v>416</v>
      </c>
    </row>
    <row r="14" spans="1:2" x14ac:dyDescent="0.25">
      <c r="A14" s="2" t="s">
        <v>498</v>
      </c>
      <c r="B14" s="8" t="s">
        <v>499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2F24-DF7A-4CD8-9DC1-0BA82C3A9F2F}">
  <dimension ref="A1:B9"/>
  <sheetViews>
    <sheetView workbookViewId="0">
      <selection activeCell="E20" sqref="E20"/>
    </sheetView>
  </sheetViews>
  <sheetFormatPr defaultRowHeight="15" x14ac:dyDescent="0.25"/>
  <cols>
    <col min="1" max="1" width="22.5703125" bestFit="1" customWidth="1"/>
    <col min="2" max="2" width="26.710937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370</v>
      </c>
    </row>
    <row r="3" spans="1:2" x14ac:dyDescent="0.25">
      <c r="A3" s="2" t="s">
        <v>368</v>
      </c>
      <c r="B3" s="2" t="s">
        <v>502</v>
      </c>
    </row>
    <row r="4" spans="1:2" x14ac:dyDescent="0.25">
      <c r="A4" s="2" t="s">
        <v>369</v>
      </c>
      <c r="B4" s="2" t="s">
        <v>503</v>
      </c>
    </row>
    <row r="5" spans="1:2" x14ac:dyDescent="0.25">
      <c r="A5" s="2" t="s">
        <v>564</v>
      </c>
      <c r="B5" s="2" t="s">
        <v>562</v>
      </c>
    </row>
    <row r="6" spans="1:2" x14ac:dyDescent="0.25">
      <c r="A6" s="2" t="s">
        <v>565</v>
      </c>
      <c r="B6" s="2" t="s">
        <v>563</v>
      </c>
    </row>
    <row r="7" spans="1:2" x14ac:dyDescent="0.25">
      <c r="A7" s="2" t="s">
        <v>566</v>
      </c>
      <c r="B7" s="2" t="s">
        <v>568</v>
      </c>
    </row>
    <row r="8" spans="1:2" x14ac:dyDescent="0.25">
      <c r="A8" s="2" t="s">
        <v>567</v>
      </c>
      <c r="B8" s="2" t="s">
        <v>568</v>
      </c>
    </row>
    <row r="9" spans="1:2" x14ac:dyDescent="0.25">
      <c r="A9" s="2" t="s">
        <v>572</v>
      </c>
      <c r="B9" s="2" t="s">
        <v>573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ABB2-9098-4E84-BD7E-FF3AB84C8F7E}">
  <dimension ref="A1:B10"/>
  <sheetViews>
    <sheetView workbookViewId="0">
      <selection activeCell="B10" sqref="B10"/>
    </sheetView>
  </sheetViews>
  <sheetFormatPr defaultRowHeight="15" x14ac:dyDescent="0.25"/>
  <cols>
    <col min="1" max="1" width="17.5703125" bestFit="1" customWidth="1"/>
    <col min="2" max="2" width="21.425781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605</v>
      </c>
    </row>
    <row r="3" spans="1:2" x14ac:dyDescent="0.25">
      <c r="A3" s="2" t="s">
        <v>368</v>
      </c>
      <c r="B3" s="2" t="s">
        <v>606</v>
      </c>
    </row>
    <row r="4" spans="1:2" x14ac:dyDescent="0.25">
      <c r="A4" s="2" t="s">
        <v>369</v>
      </c>
      <c r="B4" s="2" t="s">
        <v>607</v>
      </c>
    </row>
    <row r="5" spans="1:2" x14ac:dyDescent="0.25">
      <c r="A5" s="2" t="s">
        <v>608</v>
      </c>
      <c r="B5" s="8" t="s">
        <v>488</v>
      </c>
    </row>
    <row r="6" spans="1:2" x14ac:dyDescent="0.25">
      <c r="A6" s="2" t="s">
        <v>609</v>
      </c>
      <c r="B6" s="2" t="s">
        <v>610</v>
      </c>
    </row>
    <row r="7" spans="1:2" x14ac:dyDescent="0.25">
      <c r="A7" s="2" t="s">
        <v>611</v>
      </c>
      <c r="B7" s="2" t="s">
        <v>612</v>
      </c>
    </row>
    <row r="8" spans="1:2" x14ac:dyDescent="0.25">
      <c r="A8" s="2" t="s">
        <v>613</v>
      </c>
      <c r="B8" s="8" t="s">
        <v>451</v>
      </c>
    </row>
    <row r="9" spans="1:2" x14ac:dyDescent="0.25">
      <c r="A9" s="2" t="s">
        <v>614</v>
      </c>
      <c r="B9" s="2" t="s">
        <v>615</v>
      </c>
    </row>
    <row r="10" spans="1:2" x14ac:dyDescent="0.25">
      <c r="A10" s="2" t="s">
        <v>736</v>
      </c>
      <c r="B10" s="2" t="s">
        <v>735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ABD5-3F7E-4229-A0C3-DD72CFDE7B4A}">
  <dimension ref="A1:B10"/>
  <sheetViews>
    <sheetView workbookViewId="0">
      <selection activeCell="F19" sqref="F19"/>
    </sheetView>
  </sheetViews>
  <sheetFormatPr defaultRowHeight="15" x14ac:dyDescent="0.25"/>
  <cols>
    <col min="1" max="1" width="23.140625" bestFit="1" customWidth="1"/>
    <col min="2" max="2" width="20.285156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605</v>
      </c>
    </row>
    <row r="3" spans="1:2" x14ac:dyDescent="0.25">
      <c r="A3" s="2" t="s">
        <v>368</v>
      </c>
      <c r="B3" s="2" t="s">
        <v>694</v>
      </c>
    </row>
    <row r="4" spans="1:2" x14ac:dyDescent="0.25">
      <c r="A4" s="2" t="s">
        <v>369</v>
      </c>
      <c r="B4" s="2" t="s">
        <v>607</v>
      </c>
    </row>
    <row r="5" spans="1:2" x14ac:dyDescent="0.25">
      <c r="A5" s="2" t="s">
        <v>697</v>
      </c>
      <c r="B5" s="2" t="s">
        <v>698</v>
      </c>
    </row>
    <row r="6" spans="1:2" x14ac:dyDescent="0.25">
      <c r="A6" s="2" t="s">
        <v>699</v>
      </c>
      <c r="B6" s="2" t="s">
        <v>700</v>
      </c>
    </row>
    <row r="7" spans="1:2" x14ac:dyDescent="0.25">
      <c r="A7" s="2" t="s">
        <v>722</v>
      </c>
      <c r="B7" s="8" t="s">
        <v>723</v>
      </c>
    </row>
    <row r="8" spans="1:2" x14ac:dyDescent="0.25">
      <c r="A8" s="2" t="s">
        <v>727</v>
      </c>
      <c r="B8" s="8" t="s">
        <v>728</v>
      </c>
    </row>
    <row r="9" spans="1:2" x14ac:dyDescent="0.25">
      <c r="A9" s="2" t="s">
        <v>731</v>
      </c>
      <c r="B9" s="2" t="s">
        <v>732</v>
      </c>
    </row>
    <row r="10" spans="1:2" x14ac:dyDescent="0.25">
      <c r="A10" s="2" t="s">
        <v>733</v>
      </c>
      <c r="B10" s="2" t="s">
        <v>732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6AEF-4C20-4313-A304-7A48715C22CB}">
  <dimension ref="A1:B4"/>
  <sheetViews>
    <sheetView workbookViewId="0">
      <selection activeCell="A2" sqref="A2:B4"/>
    </sheetView>
  </sheetViews>
  <sheetFormatPr defaultRowHeight="15" x14ac:dyDescent="0.25"/>
  <cols>
    <col min="1" max="1" width="12.140625" bestFit="1" customWidth="1"/>
    <col min="2" max="2" width="16.425781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605</v>
      </c>
    </row>
    <row r="3" spans="1:2" x14ac:dyDescent="0.25">
      <c r="A3" s="2" t="s">
        <v>368</v>
      </c>
      <c r="B3" s="2" t="s">
        <v>749</v>
      </c>
    </row>
    <row r="4" spans="1:2" x14ac:dyDescent="0.25">
      <c r="A4" s="2" t="s">
        <v>369</v>
      </c>
      <c r="B4" s="2" t="s">
        <v>503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80D9-BE90-45C0-BE99-A0A09F62476C}">
  <dimension ref="A1:B4"/>
  <sheetViews>
    <sheetView workbookViewId="0">
      <selection activeCell="A2" sqref="A2:A4"/>
    </sheetView>
  </sheetViews>
  <sheetFormatPr defaultRowHeight="15" x14ac:dyDescent="0.25"/>
  <cols>
    <col min="1" max="1" width="12.140625" bestFit="1" customWidth="1"/>
    <col min="2" max="2" width="7.57031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605</v>
      </c>
    </row>
    <row r="3" spans="1:2" x14ac:dyDescent="0.25">
      <c r="A3" s="2" t="s">
        <v>368</v>
      </c>
      <c r="B3" s="2" t="s">
        <v>749</v>
      </c>
    </row>
    <row r="4" spans="1:2" x14ac:dyDescent="0.25">
      <c r="A4" s="2" t="s">
        <v>369</v>
      </c>
      <c r="B4" s="2" t="s">
        <v>756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A31-1859-48E8-9F02-78B0B1939EDD}">
  <dimension ref="A1:B4"/>
  <sheetViews>
    <sheetView workbookViewId="0">
      <selection sqref="A1:B4"/>
    </sheetView>
  </sheetViews>
  <sheetFormatPr defaultRowHeight="15" x14ac:dyDescent="0.25"/>
  <cols>
    <col min="1" max="1" width="12.1406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</row>
    <row r="3" spans="1:2" x14ac:dyDescent="0.25">
      <c r="A3" s="2" t="s">
        <v>368</v>
      </c>
    </row>
    <row r="4" spans="1:2" x14ac:dyDescent="0.25">
      <c r="A4" s="2" t="s">
        <v>369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6E43-BE15-4BC0-BD9A-6BBF9BB845F6}">
  <dimension ref="A1:B4"/>
  <sheetViews>
    <sheetView workbookViewId="0">
      <selection activeCell="D9" sqref="D9"/>
    </sheetView>
  </sheetViews>
  <sheetFormatPr defaultRowHeight="15" x14ac:dyDescent="0.25"/>
  <cols>
    <col min="1" max="1" width="12.140625" bestFit="1" customWidth="1"/>
    <col min="2" max="2" width="15.285156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2" t="s">
        <v>367</v>
      </c>
      <c r="B2" s="2" t="s">
        <v>779</v>
      </c>
    </row>
    <row r="3" spans="1:2" x14ac:dyDescent="0.25">
      <c r="A3" s="2" t="s">
        <v>368</v>
      </c>
      <c r="B3" s="2" t="s">
        <v>780</v>
      </c>
    </row>
    <row r="4" spans="1:2" x14ac:dyDescent="0.25">
      <c r="A4" s="2" t="s">
        <v>369</v>
      </c>
      <c r="B4" s="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topLeftCell="A46" workbookViewId="0">
      <selection activeCell="B68" sqref="B68"/>
    </sheetView>
  </sheetViews>
  <sheetFormatPr defaultRowHeight="15" x14ac:dyDescent="0.25"/>
  <cols>
    <col min="1" max="1" width="74.5703125" bestFit="1" customWidth="1"/>
    <col min="2" max="2" width="103.5703125" bestFit="1" customWidth="1"/>
  </cols>
  <sheetData>
    <row r="1" spans="1:4" x14ac:dyDescent="0.25">
      <c r="A1" s="4" t="s">
        <v>0</v>
      </c>
      <c r="B1" s="4" t="s">
        <v>1</v>
      </c>
    </row>
    <row r="2" spans="1:4" x14ac:dyDescent="0.25">
      <c r="A2" s="2" t="s">
        <v>6</v>
      </c>
      <c r="B2" s="2" t="s">
        <v>49</v>
      </c>
    </row>
    <row r="3" spans="1:4" x14ac:dyDescent="0.25">
      <c r="A3" s="2" t="s">
        <v>93</v>
      </c>
      <c r="B3" s="2" t="s">
        <v>230</v>
      </c>
    </row>
    <row r="4" spans="1:4" x14ac:dyDescent="0.25">
      <c r="A4" s="2" t="s">
        <v>7</v>
      </c>
      <c r="B4" s="2" t="s">
        <v>785</v>
      </c>
    </row>
    <row r="5" spans="1:4" x14ac:dyDescent="0.25">
      <c r="A5" s="5" t="s">
        <v>373</v>
      </c>
      <c r="B5" s="2" t="s">
        <v>232</v>
      </c>
    </row>
    <row r="6" spans="1:4" x14ac:dyDescent="0.25">
      <c r="A6" s="2" t="s">
        <v>95</v>
      </c>
      <c r="B6" s="2" t="s">
        <v>94</v>
      </c>
    </row>
    <row r="7" spans="1:4" x14ac:dyDescent="0.25">
      <c r="A7" s="2" t="s">
        <v>8</v>
      </c>
      <c r="B7" s="2" t="s">
        <v>50</v>
      </c>
    </row>
    <row r="8" spans="1:4" x14ac:dyDescent="0.25">
      <c r="A8" s="5" t="s">
        <v>374</v>
      </c>
      <c r="B8" s="2" t="s">
        <v>96</v>
      </c>
    </row>
    <row r="9" spans="1:4" x14ac:dyDescent="0.25">
      <c r="A9" s="5" t="s">
        <v>315</v>
      </c>
      <c r="B9" s="2" t="s">
        <v>316</v>
      </c>
    </row>
    <row r="10" spans="1:4" x14ac:dyDescent="0.25">
      <c r="A10" s="2" t="s">
        <v>314</v>
      </c>
      <c r="B10" s="2" t="s">
        <v>97</v>
      </c>
    </row>
    <row r="11" spans="1:4" x14ac:dyDescent="0.25">
      <c r="A11" s="5" t="s">
        <v>9</v>
      </c>
      <c r="B11" s="2" t="s">
        <v>51</v>
      </c>
    </row>
    <row r="12" spans="1:4" x14ac:dyDescent="0.25">
      <c r="A12" s="5" t="s">
        <v>375</v>
      </c>
      <c r="B12" s="2" t="s">
        <v>98</v>
      </c>
    </row>
    <row r="13" spans="1:4" x14ac:dyDescent="0.25">
      <c r="A13" s="5" t="s">
        <v>10</v>
      </c>
      <c r="B13" s="2" t="s">
        <v>75</v>
      </c>
      <c r="D13" s="9"/>
    </row>
    <row r="14" spans="1:4" x14ac:dyDescent="0.25">
      <c r="A14" s="5" t="s">
        <v>99</v>
      </c>
      <c r="B14" s="2" t="s">
        <v>100</v>
      </c>
    </row>
    <row r="15" spans="1:4" x14ac:dyDescent="0.25">
      <c r="A15" s="5" t="s">
        <v>11</v>
      </c>
      <c r="B15" s="2" t="s">
        <v>52</v>
      </c>
    </row>
    <row r="16" spans="1:4" x14ac:dyDescent="0.25">
      <c r="A16" s="5" t="s">
        <v>376</v>
      </c>
      <c r="B16" s="2" t="s">
        <v>101</v>
      </c>
    </row>
    <row r="17" spans="1:2" x14ac:dyDescent="0.25">
      <c r="A17" s="5" t="s">
        <v>102</v>
      </c>
      <c r="B17" s="2" t="s">
        <v>103</v>
      </c>
    </row>
    <row r="18" spans="1:2" x14ac:dyDescent="0.25">
      <c r="A18" s="5" t="s">
        <v>12</v>
      </c>
      <c r="B18" s="2" t="s">
        <v>53</v>
      </c>
    </row>
    <row r="19" spans="1:2" x14ac:dyDescent="0.25">
      <c r="A19" s="5" t="s">
        <v>377</v>
      </c>
      <c r="B19" s="2" t="s">
        <v>105</v>
      </c>
    </row>
    <row r="20" spans="1:2" x14ac:dyDescent="0.25">
      <c r="A20" s="5" t="s">
        <v>106</v>
      </c>
      <c r="B20" s="2" t="s">
        <v>104</v>
      </c>
    </row>
    <row r="21" spans="1:2" x14ac:dyDescent="0.25">
      <c r="A21" s="5" t="s">
        <v>13</v>
      </c>
      <c r="B21" s="2" t="s">
        <v>54</v>
      </c>
    </row>
    <row r="22" spans="1:2" x14ac:dyDescent="0.25">
      <c r="A22" s="5" t="s">
        <v>378</v>
      </c>
      <c r="B22" s="2" t="s">
        <v>107</v>
      </c>
    </row>
    <row r="23" spans="1:2" x14ac:dyDescent="0.25">
      <c r="A23" s="5" t="s">
        <v>109</v>
      </c>
      <c r="B23" s="2" t="s">
        <v>110</v>
      </c>
    </row>
    <row r="24" spans="1:2" x14ac:dyDescent="0.25">
      <c r="A24" s="5" t="s">
        <v>14</v>
      </c>
      <c r="B24" s="2" t="s">
        <v>55</v>
      </c>
    </row>
    <row r="25" spans="1:2" x14ac:dyDescent="0.25">
      <c r="A25" s="5" t="s">
        <v>379</v>
      </c>
      <c r="B25" s="2" t="s">
        <v>111</v>
      </c>
    </row>
    <row r="26" spans="1:2" x14ac:dyDescent="0.25">
      <c r="A26" s="5" t="s">
        <v>112</v>
      </c>
      <c r="B26" s="2" t="s">
        <v>113</v>
      </c>
    </row>
    <row r="27" spans="1:2" x14ac:dyDescent="0.25">
      <c r="A27" s="5" t="s">
        <v>15</v>
      </c>
      <c r="B27" s="2" t="s">
        <v>56</v>
      </c>
    </row>
    <row r="28" spans="1:2" x14ac:dyDescent="0.25">
      <c r="A28" s="5" t="s">
        <v>380</v>
      </c>
      <c r="B28" s="2" t="s">
        <v>108</v>
      </c>
    </row>
    <row r="29" spans="1:2" x14ac:dyDescent="0.25">
      <c r="A29" s="5" t="s">
        <v>115</v>
      </c>
      <c r="B29" s="2" t="s">
        <v>116</v>
      </c>
    </row>
    <row r="30" spans="1:2" x14ac:dyDescent="0.25">
      <c r="A30" s="5" t="s">
        <v>16</v>
      </c>
      <c r="B30" s="2" t="s">
        <v>57</v>
      </c>
    </row>
    <row r="31" spans="1:2" x14ac:dyDescent="0.25">
      <c r="A31" s="5" t="s">
        <v>381</v>
      </c>
      <c r="B31" s="2" t="s">
        <v>117</v>
      </c>
    </row>
    <row r="32" spans="1:2" x14ac:dyDescent="0.25">
      <c r="A32" s="5" t="s">
        <v>345</v>
      </c>
      <c r="B32" s="2" t="s">
        <v>126</v>
      </c>
    </row>
    <row r="33" spans="1:2" x14ac:dyDescent="0.25">
      <c r="A33" s="5" t="s">
        <v>118</v>
      </c>
      <c r="B33" s="2" t="s">
        <v>119</v>
      </c>
    </row>
    <row r="34" spans="1:2" x14ac:dyDescent="0.25">
      <c r="A34" s="5" t="s">
        <v>18</v>
      </c>
      <c r="B34" s="2" t="s">
        <v>58</v>
      </c>
    </row>
    <row r="35" spans="1:2" x14ac:dyDescent="0.25">
      <c r="A35" s="5" t="s">
        <v>382</v>
      </c>
      <c r="B35" s="2" t="s">
        <v>120</v>
      </c>
    </row>
    <row r="36" spans="1:2" x14ac:dyDescent="0.25">
      <c r="A36" s="5" t="s">
        <v>121</v>
      </c>
      <c r="B36" s="2" t="s">
        <v>122</v>
      </c>
    </row>
    <row r="37" spans="1:2" x14ac:dyDescent="0.25">
      <c r="A37" s="5" t="s">
        <v>19</v>
      </c>
      <c r="B37" s="2" t="s">
        <v>412</v>
      </c>
    </row>
    <row r="38" spans="1:2" x14ac:dyDescent="0.25">
      <c r="A38" s="5" t="s">
        <v>383</v>
      </c>
      <c r="B38" s="2" t="s">
        <v>114</v>
      </c>
    </row>
    <row r="39" spans="1:2" x14ac:dyDescent="0.25">
      <c r="A39" s="5" t="s">
        <v>411</v>
      </c>
      <c r="B39" s="2" t="s">
        <v>413</v>
      </c>
    </row>
    <row r="40" spans="1:2" x14ac:dyDescent="0.25">
      <c r="A40" s="5" t="s">
        <v>124</v>
      </c>
      <c r="B40" s="2" t="s">
        <v>125</v>
      </c>
    </row>
    <row r="41" spans="1:2" x14ac:dyDescent="0.25">
      <c r="A41" s="5" t="s">
        <v>20</v>
      </c>
      <c r="B41" s="2" t="s">
        <v>59</v>
      </c>
    </row>
    <row r="42" spans="1:2" x14ac:dyDescent="0.25">
      <c r="A42" s="5" t="s">
        <v>384</v>
      </c>
      <c r="B42" s="2" t="s">
        <v>123</v>
      </c>
    </row>
    <row r="43" spans="1:2" x14ac:dyDescent="0.25">
      <c r="A43" s="5" t="s">
        <v>317</v>
      </c>
      <c r="B43" s="2" t="s">
        <v>318</v>
      </c>
    </row>
    <row r="44" spans="1:2" x14ac:dyDescent="0.25">
      <c r="A44" s="6" t="s">
        <v>21</v>
      </c>
      <c r="B44" s="2" t="s">
        <v>429</v>
      </c>
    </row>
    <row r="45" spans="1:2" x14ac:dyDescent="0.25">
      <c r="A45" s="5" t="s">
        <v>319</v>
      </c>
      <c r="B45" s="2" t="s">
        <v>320</v>
      </c>
    </row>
    <row r="46" spans="1:2" x14ac:dyDescent="0.25">
      <c r="A46" s="2" t="s">
        <v>321</v>
      </c>
      <c r="B46" s="2" t="s">
        <v>323</v>
      </c>
    </row>
    <row r="47" spans="1:2" x14ac:dyDescent="0.25">
      <c r="A47" s="2" t="s">
        <v>63</v>
      </c>
      <c r="B47" s="2" t="s">
        <v>66</v>
      </c>
    </row>
    <row r="48" spans="1:2" x14ac:dyDescent="0.25">
      <c r="A48" s="5" t="s">
        <v>322</v>
      </c>
      <c r="B48" s="2" t="s">
        <v>324</v>
      </c>
    </row>
    <row r="49" spans="1:2" x14ac:dyDescent="0.25">
      <c r="A49" s="2" t="s">
        <v>64</v>
      </c>
      <c r="B49" s="2" t="s">
        <v>65</v>
      </c>
    </row>
    <row r="50" spans="1:2" x14ac:dyDescent="0.25">
      <c r="A50" s="2" t="s">
        <v>127</v>
      </c>
      <c r="B50" s="2" t="s">
        <v>128</v>
      </c>
    </row>
    <row r="51" spans="1:2" x14ac:dyDescent="0.25">
      <c r="A51" s="2" t="s">
        <v>129</v>
      </c>
      <c r="B51" s="2" t="s">
        <v>131</v>
      </c>
    </row>
    <row r="52" spans="1:2" x14ac:dyDescent="0.25">
      <c r="A52" s="2" t="s">
        <v>130</v>
      </c>
      <c r="B52" s="2" t="s">
        <v>132</v>
      </c>
    </row>
    <row r="53" spans="1:2" x14ac:dyDescent="0.25">
      <c r="A53" s="2" t="s">
        <v>325</v>
      </c>
      <c r="B53" s="2" t="s">
        <v>133</v>
      </c>
    </row>
    <row r="54" spans="1:2" x14ac:dyDescent="0.25">
      <c r="A54" s="5" t="s">
        <v>330</v>
      </c>
      <c r="B54" s="2" t="s">
        <v>134</v>
      </c>
    </row>
    <row r="55" spans="1:2" x14ac:dyDescent="0.25">
      <c r="A55" s="5" t="s">
        <v>326</v>
      </c>
      <c r="B55" s="2" t="s">
        <v>135</v>
      </c>
    </row>
    <row r="56" spans="1:2" x14ac:dyDescent="0.25">
      <c r="A56" s="5" t="s">
        <v>327</v>
      </c>
      <c r="B56" s="2" t="s">
        <v>136</v>
      </c>
    </row>
    <row r="57" spans="1:2" x14ac:dyDescent="0.25">
      <c r="A57" s="5" t="s">
        <v>328</v>
      </c>
      <c r="B57" s="2" t="s">
        <v>137</v>
      </c>
    </row>
    <row r="58" spans="1:2" x14ac:dyDescent="0.25">
      <c r="A58" s="5" t="s">
        <v>329</v>
      </c>
      <c r="B58" s="2" t="s">
        <v>138</v>
      </c>
    </row>
    <row r="59" spans="1:2" x14ac:dyDescent="0.25">
      <c r="A59" s="5" t="s">
        <v>233</v>
      </c>
      <c r="B59" s="2" t="s">
        <v>139</v>
      </c>
    </row>
    <row r="60" spans="1:2" x14ac:dyDescent="0.25">
      <c r="A60" s="5" t="s">
        <v>409</v>
      </c>
      <c r="B60" s="2" t="s">
        <v>140</v>
      </c>
    </row>
    <row r="61" spans="1:2" x14ac:dyDescent="0.25">
      <c r="A61" s="7" t="s">
        <v>147</v>
      </c>
      <c r="B61" s="2" t="s">
        <v>414</v>
      </c>
    </row>
    <row r="62" spans="1:2" x14ac:dyDescent="0.25">
      <c r="A62" s="5" t="s">
        <v>385</v>
      </c>
      <c r="B62" s="2" t="s">
        <v>141</v>
      </c>
    </row>
    <row r="63" spans="1:2" x14ac:dyDescent="0.25">
      <c r="A63" s="7" t="s">
        <v>148</v>
      </c>
      <c r="B63" s="2" t="s">
        <v>415</v>
      </c>
    </row>
    <row r="64" spans="1:2" x14ac:dyDescent="0.25">
      <c r="A64" s="5" t="s">
        <v>386</v>
      </c>
      <c r="B64" s="2" t="s">
        <v>142</v>
      </c>
    </row>
    <row r="65" spans="1:2" x14ac:dyDescent="0.25">
      <c r="A65" s="5" t="s">
        <v>149</v>
      </c>
      <c r="B65" s="2" t="s">
        <v>143</v>
      </c>
    </row>
    <row r="66" spans="1:2" x14ac:dyDescent="0.25">
      <c r="A66" s="5" t="s">
        <v>235</v>
      </c>
      <c r="B66" s="2" t="s">
        <v>249</v>
      </c>
    </row>
    <row r="67" spans="1:2" x14ac:dyDescent="0.25">
      <c r="A67" s="5" t="s">
        <v>22</v>
      </c>
      <c r="B67" s="2" t="s">
        <v>296</v>
      </c>
    </row>
    <row r="68" spans="1:2" x14ac:dyDescent="0.25">
      <c r="A68" s="5" t="s">
        <v>23</v>
      </c>
      <c r="B68" s="2" t="s">
        <v>144</v>
      </c>
    </row>
    <row r="69" spans="1:2" x14ac:dyDescent="0.25">
      <c r="A69" s="5" t="s">
        <v>24</v>
      </c>
      <c r="B69" s="2" t="s">
        <v>60</v>
      </c>
    </row>
    <row r="70" spans="1:2" x14ac:dyDescent="0.25">
      <c r="A70" s="5" t="s">
        <v>150</v>
      </c>
      <c r="B70" s="2" t="s">
        <v>145</v>
      </c>
    </row>
    <row r="71" spans="1:2" x14ac:dyDescent="0.25">
      <c r="A71" s="5" t="s">
        <v>332</v>
      </c>
      <c r="B71" s="2" t="s">
        <v>331</v>
      </c>
    </row>
    <row r="72" spans="1:2" x14ac:dyDescent="0.25">
      <c r="A72" s="2" t="s">
        <v>436</v>
      </c>
      <c r="B72" s="2" t="s">
        <v>344</v>
      </c>
    </row>
    <row r="73" spans="1:2" x14ac:dyDescent="0.25">
      <c r="A73" s="5" t="s">
        <v>333</v>
      </c>
      <c r="B73" s="2" t="s">
        <v>146</v>
      </c>
    </row>
    <row r="74" spans="1:2" x14ac:dyDescent="0.25">
      <c r="A74" s="5" t="s">
        <v>338</v>
      </c>
      <c r="B74" s="2" t="s">
        <v>339</v>
      </c>
    </row>
    <row r="75" spans="1:2" x14ac:dyDescent="0.25">
      <c r="A75" s="6" t="s">
        <v>336</v>
      </c>
      <c r="B75" s="2" t="s">
        <v>334</v>
      </c>
    </row>
    <row r="76" spans="1:2" x14ac:dyDescent="0.25">
      <c r="A76" s="6" t="s">
        <v>337</v>
      </c>
      <c r="B76" s="2" t="s">
        <v>335</v>
      </c>
    </row>
    <row r="77" spans="1:2" x14ac:dyDescent="0.25">
      <c r="A77" s="2" t="s">
        <v>25</v>
      </c>
      <c r="B77" s="2" t="s">
        <v>62</v>
      </c>
    </row>
    <row r="78" spans="1:2" x14ac:dyDescent="0.25">
      <c r="A78" s="2" t="s">
        <v>26</v>
      </c>
      <c r="B78" s="2" t="s">
        <v>61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99D2-000E-47AC-8D07-129984B1329A}">
  <dimension ref="A1:B19"/>
  <sheetViews>
    <sheetView workbookViewId="0">
      <selection activeCell="D10" sqref="D10"/>
    </sheetView>
  </sheetViews>
  <sheetFormatPr defaultRowHeight="15" x14ac:dyDescent="0.25"/>
  <cols>
    <col min="1" max="1" width="35.85546875" bestFit="1" customWidth="1"/>
    <col min="2" max="3" width="10.42578125" bestFit="1" customWidth="1"/>
    <col min="4" max="4" width="17.28515625" bestFit="1" customWidth="1"/>
    <col min="7" max="7" width="16.28515625" customWidth="1"/>
    <col min="10" max="10" width="9" bestFit="1" customWidth="1"/>
    <col min="11" max="11" width="10.42578125" bestFit="1" customWidth="1"/>
    <col min="12" max="14" width="7.42578125" bestFit="1" customWidth="1"/>
    <col min="15" max="15" width="21.5703125" customWidth="1"/>
    <col min="16" max="16" width="14.140625" bestFit="1" customWidth="1"/>
    <col min="17" max="17" width="9.8554687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15" t="s">
        <v>701</v>
      </c>
      <c r="B2" s="2">
        <v>2</v>
      </c>
    </row>
    <row r="3" spans="1:2" x14ac:dyDescent="0.25">
      <c r="A3" s="15" t="s">
        <v>39</v>
      </c>
      <c r="B3" s="22" t="s">
        <v>410</v>
      </c>
    </row>
    <row r="4" spans="1:2" x14ac:dyDescent="0.25">
      <c r="A4" s="15" t="s">
        <v>702</v>
      </c>
      <c r="B4" s="22" t="s">
        <v>717</v>
      </c>
    </row>
    <row r="5" spans="1:2" x14ac:dyDescent="0.25">
      <c r="A5" s="15" t="s">
        <v>703</v>
      </c>
      <c r="B5" s="16">
        <f>NETWORKDAYS.INTL(B3, B4, 1)</f>
        <v>240</v>
      </c>
    </row>
    <row r="6" spans="1:2" x14ac:dyDescent="0.25">
      <c r="A6" s="15" t="s">
        <v>704</v>
      </c>
      <c r="B6" s="17">
        <v>9</v>
      </c>
    </row>
    <row r="7" spans="1:2" x14ac:dyDescent="0.25">
      <c r="A7" s="15" t="s">
        <v>705</v>
      </c>
      <c r="B7" s="17">
        <v>0.5</v>
      </c>
    </row>
    <row r="8" spans="1:2" ht="30" x14ac:dyDescent="0.25">
      <c r="A8" s="15" t="s">
        <v>706</v>
      </c>
      <c r="B8" s="17">
        <f>ROUND(B6-B7,2)</f>
        <v>8.5</v>
      </c>
    </row>
    <row r="9" spans="1:2" x14ac:dyDescent="0.25">
      <c r="A9" s="15" t="s">
        <v>707</v>
      </c>
      <c r="B9" s="2">
        <f>ROUND(B5*B8,2)</f>
        <v>2040</v>
      </c>
    </row>
    <row r="10" spans="1:2" x14ac:dyDescent="0.25">
      <c r="A10" s="15" t="s">
        <v>708</v>
      </c>
      <c r="B10" s="18">
        <v>19.21</v>
      </c>
    </row>
    <row r="11" spans="1:2" x14ac:dyDescent="0.25">
      <c r="A11" s="15" t="s">
        <v>709</v>
      </c>
      <c r="B11" s="17">
        <v>1</v>
      </c>
    </row>
    <row r="12" spans="1:2" x14ac:dyDescent="0.25">
      <c r="A12" s="15" t="s">
        <v>710</v>
      </c>
      <c r="B12" s="2">
        <f>ROUND(B10*B11,2)</f>
        <v>19.21</v>
      </c>
    </row>
    <row r="13" spans="1:2" x14ac:dyDescent="0.25">
      <c r="A13" s="15" t="s">
        <v>711</v>
      </c>
      <c r="B13" s="2">
        <v>3.99</v>
      </c>
    </row>
    <row r="14" spans="1:2" x14ac:dyDescent="0.25">
      <c r="A14" s="15" t="s">
        <v>712</v>
      </c>
      <c r="B14" s="2">
        <v>0</v>
      </c>
    </row>
    <row r="15" spans="1:2" x14ac:dyDescent="0.25">
      <c r="A15" s="15" t="s">
        <v>485</v>
      </c>
      <c r="B15" s="2">
        <v>12</v>
      </c>
    </row>
    <row r="16" spans="1:2" x14ac:dyDescent="0.25">
      <c r="A16" s="19" t="s">
        <v>713</v>
      </c>
      <c r="B16" s="2">
        <f>ROUND((B9*B13)+(B9*B14),2)</f>
        <v>8139.6</v>
      </c>
    </row>
    <row r="17" spans="1:2" x14ac:dyDescent="0.25">
      <c r="A17" s="19" t="s">
        <v>715</v>
      </c>
      <c r="B17" s="2">
        <f xml:space="preserve"> ROUND((B12*(1+(B15/100))),2)</f>
        <v>21.52</v>
      </c>
    </row>
    <row r="18" spans="1:2" x14ac:dyDescent="0.25">
      <c r="A18" s="20" t="s">
        <v>714</v>
      </c>
      <c r="B18" s="21">
        <f>ROUND(B2*(B16+(B12*B9)),2)</f>
        <v>94656</v>
      </c>
    </row>
    <row r="19" spans="1:2" x14ac:dyDescent="0.25">
      <c r="A19" s="20" t="s">
        <v>716</v>
      </c>
      <c r="B19" s="2">
        <f>ROUND((B16+(B9*B17)),2)</f>
        <v>52040.4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4603-4D77-4210-A749-3885F21BF590}">
  <dimension ref="A1:B34"/>
  <sheetViews>
    <sheetView workbookViewId="0">
      <selection activeCell="B10" sqref="B10"/>
    </sheetView>
  </sheetViews>
  <sheetFormatPr defaultRowHeight="15" x14ac:dyDescent="0.25"/>
  <cols>
    <col min="1" max="1" width="37" bestFit="1" customWidth="1"/>
    <col min="2" max="2" width="82.42578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215</v>
      </c>
      <c r="B2" s="2" t="s">
        <v>252</v>
      </c>
    </row>
    <row r="3" spans="1:2" x14ac:dyDescent="0.25">
      <c r="A3" s="2" t="s">
        <v>254</v>
      </c>
      <c r="B3" s="2" t="s">
        <v>253</v>
      </c>
    </row>
    <row r="4" spans="1:2" x14ac:dyDescent="0.25">
      <c r="A4" s="2" t="s">
        <v>255</v>
      </c>
      <c r="B4" s="2" t="s">
        <v>256</v>
      </c>
    </row>
    <row r="5" spans="1:2" x14ac:dyDescent="0.25">
      <c r="A5" s="2" t="s">
        <v>257</v>
      </c>
      <c r="B5" s="2" t="s">
        <v>258</v>
      </c>
    </row>
    <row r="6" spans="1:2" x14ac:dyDescent="0.25">
      <c r="A6" s="2" t="s">
        <v>259</v>
      </c>
      <c r="B6" s="2" t="s">
        <v>260</v>
      </c>
    </row>
    <row r="7" spans="1:2" x14ac:dyDescent="0.25">
      <c r="A7" s="2" t="s">
        <v>262</v>
      </c>
      <c r="B7" s="2" t="s">
        <v>261</v>
      </c>
    </row>
    <row r="8" spans="1:2" x14ac:dyDescent="0.25">
      <c r="A8" s="2" t="s">
        <v>263</v>
      </c>
      <c r="B8" s="2" t="s">
        <v>264</v>
      </c>
    </row>
    <row r="9" spans="1:2" x14ac:dyDescent="0.25">
      <c r="A9" s="2" t="s">
        <v>266</v>
      </c>
      <c r="B9" s="2" t="s">
        <v>265</v>
      </c>
    </row>
    <row r="10" spans="1:2" x14ac:dyDescent="0.25">
      <c r="A10" s="2" t="s">
        <v>268</v>
      </c>
      <c r="B10" s="2" t="s">
        <v>267</v>
      </c>
    </row>
    <row r="11" spans="1:2" x14ac:dyDescent="0.25">
      <c r="A11" s="2" t="s">
        <v>270</v>
      </c>
      <c r="B11" s="2" t="s">
        <v>269</v>
      </c>
    </row>
    <row r="12" spans="1:2" x14ac:dyDescent="0.25">
      <c r="A12" s="2" t="s">
        <v>272</v>
      </c>
      <c r="B12" s="2" t="s">
        <v>271</v>
      </c>
    </row>
    <row r="13" spans="1:2" x14ac:dyDescent="0.25">
      <c r="A13" s="2" t="s">
        <v>273</v>
      </c>
      <c r="B13" s="2" t="s">
        <v>274</v>
      </c>
    </row>
    <row r="14" spans="1:2" x14ac:dyDescent="0.25">
      <c r="A14" s="2" t="s">
        <v>275</v>
      </c>
      <c r="B14" s="2" t="s">
        <v>276</v>
      </c>
    </row>
    <row r="15" spans="1:2" x14ac:dyDescent="0.25">
      <c r="A15" s="2" t="s">
        <v>277</v>
      </c>
      <c r="B15" s="2" t="s">
        <v>278</v>
      </c>
    </row>
    <row r="16" spans="1:2" x14ac:dyDescent="0.25">
      <c r="A16" s="2" t="s">
        <v>280</v>
      </c>
      <c r="B16" s="2" t="s">
        <v>279</v>
      </c>
    </row>
    <row r="17" spans="1:2" x14ac:dyDescent="0.25">
      <c r="A17" s="2" t="s">
        <v>282</v>
      </c>
      <c r="B17" s="2" t="s">
        <v>281</v>
      </c>
    </row>
    <row r="18" spans="1:2" x14ac:dyDescent="0.25">
      <c r="A18" s="2" t="s">
        <v>17</v>
      </c>
      <c r="B18" s="2" t="s">
        <v>283</v>
      </c>
    </row>
    <row r="19" spans="1:2" x14ac:dyDescent="0.25">
      <c r="A19" s="2" t="s">
        <v>285</v>
      </c>
      <c r="B19" s="2" t="s">
        <v>284</v>
      </c>
    </row>
    <row r="20" spans="1:2" x14ac:dyDescent="0.25">
      <c r="A20" s="2" t="s">
        <v>287</v>
      </c>
      <c r="B20" s="2" t="s">
        <v>286</v>
      </c>
    </row>
    <row r="21" spans="1:2" x14ac:dyDescent="0.25">
      <c r="A21" s="2" t="s">
        <v>289</v>
      </c>
      <c r="B21" s="2" t="s">
        <v>288</v>
      </c>
    </row>
    <row r="22" spans="1:2" x14ac:dyDescent="0.25">
      <c r="A22" s="2" t="s">
        <v>291</v>
      </c>
      <c r="B22" s="2" t="s">
        <v>290</v>
      </c>
    </row>
    <row r="23" spans="1:2" x14ac:dyDescent="0.25">
      <c r="A23" s="2" t="s">
        <v>293</v>
      </c>
      <c r="B23" s="2" t="s">
        <v>292</v>
      </c>
    </row>
    <row r="24" spans="1:2" x14ac:dyDescent="0.25">
      <c r="A24" s="5" t="s">
        <v>311</v>
      </c>
      <c r="B24" s="2" t="s">
        <v>249</v>
      </c>
    </row>
    <row r="25" spans="1:2" x14ac:dyDescent="0.25">
      <c r="A25" s="5" t="s">
        <v>295</v>
      </c>
      <c r="B25" s="2" t="s">
        <v>294</v>
      </c>
    </row>
    <row r="26" spans="1:2" x14ac:dyDescent="0.25">
      <c r="A26" s="2" t="s">
        <v>297</v>
      </c>
      <c r="B26" s="2" t="s">
        <v>296</v>
      </c>
    </row>
    <row r="27" spans="1:2" x14ac:dyDescent="0.25">
      <c r="A27" s="2" t="s">
        <v>299</v>
      </c>
      <c r="B27" s="2" t="s">
        <v>298</v>
      </c>
    </row>
    <row r="28" spans="1:2" x14ac:dyDescent="0.25">
      <c r="A28" s="2" t="s">
        <v>300</v>
      </c>
      <c r="B28" s="2" t="s">
        <v>144</v>
      </c>
    </row>
    <row r="29" spans="1:2" x14ac:dyDescent="0.25">
      <c r="A29" s="2" t="s">
        <v>302</v>
      </c>
      <c r="B29" s="2" t="s">
        <v>301</v>
      </c>
    </row>
    <row r="30" spans="1:2" x14ac:dyDescent="0.25">
      <c r="A30" s="2" t="s">
        <v>419</v>
      </c>
      <c r="B30" s="2" t="s">
        <v>420</v>
      </c>
    </row>
    <row r="31" spans="1:2" x14ac:dyDescent="0.25">
      <c r="A31" s="2" t="s">
        <v>304</v>
      </c>
      <c r="B31" s="2" t="s">
        <v>303</v>
      </c>
    </row>
    <row r="32" spans="1:2" x14ac:dyDescent="0.25">
      <c r="A32" s="2" t="s">
        <v>306</v>
      </c>
      <c r="B32" s="2" t="s">
        <v>305</v>
      </c>
    </row>
    <row r="33" spans="1:2" x14ac:dyDescent="0.25">
      <c r="A33" s="2" t="s">
        <v>308</v>
      </c>
      <c r="B33" s="2" t="s">
        <v>307</v>
      </c>
    </row>
    <row r="34" spans="1:2" x14ac:dyDescent="0.25">
      <c r="A34" s="2" t="s">
        <v>310</v>
      </c>
      <c r="B34" s="2" t="s">
        <v>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14B0-1C89-4B82-9B97-08378A3A6687}">
  <dimension ref="A1:B31"/>
  <sheetViews>
    <sheetView workbookViewId="0">
      <selection activeCell="B20" sqref="B20"/>
    </sheetView>
  </sheetViews>
  <sheetFormatPr defaultRowHeight="15" x14ac:dyDescent="0.25"/>
  <cols>
    <col min="1" max="1" width="49.42578125" bestFit="1" customWidth="1"/>
    <col min="2" max="2" width="95.5703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183</v>
      </c>
      <c r="B2" s="2" t="s">
        <v>184</v>
      </c>
    </row>
    <row r="3" spans="1:2" x14ac:dyDescent="0.25">
      <c r="A3" s="2" t="s">
        <v>423</v>
      </c>
      <c r="B3" s="2" t="s">
        <v>181</v>
      </c>
    </row>
    <row r="4" spans="1:2" x14ac:dyDescent="0.25">
      <c r="A4" s="2" t="s">
        <v>424</v>
      </c>
      <c r="B4" s="2" t="s">
        <v>425</v>
      </c>
    </row>
    <row r="5" spans="1:2" x14ac:dyDescent="0.25">
      <c r="A5" s="2" t="s">
        <v>254</v>
      </c>
      <c r="B5" s="2" t="s">
        <v>253</v>
      </c>
    </row>
    <row r="6" spans="1:2" x14ac:dyDescent="0.25">
      <c r="A6" s="2" t="s">
        <v>255</v>
      </c>
      <c r="B6" s="2" t="s">
        <v>256</v>
      </c>
    </row>
    <row r="7" spans="1:2" x14ac:dyDescent="0.25">
      <c r="A7" s="2" t="s">
        <v>257</v>
      </c>
      <c r="B7" s="2" t="s">
        <v>258</v>
      </c>
    </row>
    <row r="8" spans="1:2" x14ac:dyDescent="0.25">
      <c r="A8" s="2" t="s">
        <v>259</v>
      </c>
      <c r="B8" s="2" t="s">
        <v>260</v>
      </c>
    </row>
    <row r="9" spans="1:2" x14ac:dyDescent="0.25">
      <c r="A9" s="5" t="s">
        <v>311</v>
      </c>
      <c r="B9" s="2" t="s">
        <v>426</v>
      </c>
    </row>
    <row r="10" spans="1:2" x14ac:dyDescent="0.25">
      <c r="A10" s="2" t="s">
        <v>263</v>
      </c>
      <c r="B10" s="2" t="s">
        <v>264</v>
      </c>
    </row>
    <row r="11" spans="1:2" x14ac:dyDescent="0.25">
      <c r="A11" s="2" t="s">
        <v>266</v>
      </c>
      <c r="B11" s="2" t="s">
        <v>265</v>
      </c>
    </row>
    <row r="12" spans="1:2" x14ac:dyDescent="0.25">
      <c r="A12" s="2" t="s">
        <v>268</v>
      </c>
      <c r="B12" s="2" t="s">
        <v>267</v>
      </c>
    </row>
    <row r="13" spans="1:2" x14ac:dyDescent="0.25">
      <c r="A13" s="2" t="s">
        <v>437</v>
      </c>
      <c r="B13" s="2" t="s">
        <v>438</v>
      </c>
    </row>
    <row r="14" spans="1:2" x14ac:dyDescent="0.25">
      <c r="A14" s="2" t="s">
        <v>427</v>
      </c>
      <c r="B14" s="2" t="s">
        <v>428</v>
      </c>
    </row>
    <row r="15" spans="1:2" x14ac:dyDescent="0.25">
      <c r="A15" s="2" t="s">
        <v>89</v>
      </c>
      <c r="B15" s="2" t="s">
        <v>430</v>
      </c>
    </row>
    <row r="16" spans="1:2" x14ac:dyDescent="0.25">
      <c r="A16" s="2" t="s">
        <v>431</v>
      </c>
      <c r="B16" s="2" t="s">
        <v>90</v>
      </c>
    </row>
    <row r="17" spans="1:2" x14ac:dyDescent="0.25">
      <c r="A17" s="2" t="s">
        <v>91</v>
      </c>
      <c r="B17" s="2" t="s">
        <v>92</v>
      </c>
    </row>
    <row r="18" spans="1:2" x14ac:dyDescent="0.25">
      <c r="A18" s="2" t="s">
        <v>433</v>
      </c>
      <c r="B18" s="2" t="s">
        <v>432</v>
      </c>
    </row>
    <row r="19" spans="1:2" x14ac:dyDescent="0.25">
      <c r="A19" s="2" t="s">
        <v>434</v>
      </c>
      <c r="B19" s="2" t="s">
        <v>435</v>
      </c>
    </row>
    <row r="20" spans="1:2" x14ac:dyDescent="0.25">
      <c r="A20" s="2"/>
      <c r="B20" s="2"/>
    </row>
    <row r="21" spans="1:2" x14ac:dyDescent="0.25">
      <c r="A21" s="2" t="s">
        <v>436</v>
      </c>
      <c r="B21" s="2" t="s">
        <v>344</v>
      </c>
    </row>
    <row r="22" spans="1:2" x14ac:dyDescent="0.25">
      <c r="A22" s="2" t="s">
        <v>439</v>
      </c>
      <c r="B22" s="2" t="s">
        <v>440</v>
      </c>
    </row>
    <row r="23" spans="1:2" x14ac:dyDescent="0.25">
      <c r="A23" s="2" t="s">
        <v>442</v>
      </c>
      <c r="B23" s="2" t="s">
        <v>441</v>
      </c>
    </row>
    <row r="24" spans="1:2" x14ac:dyDescent="0.25">
      <c r="A24" s="2" t="s">
        <v>444</v>
      </c>
      <c r="B24" s="2" t="s">
        <v>443</v>
      </c>
    </row>
    <row r="25" spans="1:2" x14ac:dyDescent="0.25">
      <c r="A25" s="2" t="s">
        <v>185</v>
      </c>
      <c r="B25" s="2" t="s">
        <v>186</v>
      </c>
    </row>
    <row r="26" spans="1:2" x14ac:dyDescent="0.25">
      <c r="A26" s="2" t="s">
        <v>77</v>
      </c>
      <c r="B26" s="2" t="s">
        <v>80</v>
      </c>
    </row>
    <row r="27" spans="1:2" x14ac:dyDescent="0.25">
      <c r="A27" s="2" t="s">
        <v>78</v>
      </c>
      <c r="B27" s="2" t="s">
        <v>79</v>
      </c>
    </row>
    <row r="28" spans="1:2" x14ac:dyDescent="0.25">
      <c r="A28" s="2" t="s">
        <v>81</v>
      </c>
      <c r="B28" s="2" t="s">
        <v>82</v>
      </c>
    </row>
    <row r="29" spans="1:2" x14ac:dyDescent="0.25">
      <c r="A29" s="2" t="s">
        <v>83</v>
      </c>
      <c r="B29" s="2" t="s">
        <v>86</v>
      </c>
    </row>
    <row r="30" spans="1:2" x14ac:dyDescent="0.25">
      <c r="A30" s="2" t="s">
        <v>84</v>
      </c>
      <c r="B30" s="2" t="s">
        <v>87</v>
      </c>
    </row>
    <row r="31" spans="1:2" x14ac:dyDescent="0.25">
      <c r="A31" s="2" t="s">
        <v>85</v>
      </c>
      <c r="B31" s="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C8A-4B1E-4BD1-99DD-73F5D11989A5}">
  <dimension ref="A1:B34"/>
  <sheetViews>
    <sheetView topLeftCell="A6" workbookViewId="0">
      <selection activeCell="B21" sqref="B21"/>
    </sheetView>
  </sheetViews>
  <sheetFormatPr defaultRowHeight="15" x14ac:dyDescent="0.25"/>
  <cols>
    <col min="1" max="1" width="46.28515625" bestFit="1" customWidth="1"/>
    <col min="2" max="2" width="91.71093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t="s">
        <v>176</v>
      </c>
      <c r="B2" t="s">
        <v>175</v>
      </c>
    </row>
    <row r="3" spans="1:2" x14ac:dyDescent="0.25">
      <c r="A3" s="2" t="s">
        <v>454</v>
      </c>
      <c r="B3" s="2" t="s">
        <v>189</v>
      </c>
    </row>
    <row r="4" spans="1:2" x14ac:dyDescent="0.25">
      <c r="A4" s="2" t="s">
        <v>272</v>
      </c>
      <c r="B4" s="2" t="s">
        <v>271</v>
      </c>
    </row>
    <row r="5" spans="1:2" x14ac:dyDescent="0.25">
      <c r="A5" s="2" t="s">
        <v>254</v>
      </c>
      <c r="B5" s="2"/>
    </row>
    <row r="6" spans="1:2" x14ac:dyDescent="0.25">
      <c r="A6" s="2" t="s">
        <v>273</v>
      </c>
      <c r="B6" s="2"/>
    </row>
    <row r="7" spans="1:2" x14ac:dyDescent="0.25">
      <c r="A7" s="2" t="s">
        <v>477</v>
      </c>
      <c r="B7" s="2" t="s">
        <v>478</v>
      </c>
    </row>
    <row r="8" spans="1:2" x14ac:dyDescent="0.25">
      <c r="A8" s="2" t="s">
        <v>439</v>
      </c>
      <c r="B8" s="2" t="s">
        <v>440</v>
      </c>
    </row>
    <row r="9" spans="1:2" x14ac:dyDescent="0.25">
      <c r="A9" s="2" t="s">
        <v>222</v>
      </c>
      <c r="B9" s="2" t="s">
        <v>479</v>
      </c>
    </row>
    <row r="10" spans="1:2" x14ac:dyDescent="0.25">
      <c r="A10" s="2" t="s">
        <v>490</v>
      </c>
      <c r="B10" s="2" t="s">
        <v>497</v>
      </c>
    </row>
    <row r="11" spans="1:2" x14ac:dyDescent="0.25">
      <c r="A11" s="2" t="s">
        <v>492</v>
      </c>
      <c r="B11" s="2" t="s">
        <v>491</v>
      </c>
    </row>
    <row r="12" spans="1:2" x14ac:dyDescent="0.25">
      <c r="A12" s="2" t="s">
        <v>210</v>
      </c>
      <c r="B12" s="2" t="s">
        <v>493</v>
      </c>
    </row>
    <row r="13" spans="1:2" x14ac:dyDescent="0.25">
      <c r="A13" s="2" t="s">
        <v>495</v>
      </c>
      <c r="B13" s="2" t="s">
        <v>494</v>
      </c>
    </row>
    <row r="15" spans="1:2" x14ac:dyDescent="0.25">
      <c r="A15" s="2" t="s">
        <v>459</v>
      </c>
      <c r="B15" s="2" t="s">
        <v>455</v>
      </c>
    </row>
    <row r="16" spans="1:2" x14ac:dyDescent="0.25">
      <c r="A16" s="2" t="s">
        <v>460</v>
      </c>
      <c r="B16" s="2" t="s">
        <v>456</v>
      </c>
    </row>
    <row r="17" spans="1:2" x14ac:dyDescent="0.25">
      <c r="A17" s="2" t="s">
        <v>461</v>
      </c>
      <c r="B17" t="s">
        <v>458</v>
      </c>
    </row>
    <row r="18" spans="1:2" x14ac:dyDescent="0.25">
      <c r="A18" s="10" t="s">
        <v>481</v>
      </c>
      <c r="B18" t="s">
        <v>412</v>
      </c>
    </row>
    <row r="19" spans="1:2" x14ac:dyDescent="0.25">
      <c r="A19" s="2" t="s">
        <v>462</v>
      </c>
      <c r="B19" s="2" t="s">
        <v>214</v>
      </c>
    </row>
    <row r="20" spans="1:2" x14ac:dyDescent="0.25">
      <c r="A20" s="2" t="s">
        <v>464</v>
      </c>
      <c r="B20" s="2" t="s">
        <v>465</v>
      </c>
    </row>
    <row r="21" spans="1:2" x14ac:dyDescent="0.25">
      <c r="A21" s="2" t="s">
        <v>466</v>
      </c>
      <c r="B21" s="2" t="s">
        <v>467</v>
      </c>
    </row>
    <row r="22" spans="1:2" x14ac:dyDescent="0.25">
      <c r="A22" s="2" t="s">
        <v>468</v>
      </c>
      <c r="B22" s="2" t="s">
        <v>469</v>
      </c>
    </row>
    <row r="23" spans="1:2" x14ac:dyDescent="0.25">
      <c r="A23" s="2" t="s">
        <v>482</v>
      </c>
      <c r="B23" s="2" t="s">
        <v>296</v>
      </c>
    </row>
    <row r="24" spans="1:2" x14ac:dyDescent="0.25">
      <c r="A24" s="2" t="s">
        <v>480</v>
      </c>
      <c r="B24" t="s">
        <v>413</v>
      </c>
    </row>
    <row r="25" spans="1:2" x14ac:dyDescent="0.25">
      <c r="A25" s="2" t="s">
        <v>483</v>
      </c>
      <c r="B25" t="s">
        <v>414</v>
      </c>
    </row>
    <row r="26" spans="1:2" x14ac:dyDescent="0.25">
      <c r="A26" s="2" t="s">
        <v>463</v>
      </c>
      <c r="B26" s="2" t="s">
        <v>216</v>
      </c>
    </row>
    <row r="27" spans="1:2" x14ac:dyDescent="0.25">
      <c r="A27" s="2" t="s">
        <v>470</v>
      </c>
      <c r="B27" s="2" t="s">
        <v>474</v>
      </c>
    </row>
    <row r="28" spans="1:2" x14ac:dyDescent="0.25">
      <c r="A28" s="2" t="s">
        <v>471</v>
      </c>
      <c r="B28" s="2" t="s">
        <v>475</v>
      </c>
    </row>
    <row r="29" spans="1:2" x14ac:dyDescent="0.25">
      <c r="A29" s="2" t="s">
        <v>472</v>
      </c>
      <c r="B29" s="2" t="s">
        <v>217</v>
      </c>
    </row>
    <row r="30" spans="1:2" x14ac:dyDescent="0.25">
      <c r="A30" s="2" t="s">
        <v>473</v>
      </c>
      <c r="B30" s="2" t="s">
        <v>476</v>
      </c>
    </row>
    <row r="31" spans="1:2" x14ac:dyDescent="0.25">
      <c r="A31" s="2" t="s">
        <v>218</v>
      </c>
      <c r="B31" s="2" t="s">
        <v>219</v>
      </c>
    </row>
    <row r="32" spans="1:2" x14ac:dyDescent="0.25">
      <c r="A32" s="2" t="s">
        <v>220</v>
      </c>
      <c r="B32" s="2" t="s">
        <v>221</v>
      </c>
    </row>
    <row r="33" spans="1:2" x14ac:dyDescent="0.25">
      <c r="A33" s="2" t="s">
        <v>191</v>
      </c>
      <c r="B33" s="2" t="s">
        <v>192</v>
      </c>
    </row>
    <row r="34" spans="1:2" x14ac:dyDescent="0.25">
      <c r="A34" s="2" t="s">
        <v>194</v>
      </c>
      <c r="B34" s="2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425E-7238-4A50-A7B1-D1ED21048FF9}">
  <dimension ref="A1:B41"/>
  <sheetViews>
    <sheetView workbookViewId="0">
      <selection activeCell="B4" sqref="B4"/>
    </sheetView>
  </sheetViews>
  <sheetFormatPr defaultRowHeight="15" x14ac:dyDescent="0.25"/>
  <cols>
    <col min="1" max="1" width="38.85546875" bestFit="1" customWidth="1"/>
    <col min="2" max="2" width="100.1406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571</v>
      </c>
      <c r="B2" s="2" t="s">
        <v>570</v>
      </c>
    </row>
    <row r="3" spans="1:2" x14ac:dyDescent="0.25">
      <c r="A3" s="2" t="s">
        <v>577</v>
      </c>
      <c r="B3" s="2" t="s">
        <v>576</v>
      </c>
    </row>
    <row r="4" spans="1:2" x14ac:dyDescent="0.25">
      <c r="A4" s="2" t="s">
        <v>504</v>
      </c>
      <c r="B4" s="2" t="s">
        <v>507</v>
      </c>
    </row>
    <row r="5" spans="1:2" x14ac:dyDescent="0.25">
      <c r="A5" s="2" t="s">
        <v>509</v>
      </c>
      <c r="B5" s="2" t="s">
        <v>508</v>
      </c>
    </row>
    <row r="6" spans="1:2" x14ac:dyDescent="0.25">
      <c r="A6" s="2" t="s">
        <v>506</v>
      </c>
      <c r="B6" s="2" t="s">
        <v>505</v>
      </c>
    </row>
    <row r="7" spans="1:2" x14ac:dyDescent="0.25">
      <c r="A7" s="2" t="s">
        <v>569</v>
      </c>
      <c r="B7" s="2" t="s">
        <v>510</v>
      </c>
    </row>
    <row r="8" spans="1:2" x14ac:dyDescent="0.25">
      <c r="A8" s="2" t="s">
        <v>254</v>
      </c>
      <c r="B8" s="2" t="s">
        <v>511</v>
      </c>
    </row>
    <row r="9" spans="1:2" x14ac:dyDescent="0.25">
      <c r="A9" s="2" t="s">
        <v>275</v>
      </c>
      <c r="B9" s="2" t="s">
        <v>512</v>
      </c>
    </row>
    <row r="10" spans="1:2" x14ac:dyDescent="0.25">
      <c r="A10" s="2" t="s">
        <v>259</v>
      </c>
      <c r="B10" s="2" t="s">
        <v>513</v>
      </c>
    </row>
    <row r="11" spans="1:2" x14ac:dyDescent="0.25">
      <c r="A11" s="2" t="s">
        <v>277</v>
      </c>
      <c r="B11" s="2" t="s">
        <v>514</v>
      </c>
    </row>
    <row r="12" spans="1:2" x14ac:dyDescent="0.25">
      <c r="A12" s="2" t="s">
        <v>255</v>
      </c>
      <c r="B12" s="2" t="s">
        <v>515</v>
      </c>
    </row>
    <row r="13" spans="1:2" x14ac:dyDescent="0.25">
      <c r="A13" s="2" t="s">
        <v>280</v>
      </c>
      <c r="B13" s="2" t="s">
        <v>516</v>
      </c>
    </row>
    <row r="14" spans="1:2" x14ac:dyDescent="0.25">
      <c r="A14" s="2" t="s">
        <v>282</v>
      </c>
      <c r="B14" s="2" t="s">
        <v>517</v>
      </c>
    </row>
    <row r="15" spans="1:2" x14ac:dyDescent="0.25">
      <c r="A15" s="2" t="s">
        <v>270</v>
      </c>
      <c r="B15" s="2" t="s">
        <v>518</v>
      </c>
    </row>
    <row r="16" spans="1:2" x14ac:dyDescent="0.25">
      <c r="A16" s="2" t="s">
        <v>268</v>
      </c>
      <c r="B16" s="2" t="s">
        <v>519</v>
      </c>
    </row>
    <row r="17" spans="1:2" x14ac:dyDescent="0.25">
      <c r="A17" s="2" t="s">
        <v>521</v>
      </c>
      <c r="B17" s="2" t="s">
        <v>520</v>
      </c>
    </row>
    <row r="18" spans="1:2" x14ac:dyDescent="0.25">
      <c r="A18" s="2" t="s">
        <v>299</v>
      </c>
      <c r="B18" s="2" t="s">
        <v>522</v>
      </c>
    </row>
    <row r="19" spans="1:2" x14ac:dyDescent="0.25">
      <c r="A19" s="2" t="s">
        <v>263</v>
      </c>
      <c r="B19" s="2" t="s">
        <v>523</v>
      </c>
    </row>
    <row r="20" spans="1:2" x14ac:dyDescent="0.25">
      <c r="A20" s="2" t="s">
        <v>257</v>
      </c>
      <c r="B20" s="2" t="s">
        <v>524</v>
      </c>
    </row>
    <row r="21" spans="1:2" x14ac:dyDescent="0.25">
      <c r="A21" s="2" t="s">
        <v>526</v>
      </c>
      <c r="B21" s="2" t="s">
        <v>525</v>
      </c>
    </row>
    <row r="22" spans="1:2" x14ac:dyDescent="0.25">
      <c r="A22" s="2" t="s">
        <v>528</v>
      </c>
      <c r="B22" s="2" t="s">
        <v>527</v>
      </c>
    </row>
    <row r="23" spans="1:2" x14ac:dyDescent="0.25">
      <c r="A23" s="2" t="s">
        <v>530</v>
      </c>
      <c r="B23" s="2" t="s">
        <v>529</v>
      </c>
    </row>
    <row r="24" spans="1:2" x14ac:dyDescent="0.25">
      <c r="A24" s="2" t="s">
        <v>532</v>
      </c>
      <c r="B24" s="2" t="s">
        <v>531</v>
      </c>
    </row>
    <row r="25" spans="1:2" x14ac:dyDescent="0.25">
      <c r="A25" s="2" t="s">
        <v>560</v>
      </c>
      <c r="B25" s="2" t="s">
        <v>543</v>
      </c>
    </row>
    <row r="26" spans="1:2" x14ac:dyDescent="0.25">
      <c r="A26" s="2" t="s">
        <v>537</v>
      </c>
      <c r="B26" s="2" t="s">
        <v>533</v>
      </c>
    </row>
    <row r="27" spans="1:2" x14ac:dyDescent="0.25">
      <c r="A27" s="2" t="s">
        <v>540</v>
      </c>
      <c r="B27" s="2" t="s">
        <v>534</v>
      </c>
    </row>
    <row r="28" spans="1:2" x14ac:dyDescent="0.25">
      <c r="A28" s="2" t="s">
        <v>541</v>
      </c>
      <c r="B28" s="2" t="s">
        <v>535</v>
      </c>
    </row>
    <row r="29" spans="1:2" x14ac:dyDescent="0.25">
      <c r="A29" s="2" t="s">
        <v>542</v>
      </c>
      <c r="B29" s="2" t="s">
        <v>536</v>
      </c>
    </row>
    <row r="30" spans="1:2" x14ac:dyDescent="0.25">
      <c r="A30" s="2" t="s">
        <v>539</v>
      </c>
      <c r="B30" s="2" t="s">
        <v>538</v>
      </c>
    </row>
    <row r="31" spans="1:2" x14ac:dyDescent="0.25">
      <c r="A31" s="2" t="s">
        <v>545</v>
      </c>
      <c r="B31" s="2" t="s">
        <v>544</v>
      </c>
    </row>
    <row r="32" spans="1:2" x14ac:dyDescent="0.25">
      <c r="A32" s="2" t="s">
        <v>547</v>
      </c>
      <c r="B32" s="2" t="s">
        <v>546</v>
      </c>
    </row>
    <row r="33" spans="1:2" x14ac:dyDescent="0.25">
      <c r="A33" s="2" t="s">
        <v>549</v>
      </c>
      <c r="B33" s="2" t="s">
        <v>548</v>
      </c>
    </row>
    <row r="34" spans="1:2" x14ac:dyDescent="0.25">
      <c r="A34" s="2" t="s">
        <v>554</v>
      </c>
      <c r="B34" s="2" t="s">
        <v>344</v>
      </c>
    </row>
    <row r="35" spans="1:2" x14ac:dyDescent="0.25">
      <c r="A35" s="2" t="s">
        <v>551</v>
      </c>
      <c r="B35" s="2" t="s">
        <v>550</v>
      </c>
    </row>
    <row r="36" spans="1:2" x14ac:dyDescent="0.25">
      <c r="A36" s="2" t="s">
        <v>553</v>
      </c>
      <c r="B36" s="2" t="s">
        <v>552</v>
      </c>
    </row>
    <row r="37" spans="1:2" x14ac:dyDescent="0.25">
      <c r="A37" s="2" t="s">
        <v>561</v>
      </c>
      <c r="B37" s="2" t="s">
        <v>555</v>
      </c>
    </row>
    <row r="38" spans="1:2" x14ac:dyDescent="0.25">
      <c r="A38" s="2" t="s">
        <v>556</v>
      </c>
      <c r="B38" s="2" t="s">
        <v>557</v>
      </c>
    </row>
    <row r="39" spans="1:2" x14ac:dyDescent="0.25">
      <c r="A39" s="2" t="s">
        <v>208</v>
      </c>
      <c r="B39" s="2" t="s">
        <v>209</v>
      </c>
    </row>
    <row r="40" spans="1:2" x14ac:dyDescent="0.25">
      <c r="A40" s="2" t="s">
        <v>308</v>
      </c>
      <c r="B40" s="2" t="s">
        <v>558</v>
      </c>
    </row>
    <row r="41" spans="1:2" x14ac:dyDescent="0.25">
      <c r="A41" s="2" t="s">
        <v>25</v>
      </c>
      <c r="B41" s="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E358-8EF8-44D0-8DE8-2D1C6C7B976F}">
  <dimension ref="A1:B16"/>
  <sheetViews>
    <sheetView workbookViewId="0">
      <selection activeCell="A16" sqref="A16:B16"/>
    </sheetView>
  </sheetViews>
  <sheetFormatPr defaultRowHeight="15" x14ac:dyDescent="0.25"/>
  <cols>
    <col min="1" max="1" width="43.140625" bestFit="1" customWidth="1"/>
    <col min="2" max="2" width="92.1406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t="s">
        <v>617</v>
      </c>
      <c r="B2" t="s">
        <v>616</v>
      </c>
    </row>
    <row r="3" spans="1:2" x14ac:dyDescent="0.25">
      <c r="A3" s="2" t="s">
        <v>238</v>
      </c>
      <c r="B3" s="2" t="s">
        <v>239</v>
      </c>
    </row>
    <row r="4" spans="1:2" x14ac:dyDescent="0.25">
      <c r="A4" s="2" t="s">
        <v>581</v>
      </c>
      <c r="B4" s="2" t="s">
        <v>455</v>
      </c>
    </row>
    <row r="5" spans="1:2" x14ac:dyDescent="0.25">
      <c r="A5" s="2" t="s">
        <v>580</v>
      </c>
      <c r="B5" s="2" t="s">
        <v>456</v>
      </c>
    </row>
    <row r="6" spans="1:2" x14ac:dyDescent="0.25">
      <c r="A6" s="2" t="s">
        <v>582</v>
      </c>
      <c r="B6" s="2" t="s">
        <v>458</v>
      </c>
    </row>
    <row r="7" spans="1:2" x14ac:dyDescent="0.25">
      <c r="A7" s="2" t="s">
        <v>583</v>
      </c>
      <c r="B7" s="2" t="s">
        <v>584</v>
      </c>
    </row>
    <row r="8" spans="1:2" x14ac:dyDescent="0.25">
      <c r="A8" s="2" t="s">
        <v>585</v>
      </c>
      <c r="B8" s="2" t="s">
        <v>586</v>
      </c>
    </row>
    <row r="9" spans="1:2" x14ac:dyDescent="0.25">
      <c r="A9" s="2" t="s">
        <v>588</v>
      </c>
      <c r="B9" s="2" t="s">
        <v>587</v>
      </c>
    </row>
    <row r="10" spans="1:2" x14ac:dyDescent="0.25">
      <c r="A10" s="2" t="s">
        <v>600</v>
      </c>
      <c r="B10" s="2" t="s">
        <v>599</v>
      </c>
    </row>
    <row r="11" spans="1:2" x14ac:dyDescent="0.25">
      <c r="A11" s="2" t="s">
        <v>590</v>
      </c>
      <c r="B11" s="2" t="s">
        <v>589</v>
      </c>
    </row>
    <row r="12" spans="1:2" x14ac:dyDescent="0.25">
      <c r="A12" s="2" t="s">
        <v>591</v>
      </c>
      <c r="B12" s="2" t="s">
        <v>595</v>
      </c>
    </row>
    <row r="13" spans="1:2" x14ac:dyDescent="0.25">
      <c r="A13" s="2" t="s">
        <v>592</v>
      </c>
      <c r="B13" s="2" t="s">
        <v>596</v>
      </c>
    </row>
    <row r="14" spans="1:2" x14ac:dyDescent="0.25">
      <c r="A14" s="2" t="s">
        <v>593</v>
      </c>
      <c r="B14" s="2" t="s">
        <v>597</v>
      </c>
    </row>
    <row r="15" spans="1:2" x14ac:dyDescent="0.25">
      <c r="A15" s="2" t="s">
        <v>594</v>
      </c>
      <c r="B15" s="2" t="s">
        <v>598</v>
      </c>
    </row>
    <row r="16" spans="1:2" x14ac:dyDescent="0.25">
      <c r="A16" s="2" t="s">
        <v>601</v>
      </c>
      <c r="B16" s="2" t="s">
        <v>602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91C7-1D1E-4FA8-9D1B-D49779252F6C}">
  <dimension ref="A1:B58"/>
  <sheetViews>
    <sheetView topLeftCell="A31" workbookViewId="0">
      <selection activeCell="B60" sqref="B60"/>
    </sheetView>
  </sheetViews>
  <sheetFormatPr defaultRowHeight="15" x14ac:dyDescent="0.25"/>
  <cols>
    <col min="1" max="1" width="46.28515625" bestFit="1" customWidth="1"/>
    <col min="2" max="2" width="99.1406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t="s">
        <v>729</v>
      </c>
      <c r="B2" t="s">
        <v>730</v>
      </c>
    </row>
    <row r="3" spans="1:2" x14ac:dyDescent="0.25">
      <c r="A3" s="2" t="s">
        <v>238</v>
      </c>
      <c r="B3" s="2" t="s">
        <v>239</v>
      </c>
    </row>
    <row r="4" spans="1:2" x14ac:dyDescent="0.25">
      <c r="A4" s="2" t="s">
        <v>275</v>
      </c>
      <c r="B4" s="2" t="s">
        <v>618</v>
      </c>
    </row>
    <row r="5" spans="1:2" x14ac:dyDescent="0.25">
      <c r="A5" s="2" t="s">
        <v>620</v>
      </c>
      <c r="B5" s="2" t="s">
        <v>619</v>
      </c>
    </row>
    <row r="6" spans="1:2" x14ac:dyDescent="0.25">
      <c r="A6" s="13" t="s">
        <v>11</v>
      </c>
      <c r="B6" s="2" t="s">
        <v>52</v>
      </c>
    </row>
    <row r="7" spans="1:2" x14ac:dyDescent="0.25">
      <c r="A7" s="2" t="s">
        <v>622</v>
      </c>
      <c r="B7" s="2" t="s">
        <v>621</v>
      </c>
    </row>
    <row r="8" spans="1:2" x14ac:dyDescent="0.25">
      <c r="A8" s="2" t="s">
        <v>626</v>
      </c>
      <c r="B8" s="2" t="s">
        <v>625</v>
      </c>
    </row>
    <row r="9" spans="1:2" x14ac:dyDescent="0.25">
      <c r="A9" s="2" t="s">
        <v>624</v>
      </c>
      <c r="B9" s="2" t="s">
        <v>623</v>
      </c>
    </row>
    <row r="10" spans="1:2" x14ac:dyDescent="0.25">
      <c r="A10" s="5" t="s">
        <v>12</v>
      </c>
      <c r="B10" s="2" t="s">
        <v>53</v>
      </c>
    </row>
    <row r="11" spans="1:2" x14ac:dyDescent="0.25">
      <c r="A11" s="5" t="s">
        <v>13</v>
      </c>
      <c r="B11" s="2" t="s">
        <v>54</v>
      </c>
    </row>
    <row r="12" spans="1:2" x14ac:dyDescent="0.25">
      <c r="A12" s="2" t="s">
        <v>628</v>
      </c>
      <c r="B12" s="2" t="s">
        <v>627</v>
      </c>
    </row>
    <row r="13" spans="1:2" x14ac:dyDescent="0.25">
      <c r="A13" s="5" t="s">
        <v>19</v>
      </c>
      <c r="B13" s="2" t="s">
        <v>412</v>
      </c>
    </row>
    <row r="14" spans="1:2" x14ac:dyDescent="0.25">
      <c r="A14" s="5" t="s">
        <v>629</v>
      </c>
      <c r="B14" s="2" t="s">
        <v>413</v>
      </c>
    </row>
    <row r="15" spans="1:2" x14ac:dyDescent="0.25">
      <c r="A15" s="5" t="s">
        <v>14</v>
      </c>
      <c r="B15" s="2" t="s">
        <v>55</v>
      </c>
    </row>
    <row r="16" spans="1:2" x14ac:dyDescent="0.25">
      <c r="A16" s="5" t="s">
        <v>630</v>
      </c>
      <c r="B16" s="14" t="s">
        <v>631</v>
      </c>
    </row>
    <row r="17" spans="1:2" x14ac:dyDescent="0.25">
      <c r="A17" s="5" t="s">
        <v>633</v>
      </c>
      <c r="B17" s="2" t="s">
        <v>632</v>
      </c>
    </row>
    <row r="18" spans="1:2" x14ac:dyDescent="0.25">
      <c r="A18" s="5" t="s">
        <v>635</v>
      </c>
      <c r="B18" s="2" t="s">
        <v>634</v>
      </c>
    </row>
    <row r="19" spans="1:2" x14ac:dyDescent="0.25">
      <c r="A19" s="5" t="s">
        <v>636</v>
      </c>
      <c r="B19" s="2" t="s">
        <v>637</v>
      </c>
    </row>
    <row r="20" spans="1:2" x14ac:dyDescent="0.25">
      <c r="A20" s="5" t="s">
        <v>254</v>
      </c>
      <c r="B20" s="2" t="s">
        <v>734</v>
      </c>
    </row>
    <row r="21" spans="1:2" x14ac:dyDescent="0.25">
      <c r="A21" s="5" t="s">
        <v>639</v>
      </c>
      <c r="B21" s="2" t="s">
        <v>638</v>
      </c>
    </row>
    <row r="22" spans="1:2" x14ac:dyDescent="0.25">
      <c r="A22" s="5" t="s">
        <v>641</v>
      </c>
      <c r="B22" s="2" t="s">
        <v>640</v>
      </c>
    </row>
    <row r="23" spans="1:2" x14ac:dyDescent="0.25">
      <c r="A23" s="5" t="s">
        <v>643</v>
      </c>
      <c r="B23" s="2" t="s">
        <v>642</v>
      </c>
    </row>
    <row r="24" spans="1:2" x14ac:dyDescent="0.25">
      <c r="A24" s="5" t="s">
        <v>645</v>
      </c>
      <c r="B24" s="2" t="s">
        <v>644</v>
      </c>
    </row>
    <row r="25" spans="1:2" x14ac:dyDescent="0.25">
      <c r="A25" s="5" t="s">
        <v>647</v>
      </c>
      <c r="B25" s="2" t="s">
        <v>646</v>
      </c>
    </row>
    <row r="26" spans="1:2" x14ac:dyDescent="0.25">
      <c r="A26" s="5" t="s">
        <v>649</v>
      </c>
      <c r="B26" s="2" t="s">
        <v>648</v>
      </c>
    </row>
    <row r="27" spans="1:2" x14ac:dyDescent="0.25">
      <c r="A27" s="5" t="s">
        <v>650</v>
      </c>
      <c r="B27" s="2" t="s">
        <v>651</v>
      </c>
    </row>
    <row r="28" spans="1:2" x14ac:dyDescent="0.25">
      <c r="A28" s="5" t="s">
        <v>653</v>
      </c>
      <c r="B28" s="2" t="s">
        <v>652</v>
      </c>
    </row>
    <row r="29" spans="1:2" x14ac:dyDescent="0.25">
      <c r="A29" s="5" t="s">
        <v>655</v>
      </c>
      <c r="B29" s="2" t="s">
        <v>654</v>
      </c>
    </row>
    <row r="30" spans="1:2" x14ac:dyDescent="0.25">
      <c r="A30" s="5" t="s">
        <v>657</v>
      </c>
      <c r="B30" s="2" t="s">
        <v>656</v>
      </c>
    </row>
    <row r="31" spans="1:2" x14ac:dyDescent="0.25">
      <c r="A31" s="5" t="s">
        <v>659</v>
      </c>
      <c r="B31" s="2" t="s">
        <v>658</v>
      </c>
    </row>
    <row r="32" spans="1:2" x14ac:dyDescent="0.25">
      <c r="A32" s="5" t="s">
        <v>660</v>
      </c>
      <c r="B32" s="2" t="s">
        <v>661</v>
      </c>
    </row>
    <row r="33" spans="1:2" x14ac:dyDescent="0.25">
      <c r="A33" s="5" t="s">
        <v>663</v>
      </c>
      <c r="B33" s="2" t="s">
        <v>662</v>
      </c>
    </row>
    <row r="34" spans="1:2" x14ac:dyDescent="0.25">
      <c r="A34" s="5" t="s">
        <v>665</v>
      </c>
      <c r="B34" s="2" t="s">
        <v>664</v>
      </c>
    </row>
    <row r="35" spans="1:2" x14ac:dyDescent="0.25">
      <c r="A35" s="5" t="s">
        <v>666</v>
      </c>
      <c r="B35" s="2" t="s">
        <v>667</v>
      </c>
    </row>
    <row r="36" spans="1:2" x14ac:dyDescent="0.25">
      <c r="A36" s="5" t="s">
        <v>669</v>
      </c>
      <c r="B36" s="2" t="s">
        <v>668</v>
      </c>
    </row>
    <row r="37" spans="1:2" x14ac:dyDescent="0.25">
      <c r="A37" s="5" t="s">
        <v>671</v>
      </c>
      <c r="B37" s="2" t="s">
        <v>670</v>
      </c>
    </row>
    <row r="38" spans="1:2" x14ac:dyDescent="0.25">
      <c r="A38" s="5" t="s">
        <v>673</v>
      </c>
      <c r="B38" s="2" t="s">
        <v>672</v>
      </c>
    </row>
    <row r="39" spans="1:2" x14ac:dyDescent="0.25">
      <c r="A39" s="5" t="s">
        <v>675</v>
      </c>
      <c r="B39" s="2" t="s">
        <v>674</v>
      </c>
    </row>
    <row r="40" spans="1:2" x14ac:dyDescent="0.25">
      <c r="A40" s="5" t="s">
        <v>677</v>
      </c>
      <c r="B40" s="2" t="s">
        <v>676</v>
      </c>
    </row>
    <row r="41" spans="1:2" x14ac:dyDescent="0.25">
      <c r="A41" s="5" t="s">
        <v>679</v>
      </c>
      <c r="B41" s="2" t="s">
        <v>678</v>
      </c>
    </row>
    <row r="42" spans="1:2" x14ac:dyDescent="0.25">
      <c r="A42" s="5" t="s">
        <v>681</v>
      </c>
      <c r="B42" s="2" t="s">
        <v>680</v>
      </c>
    </row>
    <row r="43" spans="1:2" x14ac:dyDescent="0.25">
      <c r="A43" s="5" t="s">
        <v>683</v>
      </c>
      <c r="B43" s="2" t="s">
        <v>682</v>
      </c>
    </row>
    <row r="44" spans="1:2" x14ac:dyDescent="0.25">
      <c r="A44" s="5" t="s">
        <v>685</v>
      </c>
      <c r="B44" s="2" t="s">
        <v>684</v>
      </c>
    </row>
    <row r="45" spans="1:2" x14ac:dyDescent="0.25">
      <c r="A45" s="5" t="s">
        <v>687</v>
      </c>
      <c r="B45" s="2" t="s">
        <v>686</v>
      </c>
    </row>
    <row r="46" spans="1:2" x14ac:dyDescent="0.25">
      <c r="A46" s="5" t="s">
        <v>691</v>
      </c>
      <c r="B46" s="2" t="s">
        <v>688</v>
      </c>
    </row>
    <row r="47" spans="1:2" x14ac:dyDescent="0.25">
      <c r="A47" s="5" t="s">
        <v>690</v>
      </c>
      <c r="B47" s="2" t="s">
        <v>689</v>
      </c>
    </row>
    <row r="48" spans="1:2" x14ac:dyDescent="0.25">
      <c r="A48" s="2" t="s">
        <v>463</v>
      </c>
      <c r="B48" s="2" t="s">
        <v>216</v>
      </c>
    </row>
    <row r="49" spans="1:2" x14ac:dyDescent="0.25">
      <c r="A49" s="2" t="s">
        <v>470</v>
      </c>
      <c r="B49" s="2" t="s">
        <v>474</v>
      </c>
    </row>
    <row r="50" spans="1:2" x14ac:dyDescent="0.25">
      <c r="A50" s="2" t="s">
        <v>471</v>
      </c>
      <c r="B50" s="2" t="s">
        <v>475</v>
      </c>
    </row>
    <row r="51" spans="1:2" x14ac:dyDescent="0.25">
      <c r="A51" s="2" t="s">
        <v>472</v>
      </c>
      <c r="B51" s="2" t="s">
        <v>217</v>
      </c>
    </row>
    <row r="52" spans="1:2" x14ac:dyDescent="0.25">
      <c r="A52" s="2" t="s">
        <v>473</v>
      </c>
      <c r="B52" s="2" t="s">
        <v>476</v>
      </c>
    </row>
    <row r="53" spans="1:2" x14ac:dyDescent="0.25">
      <c r="A53" s="2" t="s">
        <v>693</v>
      </c>
      <c r="B53" s="2" t="s">
        <v>692</v>
      </c>
    </row>
    <row r="54" spans="1:2" x14ac:dyDescent="0.25">
      <c r="A54" s="2" t="s">
        <v>719</v>
      </c>
      <c r="B54" s="2" t="s">
        <v>718</v>
      </c>
    </row>
    <row r="55" spans="1:2" x14ac:dyDescent="0.25">
      <c r="A55" s="2" t="s">
        <v>720</v>
      </c>
      <c r="B55" s="2" t="s">
        <v>721</v>
      </c>
    </row>
    <row r="56" spans="1:2" x14ac:dyDescent="0.25">
      <c r="A56" s="10" t="s">
        <v>725</v>
      </c>
      <c r="B56" t="s">
        <v>724</v>
      </c>
    </row>
    <row r="57" spans="1:2" x14ac:dyDescent="0.25">
      <c r="A57" s="5" t="s">
        <v>726</v>
      </c>
      <c r="B57" s="2" t="s">
        <v>414</v>
      </c>
    </row>
    <row r="58" spans="1:2" x14ac:dyDescent="0.25">
      <c r="A58" s="2" t="s">
        <v>748</v>
      </c>
      <c r="B58" s="2" t="s">
        <v>747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0C5AB988C5746AA98885668A574FE" ma:contentTypeVersion="36" ma:contentTypeDescription="Create a new document." ma:contentTypeScope="" ma:versionID="2451cc5915f62f5924ffd62cf383aee8">
  <xsd:schema xmlns:xsd="http://www.w3.org/2001/XMLSchema" xmlns:xs="http://www.w3.org/2001/XMLSchema" xmlns:p="http://schemas.microsoft.com/office/2006/metadata/properties" xmlns:ns2="cbb01891-ff3a-4e5e-b1a5-892d4925d290" xmlns:ns3="ac7a5f34-36c4-40e7-a81c-b61f19a0113c" targetNamespace="http://schemas.microsoft.com/office/2006/metadata/properties" ma:root="true" ma:fieldsID="1fed999a3da4bd105db917f0fc232d3e" ns2:_="" ns3:_="">
    <xsd:import namespace="cbb01891-ff3a-4e5e-b1a5-892d4925d290"/>
    <xsd:import namespace="ac7a5f34-36c4-40e7-a81c-b61f19a0113c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Reviewer_x0020_1" minOccurs="0"/>
                <xsd:element ref="ns3:Reviewer_x0020_2" minOccurs="0"/>
                <xsd:element ref="ns3:Reviewer_x0020_3" minOccurs="0"/>
                <xsd:element ref="ns3:Reviewer_x0020_4" minOccurs="0"/>
                <xsd:element ref="ns3:Reviewer_x0020_5" minOccurs="0"/>
                <xsd:element ref="ns3:Reviewer_x0020_1_x0020_Reviewed_x0020_On" minOccurs="0"/>
                <xsd:element ref="ns3:Reviewer_x0020_2_x0020_Reviewed_x0020_On" minOccurs="0"/>
                <xsd:element ref="ns3:Reviewer_x0020_3_x0020_Reviewed_x0020_On" minOccurs="0"/>
                <xsd:element ref="ns3:Reviewer_x0020_4_x0020_Reviewed_x0020_On" minOccurs="0"/>
                <xsd:element ref="ns3:Reviewer_x0020_5_x0020_Reviewed_x0020_On" minOccurs="0"/>
                <xsd:element ref="ns3:Submit_x0020_to_x0020_Review" minOccurs="0"/>
                <xsd:element ref="ns3:Status" minOccurs="0"/>
                <xsd:element ref="ns3:_Flow_SignoffStatus" minOccurs="0"/>
                <xsd:element ref="ns3:z1ox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01891-ff3a-4e5e-b1a5-892d4925d290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ce4a82a2-c5db-466f-88b1-f794ece7b9d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8193fc8-2252-4e42-ae05-dc9e3f27ffe1}" ma:internalName="TaxCatchAll" ma:showField="CatchAllData" ma:web="cbb01891-ff3a-4e5e-b1a5-892d4925d2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a5f34-36c4-40e7-a81c-b61f19a01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Reviewer_x0020_1" ma:index="20" nillable="true" ma:displayName="Reviewer 1" ma:list="UserInfo" ma:SharePointGroup="0" ma:internalName="Reviewer_x0020_1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_x0020_2" ma:index="21" nillable="true" ma:displayName="Reviewer 2" ma:list="UserInfo" ma:SharePointGroup="0" ma:internalName="Reviewer_x0020_2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_x0020_3" ma:index="22" nillable="true" ma:displayName="Reviewer 3" ma:list="UserInfo" ma:SharePointGroup="0" ma:internalName="Reviewer_x0020_3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_x0020_4" ma:index="23" nillable="true" ma:displayName="Reviewer 4" ma:list="UserInfo" ma:SharePointGroup="0" ma:internalName="Reviewer_x0020_4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_x0020_5" ma:index="24" nillable="true" ma:displayName="Reviewer 5" ma:list="UserInfo" ma:SharePointGroup="0" ma:internalName="Reviewer_x0020_5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_x0020_1_x0020_Reviewed_x0020_On" ma:index="25" nillable="true" ma:displayName="Reviewer 1 Reviewed On" ma:internalName="Reviewer_x0020_1_x0020_Reviewed_x0020_On">
      <xsd:simpleType>
        <xsd:restriction base="dms:Text">
          <xsd:maxLength value="255"/>
        </xsd:restriction>
      </xsd:simpleType>
    </xsd:element>
    <xsd:element name="Reviewer_x0020_2_x0020_Reviewed_x0020_On" ma:index="26" nillable="true" ma:displayName="Reviewer 2 Reviewed On" ma:internalName="Reviewer_x0020_2_x0020_Reviewed_x0020_On">
      <xsd:simpleType>
        <xsd:restriction base="dms:Text">
          <xsd:maxLength value="255"/>
        </xsd:restriction>
      </xsd:simpleType>
    </xsd:element>
    <xsd:element name="Reviewer_x0020_3_x0020_Reviewed_x0020_On" ma:index="27" nillable="true" ma:displayName="Reviewer 3 Reviewed On" ma:internalName="Reviewer_x0020_3_x0020_Reviewed_x0020_On">
      <xsd:simpleType>
        <xsd:restriction base="dms:Text">
          <xsd:maxLength value="255"/>
        </xsd:restriction>
      </xsd:simpleType>
    </xsd:element>
    <xsd:element name="Reviewer_x0020_4_x0020_Reviewed_x0020_On" ma:index="28" nillable="true" ma:displayName="Reviewer 4 Reviewed On" ma:internalName="Reviewer_x0020_4_x0020_Reviewed_x0020_On">
      <xsd:simpleType>
        <xsd:restriction base="dms:Text">
          <xsd:maxLength value="255"/>
        </xsd:restriction>
      </xsd:simpleType>
    </xsd:element>
    <xsd:element name="Reviewer_x0020_5_x0020_Reviewed_x0020_On" ma:index="29" nillable="true" ma:displayName="Reviewer 5 Reviewed On" ma:internalName="Reviewer_x0020_5_x0020_Reviewed_x0020_On">
      <xsd:simpleType>
        <xsd:restriction base="dms:Text">
          <xsd:maxLength value="255"/>
        </xsd:restriction>
      </xsd:simpleType>
    </xsd:element>
    <xsd:element name="Submit_x0020_to_x0020_Review" ma:index="30" nillable="true" ma:displayName="Submit to Review" ma:default="No" ma:format="Dropdown" ma:internalName="Submit_x0020_to_x0020_Review">
      <xsd:simpleType>
        <xsd:restriction base="dms:Choice">
          <xsd:enumeration value="Yes"/>
          <xsd:enumeration value="No"/>
          <xsd:enumeration value="Approval In Process"/>
        </xsd:restriction>
      </xsd:simpleType>
    </xsd:element>
    <xsd:element name="Status" ma:index="31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_Flow_SignoffStatus" ma:index="32" nillable="true" ma:displayName="Sign-off status" ma:internalName="Sign_x002d_off_x0020_status">
      <xsd:simpleType>
        <xsd:restriction base="dms:Text"/>
      </xsd:simpleType>
    </xsd:element>
    <xsd:element name="z1ox" ma:index="33" nillable="true" ma:displayName="Comments" ma:internalName="z1ox">
      <xsd:simpleType>
        <xsd:restriction base="dms:Text"/>
      </xsd:simpleType>
    </xsd:element>
    <xsd:element name="MediaServiceAutoTags" ma:index="34" nillable="true" ma:displayName="Tags" ma:internalName="MediaServiceAutoTags" ma:readOnly="true">
      <xsd:simpleType>
        <xsd:restriction base="dms:Text"/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9" nillable="true" ma:taxonomy="true" ma:internalName="lcf76f155ced4ddcb4097134ff3c332f" ma:taxonomyFieldName="MediaServiceImageTags" ma:displayName="Image Tags" ma:readOnly="false" ma:fieldId="{5cf76f15-5ced-4ddc-b409-7134ff3c332f}" ma:taxonomyMulti="true" ma:sspId="ce4a82a2-c5db-466f-88b1-f794ece7b9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mit_x0020_to_x0020_Review xmlns="ac7a5f34-36c4-40e7-a81c-b61f19a0113c">No</Submit_x0020_to_x0020_Review>
    <Reviewer_x0020_1 xmlns="ac7a5f34-36c4-40e7-a81c-b61f19a0113c">
      <UserInfo>
        <DisplayName/>
        <AccountId xsi:nil="true"/>
        <AccountType/>
      </UserInfo>
    </Reviewer_x0020_1>
    <_Flow_SignoffStatus xmlns="ac7a5f34-36c4-40e7-a81c-b61f19a0113c" xsi:nil="true"/>
    <Status xmlns="ac7a5f34-36c4-40e7-a81c-b61f19a0113c" xsi:nil="true"/>
    <lcf76f155ced4ddcb4097134ff3c332f xmlns="ac7a5f34-36c4-40e7-a81c-b61f19a0113c">
      <Terms xmlns="http://schemas.microsoft.com/office/infopath/2007/PartnerControls"/>
    </lcf76f155ced4ddcb4097134ff3c332f>
    <Reviewer_x0020_1_x0020_Reviewed_x0020_On xmlns="ac7a5f34-36c4-40e7-a81c-b61f19a0113c" xsi:nil="true"/>
    <z1ox xmlns="ac7a5f34-36c4-40e7-a81c-b61f19a0113c" xsi:nil="true"/>
    <Reviewer_x0020_5 xmlns="ac7a5f34-36c4-40e7-a81c-b61f19a0113c">
      <UserInfo>
        <DisplayName/>
        <AccountId xsi:nil="true"/>
        <AccountType/>
      </UserInfo>
    </Reviewer_x0020_5>
    <TaxKeywordTaxHTField xmlns="cbb01891-ff3a-4e5e-b1a5-892d4925d290">
      <Terms xmlns="http://schemas.microsoft.com/office/infopath/2007/PartnerControls"/>
    </TaxKeywordTaxHTField>
    <Reviewer_x0020_5_x0020_Reviewed_x0020_On xmlns="ac7a5f34-36c4-40e7-a81c-b61f19a0113c" xsi:nil="true"/>
    <Reviewer_x0020_3 xmlns="ac7a5f34-36c4-40e7-a81c-b61f19a0113c">
      <UserInfo>
        <DisplayName/>
        <AccountId xsi:nil="true"/>
        <AccountType/>
      </UserInfo>
    </Reviewer_x0020_3>
    <Reviewer_x0020_4 xmlns="ac7a5f34-36c4-40e7-a81c-b61f19a0113c">
      <UserInfo>
        <DisplayName/>
        <AccountId xsi:nil="true"/>
        <AccountType/>
      </UserInfo>
    </Reviewer_x0020_4>
    <Reviewer_x0020_3_x0020_Reviewed_x0020_On xmlns="ac7a5f34-36c4-40e7-a81c-b61f19a0113c" xsi:nil="true"/>
    <Reviewer_x0020_4_x0020_Reviewed_x0020_On xmlns="ac7a5f34-36c4-40e7-a81c-b61f19a0113c" xsi:nil="true"/>
    <TaxCatchAll xmlns="cbb01891-ff3a-4e5e-b1a5-892d4925d290" xsi:nil="true"/>
    <Reviewer_x0020_2 xmlns="ac7a5f34-36c4-40e7-a81c-b61f19a0113c">
      <UserInfo>
        <DisplayName/>
        <AccountId xsi:nil="true"/>
        <AccountType/>
      </UserInfo>
    </Reviewer_x0020_2>
    <Reviewer_x0020_2_x0020_Reviewed_x0020_On xmlns="ac7a5f34-36c4-40e7-a81c-b61f19a0113c" xsi:nil="true"/>
    <SharedWithUsers xmlns="cbb01891-ff3a-4e5e-b1a5-892d4925d290">
      <UserInfo>
        <DisplayName>Kriti Sharma</DisplayName>
        <AccountId>2807</AccountId>
        <AccountType/>
      </UserInfo>
      <UserInfo>
        <DisplayName>Ashish Chaurasia</DisplayName>
        <AccountId>1348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0C383F0-2D0B-4358-B64C-B1F8DF7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01891-ff3a-4e5e-b1a5-892d4925d290"/>
    <ds:schemaRef ds:uri="ac7a5f34-36c4-40e7-a81c-b61f19a011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8F16FA-63DD-428E-8660-66C28464D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DD31C-0558-46EE-8DF5-E690F0F7F2A1}">
  <ds:schemaRefs>
    <ds:schemaRef ds:uri="http://schemas.microsoft.com/office/2006/metadata/properties"/>
    <ds:schemaRef ds:uri="http://schemas.microsoft.com/office/infopath/2007/PartnerControls"/>
    <ds:schemaRef ds:uri="ac7a5f34-36c4-40e7-a81c-b61f19a0113c"/>
    <ds:schemaRef ds:uri="cbb01891-ff3a-4e5e-b1a5-892d4925d2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Coverage</vt:lpstr>
      <vt:lpstr>Common Elements</vt:lpstr>
      <vt:lpstr>Create LI Request Elements</vt:lpstr>
      <vt:lpstr>Approve LI Request Elements</vt:lpstr>
      <vt:lpstr>Broadcast LI Request Elements</vt:lpstr>
      <vt:lpstr>Fill LI Request Elements</vt:lpstr>
      <vt:lpstr>Review Candidate Elements</vt:lpstr>
      <vt:lpstr>Worker Details Elements</vt:lpstr>
      <vt:lpstr>Worker Assignment Elements</vt:lpstr>
      <vt:lpstr>Revision Elements</vt:lpstr>
      <vt:lpstr>Revision Process Elements</vt:lpstr>
      <vt:lpstr>Expense Entry Elements</vt:lpstr>
      <vt:lpstr>Expense Approval Elements</vt:lpstr>
      <vt:lpstr>SITURLs</vt:lpstr>
      <vt:lpstr>SITLoginData</vt:lpstr>
      <vt:lpstr>RndURLs</vt:lpstr>
      <vt:lpstr>RndLoginData</vt:lpstr>
      <vt:lpstr>Expected Values</vt:lpstr>
      <vt:lpstr>Create_Test_Data</vt:lpstr>
      <vt:lpstr>Approve_Test_Data</vt:lpstr>
      <vt:lpstr>Broadcast_Test_Data</vt:lpstr>
      <vt:lpstr>Fill_Request_Test_Data</vt:lpstr>
      <vt:lpstr>Review_Candidate_Test_Data</vt:lpstr>
      <vt:lpstr>Worker_Details_Test_Data</vt:lpstr>
      <vt:lpstr>Worker_Assignment_Test_Data</vt:lpstr>
      <vt:lpstr>Revision_Test_Data</vt:lpstr>
      <vt:lpstr>Revision_Process_Test_Data</vt:lpstr>
      <vt:lpstr>Expense_Entry_Data</vt:lpstr>
      <vt:lpstr>Expense_Approve_Data</vt:lpstr>
      <vt:lpstr>Estimation Cost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Vineet Gupta</cp:lastModifiedBy>
  <cp:revision/>
  <dcterms:created xsi:type="dcterms:W3CDTF">2024-04-02T05:56:29Z</dcterms:created>
  <dcterms:modified xsi:type="dcterms:W3CDTF">2024-10-18T12:41:38Z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0x0101007BD0C5AB988C5746AA98885668A574FE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