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table" sheetId="2" r:id="rId1"/>
    <sheet name="clubs_list" sheetId="3" r:id="rId2"/>
    <sheet name="transfer_budgets_original_data" sheetId="4" r:id="rId3"/>
    <sheet name="transfer_budgets_processed" sheetId="17" r:id="rId4"/>
    <sheet name="transfer_budgets_for_LaTeX" sheetId="18" r:id="rId5"/>
    <sheet name="summer 2012-13" sheetId="5" r:id="rId6"/>
    <sheet name="winter 2012-13" sheetId="6" r:id="rId7"/>
    <sheet name="summer 2013-14" sheetId="7" r:id="rId8"/>
    <sheet name="winter 2013-14" sheetId="8" r:id="rId9"/>
    <sheet name="summer 2014-15" sheetId="9" r:id="rId10"/>
    <sheet name="winter 2014-15" sheetId="10" r:id="rId11"/>
    <sheet name="summer 2015-16" sheetId="11" r:id="rId12"/>
    <sheet name="winter 2015-16" sheetId="12" r:id="rId13"/>
    <sheet name="summer 2016-17" sheetId="13" r:id="rId14"/>
    <sheet name="winter 2016-17" sheetId="14" r:id="rId15"/>
    <sheet name="summer 2017-18" sheetId="15" r:id="rId16"/>
    <sheet name="winter 2017-18" sheetId="16" r:id="rId17"/>
  </sheets>
  <definedNames>
    <definedName name="_xlnm._FilterDatabase" localSheetId="1" hidden="1">clubs_list!$A$1:$A$13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7" l="1"/>
  <c r="N4" i="17"/>
  <c r="N5" i="17"/>
  <c r="N6" i="17"/>
  <c r="N7" i="17"/>
  <c r="N8" i="17"/>
  <c r="N9" i="17"/>
  <c r="N10" i="17"/>
  <c r="N11" i="17"/>
  <c r="N12" i="17"/>
  <c r="N13" i="17"/>
  <c r="N2" i="17"/>
  <c r="J28" i="14"/>
  <c r="K4" i="4" s="1"/>
  <c r="K28" i="14"/>
  <c r="L28" i="14"/>
  <c r="M28" i="14"/>
  <c r="N28" i="14"/>
  <c r="O28" i="14"/>
  <c r="J29" i="14"/>
  <c r="K29" i="14"/>
  <c r="L29" i="14"/>
  <c r="M29" i="14"/>
  <c r="N29" i="14"/>
  <c r="O29" i="14"/>
  <c r="J30" i="14"/>
  <c r="K30" i="14"/>
  <c r="L30" i="14"/>
  <c r="M30" i="14"/>
  <c r="N30" i="14"/>
  <c r="O30" i="14"/>
  <c r="J31" i="14"/>
  <c r="K31" i="14"/>
  <c r="L31" i="14"/>
  <c r="M31" i="14"/>
  <c r="N31" i="14"/>
  <c r="O31" i="14"/>
  <c r="J28" i="12"/>
  <c r="K28" i="12"/>
  <c r="L28" i="12"/>
  <c r="M28" i="12"/>
  <c r="N28" i="12"/>
  <c r="O28" i="12"/>
  <c r="J29" i="12"/>
  <c r="K29" i="12"/>
  <c r="L29" i="12"/>
  <c r="M29" i="12"/>
  <c r="N29" i="12"/>
  <c r="O29" i="12"/>
  <c r="I2" i="4" s="1"/>
  <c r="J29" i="10"/>
  <c r="K29" i="10"/>
  <c r="L29" i="10"/>
  <c r="M29" i="10"/>
  <c r="N29" i="10"/>
  <c r="O29" i="10"/>
  <c r="G3" i="4" s="1"/>
  <c r="J30" i="10"/>
  <c r="K30" i="10"/>
  <c r="L30" i="10"/>
  <c r="M30" i="10"/>
  <c r="N30" i="10"/>
  <c r="O30" i="10"/>
  <c r="G5" i="4" s="1"/>
  <c r="J31" i="10"/>
  <c r="K31" i="10"/>
  <c r="L31" i="10"/>
  <c r="M31" i="10"/>
  <c r="N31" i="10"/>
  <c r="O31" i="10"/>
  <c r="H31" i="10"/>
  <c r="J29" i="9"/>
  <c r="F12" i="4" s="1"/>
  <c r="K29" i="9"/>
  <c r="L29" i="9"/>
  <c r="M29" i="9"/>
  <c r="N29" i="9"/>
  <c r="O29" i="9"/>
  <c r="J29" i="6"/>
  <c r="K29" i="6"/>
  <c r="L29" i="6"/>
  <c r="M29" i="6"/>
  <c r="N29" i="6"/>
  <c r="O29" i="6"/>
  <c r="C13" i="4" s="1"/>
  <c r="O28" i="6"/>
  <c r="N28" i="6"/>
  <c r="M28" i="6"/>
  <c r="L28" i="6"/>
  <c r="K28" i="6"/>
  <c r="J28" i="6"/>
  <c r="D3" i="4"/>
  <c r="E3" i="4"/>
  <c r="F3" i="4"/>
  <c r="H3" i="4"/>
  <c r="I3" i="4"/>
  <c r="J3" i="4"/>
  <c r="L3" i="4"/>
  <c r="M3" i="4"/>
  <c r="D4" i="4"/>
  <c r="E4" i="4"/>
  <c r="F4" i="4"/>
  <c r="G4" i="4"/>
  <c r="H4" i="4"/>
  <c r="I4" i="4"/>
  <c r="J4" i="4"/>
  <c r="L4" i="4"/>
  <c r="M4" i="4"/>
  <c r="D5" i="4"/>
  <c r="E5" i="4"/>
  <c r="F5" i="4"/>
  <c r="H5" i="4"/>
  <c r="I5" i="4"/>
  <c r="J5" i="4"/>
  <c r="L5" i="4"/>
  <c r="M5" i="4"/>
  <c r="D6" i="4"/>
  <c r="E6" i="4"/>
  <c r="F6" i="4"/>
  <c r="G6" i="4"/>
  <c r="H6" i="4"/>
  <c r="I6" i="4"/>
  <c r="J6" i="4"/>
  <c r="K6" i="4"/>
  <c r="L6" i="4"/>
  <c r="M6" i="4"/>
  <c r="D7" i="4"/>
  <c r="E7" i="4"/>
  <c r="F7" i="4"/>
  <c r="G7" i="4"/>
  <c r="H7" i="4"/>
  <c r="I7" i="4"/>
  <c r="J7" i="4"/>
  <c r="L7" i="4"/>
  <c r="M7" i="4"/>
  <c r="D8" i="4"/>
  <c r="E8" i="4"/>
  <c r="F8" i="4"/>
  <c r="G8" i="4"/>
  <c r="H8" i="4"/>
  <c r="I8" i="4"/>
  <c r="J8" i="4"/>
  <c r="K8" i="4"/>
  <c r="L8" i="4"/>
  <c r="M8" i="4"/>
  <c r="D9" i="4"/>
  <c r="E9" i="4"/>
  <c r="F9" i="4"/>
  <c r="G9" i="4"/>
  <c r="H9" i="4"/>
  <c r="I9" i="4"/>
  <c r="J9" i="4"/>
  <c r="K9" i="4"/>
  <c r="L9" i="4"/>
  <c r="M9" i="4"/>
  <c r="D10" i="4"/>
  <c r="E10" i="4"/>
  <c r="F10" i="4"/>
  <c r="G10" i="4"/>
  <c r="H10" i="4"/>
  <c r="I10" i="4"/>
  <c r="J10" i="4"/>
  <c r="K10" i="4"/>
  <c r="L10" i="4"/>
  <c r="M10" i="4"/>
  <c r="D11" i="4"/>
  <c r="E11" i="4"/>
  <c r="F11" i="4"/>
  <c r="G11" i="4"/>
  <c r="H11" i="4"/>
  <c r="I11" i="4"/>
  <c r="J11" i="4"/>
  <c r="K11" i="4"/>
  <c r="L11" i="4"/>
  <c r="M11" i="4"/>
  <c r="D12" i="4"/>
  <c r="E12" i="4"/>
  <c r="G12" i="4"/>
  <c r="H12" i="4"/>
  <c r="I12" i="4"/>
  <c r="J12" i="4"/>
  <c r="K12" i="4"/>
  <c r="L12" i="4"/>
  <c r="M12" i="4"/>
  <c r="D13" i="4"/>
  <c r="E13" i="4"/>
  <c r="F13" i="4"/>
  <c r="G13" i="4"/>
  <c r="H13" i="4"/>
  <c r="I13" i="4"/>
  <c r="J13" i="4"/>
  <c r="K13" i="4"/>
  <c r="L13" i="4"/>
  <c r="M13" i="4"/>
  <c r="M2" i="4"/>
  <c r="L2" i="4"/>
  <c r="K2" i="4"/>
  <c r="J2" i="4"/>
  <c r="H2" i="4"/>
  <c r="G2" i="4"/>
  <c r="F2" i="4"/>
  <c r="E2" i="4"/>
  <c r="D2" i="4"/>
  <c r="C3" i="4"/>
  <c r="C4" i="4"/>
  <c r="C5" i="4"/>
  <c r="C6" i="4"/>
  <c r="C7" i="4"/>
  <c r="C8" i="4"/>
  <c r="C9" i="4"/>
  <c r="C10" i="4"/>
  <c r="C11" i="4"/>
  <c r="C12" i="4"/>
  <c r="C2" i="4"/>
  <c r="B3" i="4"/>
  <c r="B4" i="4"/>
  <c r="B5" i="4"/>
  <c r="B6" i="4"/>
  <c r="B7" i="4"/>
  <c r="B8" i="4"/>
  <c r="B9" i="4"/>
  <c r="B10" i="4"/>
  <c r="B11" i="4"/>
  <c r="B12" i="4"/>
  <c r="B13" i="4"/>
  <c r="B2" i="4"/>
  <c r="O28" i="16"/>
  <c r="N28" i="16"/>
  <c r="M28" i="16"/>
  <c r="L28" i="16"/>
  <c r="K28" i="16"/>
  <c r="J28" i="16"/>
  <c r="O27" i="16"/>
  <c r="N27" i="16"/>
  <c r="M27" i="16"/>
  <c r="L27" i="16"/>
  <c r="K27" i="16"/>
  <c r="J27" i="16"/>
  <c r="O26" i="16"/>
  <c r="N26" i="16"/>
  <c r="M26" i="16"/>
  <c r="L26" i="16"/>
  <c r="K26" i="16"/>
  <c r="J26" i="16"/>
  <c r="O25" i="16"/>
  <c r="N25" i="16"/>
  <c r="M25" i="16"/>
  <c r="L25" i="16"/>
  <c r="K25" i="16"/>
  <c r="J25" i="16"/>
  <c r="O24" i="16"/>
  <c r="N24" i="16"/>
  <c r="M24" i="16"/>
  <c r="L24" i="16"/>
  <c r="K24" i="16"/>
  <c r="J24" i="16"/>
  <c r="O23" i="16"/>
  <c r="N23" i="16"/>
  <c r="M23" i="16"/>
  <c r="L23" i="16"/>
  <c r="K23" i="16"/>
  <c r="J23" i="16"/>
  <c r="O22" i="16"/>
  <c r="N22" i="16"/>
  <c r="M22" i="16"/>
  <c r="L22" i="16"/>
  <c r="K22" i="16"/>
  <c r="J22" i="16"/>
  <c r="O21" i="16"/>
  <c r="N21" i="16"/>
  <c r="M21" i="16"/>
  <c r="L21" i="16"/>
  <c r="K21" i="16"/>
  <c r="J21" i="16"/>
  <c r="O20" i="16"/>
  <c r="N20" i="16"/>
  <c r="M20" i="16"/>
  <c r="L20" i="16"/>
  <c r="K20" i="16"/>
  <c r="J20" i="16"/>
  <c r="O19" i="16"/>
  <c r="N19" i="16"/>
  <c r="M19" i="16"/>
  <c r="L19" i="16"/>
  <c r="K19" i="16"/>
  <c r="J19" i="16"/>
  <c r="O18" i="16"/>
  <c r="N18" i="16"/>
  <c r="M18" i="16"/>
  <c r="L18" i="16"/>
  <c r="K18" i="16"/>
  <c r="J18" i="16"/>
  <c r="O17" i="16"/>
  <c r="N17" i="16"/>
  <c r="M17" i="16"/>
  <c r="L17" i="16"/>
  <c r="K17" i="16"/>
  <c r="J17" i="16"/>
  <c r="O16" i="16"/>
  <c r="N16" i="16"/>
  <c r="M16" i="16"/>
  <c r="L16" i="16"/>
  <c r="K16" i="16"/>
  <c r="J16" i="16"/>
  <c r="O15" i="16"/>
  <c r="N15" i="16"/>
  <c r="M15" i="16"/>
  <c r="L15" i="16"/>
  <c r="K15" i="16"/>
  <c r="J15" i="16"/>
  <c r="O14" i="16"/>
  <c r="N14" i="16"/>
  <c r="M14" i="16"/>
  <c r="L14" i="16"/>
  <c r="K14" i="16"/>
  <c r="J14" i="16"/>
  <c r="O13" i="16"/>
  <c r="N13" i="16"/>
  <c r="M13" i="16"/>
  <c r="L13" i="16"/>
  <c r="K13" i="16"/>
  <c r="J13" i="16"/>
  <c r="O12" i="16"/>
  <c r="N12" i="16"/>
  <c r="M12" i="16"/>
  <c r="L12" i="16"/>
  <c r="K12" i="16"/>
  <c r="J12" i="16"/>
  <c r="O11" i="16"/>
  <c r="N11" i="16"/>
  <c r="M11" i="16"/>
  <c r="L11" i="16"/>
  <c r="K11" i="16"/>
  <c r="J11" i="16"/>
  <c r="O10" i="16"/>
  <c r="N10" i="16"/>
  <c r="M10" i="16"/>
  <c r="L10" i="16"/>
  <c r="K10" i="16"/>
  <c r="J10" i="16"/>
  <c r="O9" i="16"/>
  <c r="N9" i="16"/>
  <c r="M9" i="16"/>
  <c r="L9" i="16"/>
  <c r="K9" i="16"/>
  <c r="J9" i="16"/>
  <c r="O8" i="16"/>
  <c r="N8" i="16"/>
  <c r="M8" i="16"/>
  <c r="L8" i="16"/>
  <c r="K8" i="16"/>
  <c r="J8" i="16"/>
  <c r="O7" i="16"/>
  <c r="N7" i="16"/>
  <c r="M7" i="16"/>
  <c r="L7" i="16"/>
  <c r="K7" i="16"/>
  <c r="J7" i="16"/>
  <c r="O6" i="16"/>
  <c r="N6" i="16"/>
  <c r="M6" i="16"/>
  <c r="L6" i="16"/>
  <c r="K6" i="16"/>
  <c r="J6" i="16"/>
  <c r="O5" i="16"/>
  <c r="N5" i="16"/>
  <c r="M5" i="16"/>
  <c r="L5" i="16"/>
  <c r="K5" i="16"/>
  <c r="J5" i="16"/>
  <c r="O4" i="16"/>
  <c r="N4" i="16"/>
  <c r="M4" i="16"/>
  <c r="L4" i="16"/>
  <c r="K4" i="16"/>
  <c r="J4" i="16"/>
  <c r="O3" i="16"/>
  <c r="N3" i="16"/>
  <c r="M3" i="16"/>
  <c r="L3" i="16"/>
  <c r="K3" i="16"/>
  <c r="J3" i="16"/>
  <c r="O2" i="16"/>
  <c r="N2" i="16"/>
  <c r="M2" i="16"/>
  <c r="L2" i="16"/>
  <c r="K2" i="16"/>
  <c r="J2" i="16"/>
  <c r="O28" i="15"/>
  <c r="N28" i="15"/>
  <c r="M28" i="15"/>
  <c r="L28" i="15"/>
  <c r="K28" i="15"/>
  <c r="J28" i="15"/>
  <c r="O27" i="15"/>
  <c r="N27" i="15"/>
  <c r="M27" i="15"/>
  <c r="L27" i="15"/>
  <c r="K27" i="15"/>
  <c r="J27" i="15"/>
  <c r="O26" i="15"/>
  <c r="N26" i="15"/>
  <c r="M26" i="15"/>
  <c r="L26" i="15"/>
  <c r="K26" i="15"/>
  <c r="J26" i="15"/>
  <c r="O25" i="15"/>
  <c r="N25" i="15"/>
  <c r="M25" i="15"/>
  <c r="L25" i="15"/>
  <c r="K25" i="15"/>
  <c r="J25" i="15"/>
  <c r="O24" i="15"/>
  <c r="N24" i="15"/>
  <c r="M24" i="15"/>
  <c r="L24" i="15"/>
  <c r="K24" i="15"/>
  <c r="J24" i="15"/>
  <c r="O23" i="15"/>
  <c r="N23" i="15"/>
  <c r="M23" i="15"/>
  <c r="L23" i="15"/>
  <c r="K23" i="15"/>
  <c r="J23" i="15"/>
  <c r="O22" i="15"/>
  <c r="N22" i="15"/>
  <c r="M22" i="15"/>
  <c r="L22" i="15"/>
  <c r="K22" i="15"/>
  <c r="J22" i="15"/>
  <c r="O21" i="15"/>
  <c r="N21" i="15"/>
  <c r="M21" i="15"/>
  <c r="L21" i="15"/>
  <c r="K21" i="15"/>
  <c r="J21" i="15"/>
  <c r="O20" i="15"/>
  <c r="N20" i="15"/>
  <c r="M20" i="15"/>
  <c r="L20" i="15"/>
  <c r="K20" i="15"/>
  <c r="J20" i="15"/>
  <c r="O19" i="15"/>
  <c r="N19" i="15"/>
  <c r="M19" i="15"/>
  <c r="L19" i="15"/>
  <c r="K19" i="15"/>
  <c r="J19" i="15"/>
  <c r="O18" i="15"/>
  <c r="N18" i="15"/>
  <c r="M18" i="15"/>
  <c r="L18" i="15"/>
  <c r="K18" i="15"/>
  <c r="J18" i="15"/>
  <c r="O17" i="15"/>
  <c r="N17" i="15"/>
  <c r="M17" i="15"/>
  <c r="L17" i="15"/>
  <c r="K17" i="15"/>
  <c r="J17" i="15"/>
  <c r="O16" i="15"/>
  <c r="N16" i="15"/>
  <c r="M16" i="15"/>
  <c r="L16" i="15"/>
  <c r="K16" i="15"/>
  <c r="J16" i="15"/>
  <c r="O15" i="15"/>
  <c r="N15" i="15"/>
  <c r="M15" i="15"/>
  <c r="L15" i="15"/>
  <c r="K15" i="15"/>
  <c r="J15" i="15"/>
  <c r="O14" i="15"/>
  <c r="N14" i="15"/>
  <c r="M14" i="15"/>
  <c r="L14" i="15"/>
  <c r="K14" i="15"/>
  <c r="J14" i="15"/>
  <c r="O13" i="15"/>
  <c r="N13" i="15"/>
  <c r="M13" i="15"/>
  <c r="L13" i="15"/>
  <c r="K13" i="15"/>
  <c r="J13" i="15"/>
  <c r="O12" i="15"/>
  <c r="N12" i="15"/>
  <c r="M12" i="15"/>
  <c r="L12" i="15"/>
  <c r="K12" i="15"/>
  <c r="J12" i="15"/>
  <c r="O11" i="15"/>
  <c r="N11" i="15"/>
  <c r="M11" i="15"/>
  <c r="L11" i="15"/>
  <c r="K11" i="15"/>
  <c r="J11" i="15"/>
  <c r="O10" i="15"/>
  <c r="N10" i="15"/>
  <c r="M10" i="15"/>
  <c r="L10" i="15"/>
  <c r="K10" i="15"/>
  <c r="J10" i="15"/>
  <c r="O9" i="15"/>
  <c r="N9" i="15"/>
  <c r="M9" i="15"/>
  <c r="L9" i="15"/>
  <c r="K9" i="15"/>
  <c r="J9" i="15"/>
  <c r="O8" i="15"/>
  <c r="N8" i="15"/>
  <c r="M8" i="15"/>
  <c r="L8" i="15"/>
  <c r="K8" i="15"/>
  <c r="J8" i="15"/>
  <c r="O7" i="15"/>
  <c r="N7" i="15"/>
  <c r="M7" i="15"/>
  <c r="L7" i="15"/>
  <c r="K7" i="15"/>
  <c r="J7" i="15"/>
  <c r="O6" i="15"/>
  <c r="N6" i="15"/>
  <c r="M6" i="15"/>
  <c r="L6" i="15"/>
  <c r="K6" i="15"/>
  <c r="J6" i="15"/>
  <c r="O5" i="15"/>
  <c r="N5" i="15"/>
  <c r="M5" i="15"/>
  <c r="L5" i="15"/>
  <c r="K5" i="15"/>
  <c r="J5" i="15"/>
  <c r="O4" i="15"/>
  <c r="N4" i="15"/>
  <c r="M4" i="15"/>
  <c r="L4" i="15"/>
  <c r="K4" i="15"/>
  <c r="J4" i="15"/>
  <c r="O3" i="15"/>
  <c r="N3" i="15"/>
  <c r="M3" i="15"/>
  <c r="L3" i="15"/>
  <c r="K3" i="15"/>
  <c r="J3" i="15"/>
  <c r="O2" i="15"/>
  <c r="N2" i="15"/>
  <c r="M2" i="15"/>
  <c r="L2" i="15"/>
  <c r="K2" i="15"/>
  <c r="J2" i="15"/>
  <c r="O27" i="14"/>
  <c r="N27" i="14"/>
  <c r="M27" i="14"/>
  <c r="L27" i="14"/>
  <c r="K27" i="14"/>
  <c r="J27" i="14"/>
  <c r="O26" i="14"/>
  <c r="N26" i="14"/>
  <c r="M26" i="14"/>
  <c r="L26" i="14"/>
  <c r="K26" i="14"/>
  <c r="J26" i="14"/>
  <c r="O25" i="14"/>
  <c r="N25" i="14"/>
  <c r="M25" i="14"/>
  <c r="L25" i="14"/>
  <c r="K25" i="14"/>
  <c r="J25" i="14"/>
  <c r="O24" i="14"/>
  <c r="N24" i="14"/>
  <c r="M24" i="14"/>
  <c r="L24" i="14"/>
  <c r="K24" i="14"/>
  <c r="J24" i="14"/>
  <c r="O23" i="14"/>
  <c r="N23" i="14"/>
  <c r="M23" i="14"/>
  <c r="L23" i="14"/>
  <c r="K23" i="14"/>
  <c r="J23" i="14"/>
  <c r="O22" i="14"/>
  <c r="N22" i="14"/>
  <c r="M22" i="14"/>
  <c r="L22" i="14"/>
  <c r="K22" i="14"/>
  <c r="J22" i="14"/>
  <c r="O21" i="14"/>
  <c r="N21" i="14"/>
  <c r="M21" i="14"/>
  <c r="L21" i="14"/>
  <c r="K21" i="14"/>
  <c r="J21" i="14"/>
  <c r="O20" i="14"/>
  <c r="N20" i="14"/>
  <c r="M20" i="14"/>
  <c r="L20" i="14"/>
  <c r="K20" i="14"/>
  <c r="J20" i="14"/>
  <c r="O19" i="14"/>
  <c r="N19" i="14"/>
  <c r="M19" i="14"/>
  <c r="L19" i="14"/>
  <c r="K19" i="14"/>
  <c r="J19" i="14"/>
  <c r="O18" i="14"/>
  <c r="N18" i="14"/>
  <c r="M18" i="14"/>
  <c r="L18" i="14"/>
  <c r="K18" i="14"/>
  <c r="J18" i="14"/>
  <c r="O17" i="14"/>
  <c r="N17" i="14"/>
  <c r="M17" i="14"/>
  <c r="L17" i="14"/>
  <c r="K17" i="14"/>
  <c r="J17" i="14"/>
  <c r="O16" i="14"/>
  <c r="N16" i="14"/>
  <c r="M16" i="14"/>
  <c r="L16" i="14"/>
  <c r="K16" i="14"/>
  <c r="J16" i="14"/>
  <c r="O15" i="14"/>
  <c r="N15" i="14"/>
  <c r="M15" i="14"/>
  <c r="L15" i="14"/>
  <c r="K15" i="14"/>
  <c r="J15" i="14"/>
  <c r="O14" i="14"/>
  <c r="N14" i="14"/>
  <c r="M14" i="14"/>
  <c r="L14" i="14"/>
  <c r="K14" i="14"/>
  <c r="J14" i="14"/>
  <c r="O13" i="14"/>
  <c r="N13" i="14"/>
  <c r="M13" i="14"/>
  <c r="L13" i="14"/>
  <c r="K13" i="14"/>
  <c r="J13" i="14"/>
  <c r="O12" i="14"/>
  <c r="N12" i="14"/>
  <c r="M12" i="14"/>
  <c r="L12" i="14"/>
  <c r="K12" i="14"/>
  <c r="J12" i="14"/>
  <c r="O11" i="14"/>
  <c r="N11" i="14"/>
  <c r="M11" i="14"/>
  <c r="L11" i="14"/>
  <c r="K11" i="14"/>
  <c r="J11" i="14"/>
  <c r="O10" i="14"/>
  <c r="N10" i="14"/>
  <c r="M10" i="14"/>
  <c r="L10" i="14"/>
  <c r="K10" i="14"/>
  <c r="J10" i="14"/>
  <c r="O9" i="14"/>
  <c r="N9" i="14"/>
  <c r="M9" i="14"/>
  <c r="L9" i="14"/>
  <c r="K9" i="14"/>
  <c r="J9" i="14"/>
  <c r="O8" i="14"/>
  <c r="N8" i="14"/>
  <c r="M8" i="14"/>
  <c r="L8" i="14"/>
  <c r="K8" i="14"/>
  <c r="J8" i="14"/>
  <c r="O7" i="14"/>
  <c r="N7" i="14"/>
  <c r="M7" i="14"/>
  <c r="L7" i="14"/>
  <c r="K7" i="14"/>
  <c r="J7" i="14"/>
  <c r="O6" i="14"/>
  <c r="N6" i="14"/>
  <c r="M6" i="14"/>
  <c r="L6" i="14"/>
  <c r="K6" i="14"/>
  <c r="J6" i="14"/>
  <c r="O5" i="14"/>
  <c r="N5" i="14"/>
  <c r="M5" i="14"/>
  <c r="L5" i="14"/>
  <c r="K5" i="14"/>
  <c r="J5" i="14"/>
  <c r="O4" i="14"/>
  <c r="N4" i="14"/>
  <c r="M4" i="14"/>
  <c r="L4" i="14"/>
  <c r="K4" i="14"/>
  <c r="J4" i="14"/>
  <c r="O3" i="14"/>
  <c r="N3" i="14"/>
  <c r="M3" i="14"/>
  <c r="L3" i="14"/>
  <c r="K3" i="14"/>
  <c r="J3" i="14"/>
  <c r="O2" i="14"/>
  <c r="N2" i="14"/>
  <c r="M2" i="14"/>
  <c r="L2" i="14"/>
  <c r="K2" i="14"/>
  <c r="J2" i="14"/>
  <c r="O28" i="13"/>
  <c r="N28" i="13"/>
  <c r="M28" i="13"/>
  <c r="L28" i="13"/>
  <c r="K28" i="13"/>
  <c r="J28" i="13"/>
  <c r="O27" i="13"/>
  <c r="N27" i="13"/>
  <c r="M27" i="13"/>
  <c r="L27" i="13"/>
  <c r="K27" i="13"/>
  <c r="J27" i="13"/>
  <c r="O26" i="13"/>
  <c r="N26" i="13"/>
  <c r="M26" i="13"/>
  <c r="L26" i="13"/>
  <c r="K26" i="13"/>
  <c r="J26" i="13"/>
  <c r="O25" i="13"/>
  <c r="N25" i="13"/>
  <c r="M25" i="13"/>
  <c r="L25" i="13"/>
  <c r="K25" i="13"/>
  <c r="J25" i="13"/>
  <c r="O24" i="13"/>
  <c r="N24" i="13"/>
  <c r="M24" i="13"/>
  <c r="L24" i="13"/>
  <c r="K24" i="13"/>
  <c r="J24" i="13"/>
  <c r="O23" i="13"/>
  <c r="N23" i="13"/>
  <c r="M23" i="13"/>
  <c r="L23" i="13"/>
  <c r="K23" i="13"/>
  <c r="J23" i="13"/>
  <c r="O22" i="13"/>
  <c r="N22" i="13"/>
  <c r="M22" i="13"/>
  <c r="L22" i="13"/>
  <c r="K22" i="13"/>
  <c r="J22" i="13"/>
  <c r="O21" i="13"/>
  <c r="N21" i="13"/>
  <c r="M21" i="13"/>
  <c r="L21" i="13"/>
  <c r="K21" i="13"/>
  <c r="J21" i="13"/>
  <c r="O20" i="13"/>
  <c r="N20" i="13"/>
  <c r="M20" i="13"/>
  <c r="L20" i="13"/>
  <c r="K20" i="13"/>
  <c r="J20" i="13"/>
  <c r="O19" i="13"/>
  <c r="N19" i="13"/>
  <c r="M19" i="13"/>
  <c r="L19" i="13"/>
  <c r="K19" i="13"/>
  <c r="J19" i="13"/>
  <c r="O18" i="13"/>
  <c r="N18" i="13"/>
  <c r="M18" i="13"/>
  <c r="L18" i="13"/>
  <c r="K18" i="13"/>
  <c r="J18" i="13"/>
  <c r="O17" i="13"/>
  <c r="N17" i="13"/>
  <c r="M17" i="13"/>
  <c r="L17" i="13"/>
  <c r="K17" i="13"/>
  <c r="J17" i="13"/>
  <c r="O16" i="13"/>
  <c r="N16" i="13"/>
  <c r="M16" i="13"/>
  <c r="L16" i="13"/>
  <c r="K16" i="13"/>
  <c r="J16" i="13"/>
  <c r="O15" i="13"/>
  <c r="N15" i="13"/>
  <c r="M15" i="13"/>
  <c r="L15" i="13"/>
  <c r="K15" i="13"/>
  <c r="J15" i="13"/>
  <c r="O14" i="13"/>
  <c r="N14" i="13"/>
  <c r="M14" i="13"/>
  <c r="L14" i="13"/>
  <c r="K14" i="13"/>
  <c r="J14" i="13"/>
  <c r="O13" i="13"/>
  <c r="N13" i="13"/>
  <c r="M13" i="13"/>
  <c r="L13" i="13"/>
  <c r="K13" i="13"/>
  <c r="J13" i="13"/>
  <c r="O12" i="13"/>
  <c r="N12" i="13"/>
  <c r="M12" i="13"/>
  <c r="L12" i="13"/>
  <c r="K12" i="13"/>
  <c r="J12" i="13"/>
  <c r="O11" i="13"/>
  <c r="N11" i="13"/>
  <c r="M11" i="13"/>
  <c r="L11" i="13"/>
  <c r="K11" i="13"/>
  <c r="J11" i="13"/>
  <c r="O10" i="13"/>
  <c r="N10" i="13"/>
  <c r="M10" i="13"/>
  <c r="L10" i="13"/>
  <c r="K10" i="13"/>
  <c r="J10" i="13"/>
  <c r="O9" i="13"/>
  <c r="N9" i="13"/>
  <c r="M9" i="13"/>
  <c r="L9" i="13"/>
  <c r="K9" i="13"/>
  <c r="J9" i="13"/>
  <c r="O8" i="13"/>
  <c r="N8" i="13"/>
  <c r="M8" i="13"/>
  <c r="L8" i="13"/>
  <c r="K8" i="13"/>
  <c r="J8" i="13"/>
  <c r="O7" i="13"/>
  <c r="N7" i="13"/>
  <c r="M7" i="13"/>
  <c r="L7" i="13"/>
  <c r="K7" i="13"/>
  <c r="J7" i="13"/>
  <c r="O6" i="13"/>
  <c r="N6" i="13"/>
  <c r="M6" i="13"/>
  <c r="L6" i="13"/>
  <c r="K6" i="13"/>
  <c r="J6" i="13"/>
  <c r="O5" i="13"/>
  <c r="N5" i="13"/>
  <c r="M5" i="13"/>
  <c r="L5" i="13"/>
  <c r="K5" i="13"/>
  <c r="J5" i="13"/>
  <c r="O4" i="13"/>
  <c r="N4" i="13"/>
  <c r="M4" i="13"/>
  <c r="L4" i="13"/>
  <c r="K4" i="13"/>
  <c r="J4" i="13"/>
  <c r="O3" i="13"/>
  <c r="N3" i="13"/>
  <c r="M3" i="13"/>
  <c r="L3" i="13"/>
  <c r="K3" i="13"/>
  <c r="J3" i="13"/>
  <c r="O2" i="13"/>
  <c r="N2" i="13"/>
  <c r="M2" i="13"/>
  <c r="L2" i="13"/>
  <c r="K2" i="13"/>
  <c r="J2" i="13"/>
  <c r="O27" i="12"/>
  <c r="N27" i="12"/>
  <c r="M27" i="12"/>
  <c r="L27" i="12"/>
  <c r="K27" i="12"/>
  <c r="J27" i="12"/>
  <c r="O26" i="12"/>
  <c r="N26" i="12"/>
  <c r="M26" i="12"/>
  <c r="L26" i="12"/>
  <c r="K26" i="12"/>
  <c r="J26" i="12"/>
  <c r="O25" i="12"/>
  <c r="N25" i="12"/>
  <c r="M25" i="12"/>
  <c r="L25" i="12"/>
  <c r="K25" i="12"/>
  <c r="J25" i="12"/>
  <c r="O24" i="12"/>
  <c r="N24" i="12"/>
  <c r="M24" i="12"/>
  <c r="L24" i="12"/>
  <c r="K24" i="12"/>
  <c r="J24" i="12"/>
  <c r="O23" i="12"/>
  <c r="N23" i="12"/>
  <c r="M23" i="12"/>
  <c r="L23" i="12"/>
  <c r="K23" i="12"/>
  <c r="J23" i="12"/>
  <c r="O22" i="12"/>
  <c r="N22" i="12"/>
  <c r="M22" i="12"/>
  <c r="L22" i="12"/>
  <c r="K22" i="12"/>
  <c r="J22" i="12"/>
  <c r="O21" i="12"/>
  <c r="N21" i="12"/>
  <c r="M21" i="12"/>
  <c r="L21" i="12"/>
  <c r="K21" i="12"/>
  <c r="J21" i="12"/>
  <c r="O20" i="12"/>
  <c r="N20" i="12"/>
  <c r="M20" i="12"/>
  <c r="L20" i="12"/>
  <c r="K20" i="12"/>
  <c r="J20" i="12"/>
  <c r="O19" i="12"/>
  <c r="N19" i="12"/>
  <c r="M19" i="12"/>
  <c r="L19" i="12"/>
  <c r="K19" i="12"/>
  <c r="J19" i="12"/>
  <c r="O18" i="12"/>
  <c r="N18" i="12"/>
  <c r="M18" i="12"/>
  <c r="L18" i="12"/>
  <c r="K18" i="12"/>
  <c r="J18" i="12"/>
  <c r="O17" i="12"/>
  <c r="N17" i="12"/>
  <c r="M17" i="12"/>
  <c r="L17" i="12"/>
  <c r="K17" i="12"/>
  <c r="J17" i="12"/>
  <c r="O16" i="12"/>
  <c r="N16" i="12"/>
  <c r="M16" i="12"/>
  <c r="L16" i="12"/>
  <c r="K16" i="12"/>
  <c r="J16" i="12"/>
  <c r="O15" i="12"/>
  <c r="N15" i="12"/>
  <c r="M15" i="12"/>
  <c r="L15" i="12"/>
  <c r="K15" i="12"/>
  <c r="J15" i="12"/>
  <c r="O14" i="12"/>
  <c r="N14" i="12"/>
  <c r="M14" i="12"/>
  <c r="L14" i="12"/>
  <c r="K14" i="12"/>
  <c r="J14" i="12"/>
  <c r="O13" i="12"/>
  <c r="N13" i="12"/>
  <c r="M13" i="12"/>
  <c r="L13" i="12"/>
  <c r="K13" i="12"/>
  <c r="J13" i="12"/>
  <c r="O12" i="12"/>
  <c r="N12" i="12"/>
  <c r="M12" i="12"/>
  <c r="L12" i="12"/>
  <c r="K12" i="12"/>
  <c r="J12" i="12"/>
  <c r="O11" i="12"/>
  <c r="N11" i="12"/>
  <c r="M11" i="12"/>
  <c r="L11" i="12"/>
  <c r="K11" i="12"/>
  <c r="J11" i="12"/>
  <c r="O10" i="12"/>
  <c r="N10" i="12"/>
  <c r="M10" i="12"/>
  <c r="L10" i="12"/>
  <c r="K10" i="12"/>
  <c r="J10" i="12"/>
  <c r="O9" i="12"/>
  <c r="N9" i="12"/>
  <c r="M9" i="12"/>
  <c r="L9" i="12"/>
  <c r="K9" i="12"/>
  <c r="J9" i="12"/>
  <c r="O8" i="12"/>
  <c r="N8" i="12"/>
  <c r="M8" i="12"/>
  <c r="L8" i="12"/>
  <c r="K8" i="12"/>
  <c r="J8" i="12"/>
  <c r="O7" i="12"/>
  <c r="N7" i="12"/>
  <c r="M7" i="12"/>
  <c r="L7" i="12"/>
  <c r="K7" i="12"/>
  <c r="J7" i="12"/>
  <c r="O6" i="12"/>
  <c r="N6" i="12"/>
  <c r="M6" i="12"/>
  <c r="L6" i="12"/>
  <c r="K6" i="12"/>
  <c r="J6" i="12"/>
  <c r="O5" i="12"/>
  <c r="N5" i="12"/>
  <c r="M5" i="12"/>
  <c r="L5" i="12"/>
  <c r="K5" i="12"/>
  <c r="J5" i="12"/>
  <c r="O4" i="12"/>
  <c r="N4" i="12"/>
  <c r="M4" i="12"/>
  <c r="L4" i="12"/>
  <c r="K4" i="12"/>
  <c r="J4" i="12"/>
  <c r="O3" i="12"/>
  <c r="N3" i="12"/>
  <c r="M3" i="12"/>
  <c r="L3" i="12"/>
  <c r="K3" i="12"/>
  <c r="J3" i="12"/>
  <c r="O2" i="12"/>
  <c r="N2" i="12"/>
  <c r="M2" i="12"/>
  <c r="L2" i="12"/>
  <c r="K2" i="12"/>
  <c r="J2" i="12"/>
  <c r="O27" i="11"/>
  <c r="N27" i="11"/>
  <c r="M27" i="11"/>
  <c r="L27" i="11"/>
  <c r="K27" i="11"/>
  <c r="J27" i="11"/>
  <c r="O26" i="11"/>
  <c r="N26" i="11"/>
  <c r="M26" i="11"/>
  <c r="L26" i="11"/>
  <c r="K26" i="11"/>
  <c r="J26" i="11"/>
  <c r="O25" i="11"/>
  <c r="N25" i="11"/>
  <c r="M25" i="11"/>
  <c r="L25" i="11"/>
  <c r="K25" i="11"/>
  <c r="J25" i="11"/>
  <c r="O24" i="11"/>
  <c r="N24" i="11"/>
  <c r="M24" i="11"/>
  <c r="L24" i="11"/>
  <c r="K24" i="11"/>
  <c r="J24" i="11"/>
  <c r="O23" i="11"/>
  <c r="N23" i="11"/>
  <c r="M23" i="11"/>
  <c r="L23" i="11"/>
  <c r="K23" i="11"/>
  <c r="J23" i="11"/>
  <c r="O22" i="11"/>
  <c r="N22" i="11"/>
  <c r="M22" i="11"/>
  <c r="L22" i="11"/>
  <c r="K22" i="11"/>
  <c r="J22" i="11"/>
  <c r="O21" i="11"/>
  <c r="N21" i="11"/>
  <c r="M21" i="11"/>
  <c r="L21" i="11"/>
  <c r="K21" i="11"/>
  <c r="J21" i="11"/>
  <c r="O20" i="11"/>
  <c r="N20" i="11"/>
  <c r="M20" i="11"/>
  <c r="L20" i="11"/>
  <c r="K20" i="11"/>
  <c r="J20" i="11"/>
  <c r="O19" i="11"/>
  <c r="N19" i="11"/>
  <c r="M19" i="11"/>
  <c r="L19" i="11"/>
  <c r="K19" i="11"/>
  <c r="J19" i="11"/>
  <c r="O18" i="11"/>
  <c r="N18" i="11"/>
  <c r="M18" i="11"/>
  <c r="L18" i="11"/>
  <c r="K18" i="11"/>
  <c r="J18" i="11"/>
  <c r="O17" i="11"/>
  <c r="N17" i="11"/>
  <c r="M17" i="11"/>
  <c r="L17" i="11"/>
  <c r="K17" i="11"/>
  <c r="J17" i="11"/>
  <c r="O16" i="11"/>
  <c r="N16" i="11"/>
  <c r="M16" i="11"/>
  <c r="L16" i="11"/>
  <c r="K16" i="11"/>
  <c r="J16" i="11"/>
  <c r="O15" i="11"/>
  <c r="N15" i="11"/>
  <c r="M15" i="11"/>
  <c r="L15" i="11"/>
  <c r="K15" i="11"/>
  <c r="J15" i="11"/>
  <c r="O14" i="11"/>
  <c r="N14" i="11"/>
  <c r="M14" i="11"/>
  <c r="L14" i="11"/>
  <c r="K14" i="11"/>
  <c r="J14" i="11"/>
  <c r="O13" i="11"/>
  <c r="N13" i="11"/>
  <c r="M13" i="11"/>
  <c r="L13" i="11"/>
  <c r="K13" i="11"/>
  <c r="J13" i="11"/>
  <c r="O12" i="11"/>
  <c r="N12" i="11"/>
  <c r="M12" i="11"/>
  <c r="L12" i="11"/>
  <c r="K12" i="11"/>
  <c r="J12" i="11"/>
  <c r="O11" i="11"/>
  <c r="N11" i="11"/>
  <c r="M11" i="11"/>
  <c r="L11" i="11"/>
  <c r="K11" i="11"/>
  <c r="J11" i="11"/>
  <c r="O10" i="11"/>
  <c r="N10" i="11"/>
  <c r="M10" i="11"/>
  <c r="L10" i="11"/>
  <c r="K10" i="11"/>
  <c r="J10" i="11"/>
  <c r="O9" i="11"/>
  <c r="N9" i="11"/>
  <c r="M9" i="11"/>
  <c r="L9" i="11"/>
  <c r="K9" i="11"/>
  <c r="J9" i="11"/>
  <c r="O8" i="11"/>
  <c r="N8" i="11"/>
  <c r="M8" i="11"/>
  <c r="L8" i="11"/>
  <c r="K8" i="11"/>
  <c r="J8" i="11"/>
  <c r="O7" i="11"/>
  <c r="N7" i="11"/>
  <c r="M7" i="11"/>
  <c r="L7" i="11"/>
  <c r="K7" i="11"/>
  <c r="J7" i="11"/>
  <c r="O6" i="11"/>
  <c r="N6" i="11"/>
  <c r="M6" i="11"/>
  <c r="L6" i="11"/>
  <c r="K6" i="11"/>
  <c r="J6" i="11"/>
  <c r="O5" i="11"/>
  <c r="N5" i="11"/>
  <c r="M5" i="11"/>
  <c r="L5" i="11"/>
  <c r="K5" i="11"/>
  <c r="J5" i="11"/>
  <c r="O4" i="11"/>
  <c r="N4" i="11"/>
  <c r="M4" i="11"/>
  <c r="L4" i="11"/>
  <c r="K4" i="11"/>
  <c r="J4" i="11"/>
  <c r="O3" i="11"/>
  <c r="N3" i="11"/>
  <c r="M3" i="11"/>
  <c r="L3" i="11"/>
  <c r="K3" i="11"/>
  <c r="J3" i="11"/>
  <c r="O2" i="11"/>
  <c r="N2" i="11"/>
  <c r="M2" i="11"/>
  <c r="L2" i="11"/>
  <c r="K2" i="11"/>
  <c r="J2" i="11"/>
  <c r="O28" i="10"/>
  <c r="N28" i="10"/>
  <c r="M28" i="10"/>
  <c r="L28" i="10"/>
  <c r="K28" i="10"/>
  <c r="J28" i="10"/>
  <c r="O27" i="10"/>
  <c r="N27" i="10"/>
  <c r="M27" i="10"/>
  <c r="L27" i="10"/>
  <c r="K27" i="10"/>
  <c r="J27" i="10"/>
  <c r="O26" i="10"/>
  <c r="N26" i="10"/>
  <c r="M26" i="10"/>
  <c r="L26" i="10"/>
  <c r="K26" i="10"/>
  <c r="J26" i="10"/>
  <c r="O25" i="10"/>
  <c r="N25" i="10"/>
  <c r="M25" i="10"/>
  <c r="L25" i="10"/>
  <c r="K25" i="10"/>
  <c r="J25" i="10"/>
  <c r="O24" i="10"/>
  <c r="N24" i="10"/>
  <c r="M24" i="10"/>
  <c r="L24" i="10"/>
  <c r="K24" i="10"/>
  <c r="J24" i="10"/>
  <c r="O23" i="10"/>
  <c r="N23" i="10"/>
  <c r="M23" i="10"/>
  <c r="L23" i="10"/>
  <c r="K23" i="10"/>
  <c r="J23" i="10"/>
  <c r="O22" i="10"/>
  <c r="N22" i="10"/>
  <c r="M22" i="10"/>
  <c r="L22" i="10"/>
  <c r="K22" i="10"/>
  <c r="J22" i="10"/>
  <c r="O21" i="10"/>
  <c r="N21" i="10"/>
  <c r="M21" i="10"/>
  <c r="L21" i="10"/>
  <c r="K21" i="10"/>
  <c r="J21" i="10"/>
  <c r="O20" i="10"/>
  <c r="N20" i="10"/>
  <c r="M20" i="10"/>
  <c r="L20" i="10"/>
  <c r="K20" i="10"/>
  <c r="J20" i="10"/>
  <c r="O19" i="10"/>
  <c r="N19" i="10"/>
  <c r="M19" i="10"/>
  <c r="L19" i="10"/>
  <c r="K19" i="10"/>
  <c r="J19" i="10"/>
  <c r="O18" i="10"/>
  <c r="N18" i="10"/>
  <c r="M18" i="10"/>
  <c r="L18" i="10"/>
  <c r="K18" i="10"/>
  <c r="J18" i="10"/>
  <c r="O17" i="10"/>
  <c r="N17" i="10"/>
  <c r="M17" i="10"/>
  <c r="L17" i="10"/>
  <c r="K17" i="10"/>
  <c r="J17" i="10"/>
  <c r="O16" i="10"/>
  <c r="N16" i="10"/>
  <c r="M16" i="10"/>
  <c r="L16" i="10"/>
  <c r="K16" i="10"/>
  <c r="J16" i="10"/>
  <c r="O15" i="10"/>
  <c r="N15" i="10"/>
  <c r="M15" i="10"/>
  <c r="L15" i="10"/>
  <c r="K15" i="10"/>
  <c r="J15" i="10"/>
  <c r="O14" i="10"/>
  <c r="N14" i="10"/>
  <c r="M14" i="10"/>
  <c r="L14" i="10"/>
  <c r="K14" i="10"/>
  <c r="J14" i="10"/>
  <c r="O13" i="10"/>
  <c r="N13" i="10"/>
  <c r="M13" i="10"/>
  <c r="L13" i="10"/>
  <c r="K13" i="10"/>
  <c r="J13" i="10"/>
  <c r="O12" i="10"/>
  <c r="N12" i="10"/>
  <c r="M12" i="10"/>
  <c r="L12" i="10"/>
  <c r="K12" i="10"/>
  <c r="J12" i="10"/>
  <c r="O11" i="10"/>
  <c r="N11" i="10"/>
  <c r="M11" i="10"/>
  <c r="L11" i="10"/>
  <c r="K11" i="10"/>
  <c r="J11" i="10"/>
  <c r="O10" i="10"/>
  <c r="N10" i="10"/>
  <c r="M10" i="10"/>
  <c r="L10" i="10"/>
  <c r="K10" i="10"/>
  <c r="J10" i="10"/>
  <c r="O9" i="10"/>
  <c r="N9" i="10"/>
  <c r="M9" i="10"/>
  <c r="L9" i="10"/>
  <c r="K9" i="10"/>
  <c r="J9" i="10"/>
  <c r="O8" i="10"/>
  <c r="N8" i="10"/>
  <c r="M8" i="10"/>
  <c r="L8" i="10"/>
  <c r="K8" i="10"/>
  <c r="J8" i="10"/>
  <c r="O7" i="10"/>
  <c r="N7" i="10"/>
  <c r="M7" i="10"/>
  <c r="L7" i="10"/>
  <c r="K7" i="10"/>
  <c r="J7" i="10"/>
  <c r="O6" i="10"/>
  <c r="N6" i="10"/>
  <c r="M6" i="10"/>
  <c r="L6" i="10"/>
  <c r="K6" i="10"/>
  <c r="J6" i="10"/>
  <c r="O5" i="10"/>
  <c r="N5" i="10"/>
  <c r="M5" i="10"/>
  <c r="L5" i="10"/>
  <c r="K5" i="10"/>
  <c r="J5" i="10"/>
  <c r="O4" i="10"/>
  <c r="N4" i="10"/>
  <c r="M4" i="10"/>
  <c r="L4" i="10"/>
  <c r="K4" i="10"/>
  <c r="J4" i="10"/>
  <c r="O3" i="10"/>
  <c r="N3" i="10"/>
  <c r="M3" i="10"/>
  <c r="L3" i="10"/>
  <c r="K3" i="10"/>
  <c r="J3" i="10"/>
  <c r="O2" i="10"/>
  <c r="N2" i="10"/>
  <c r="M2" i="10"/>
  <c r="L2" i="10"/>
  <c r="K2" i="10"/>
  <c r="J2" i="10"/>
  <c r="O28" i="9"/>
  <c r="N28" i="9"/>
  <c r="M28" i="9"/>
  <c r="L28" i="9"/>
  <c r="K28" i="9"/>
  <c r="J28" i="9"/>
  <c r="O27" i="9"/>
  <c r="N27" i="9"/>
  <c r="M27" i="9"/>
  <c r="L27" i="9"/>
  <c r="K27" i="9"/>
  <c r="J27" i="9"/>
  <c r="O26" i="9"/>
  <c r="N26" i="9"/>
  <c r="M26" i="9"/>
  <c r="L26" i="9"/>
  <c r="K26" i="9"/>
  <c r="J26" i="9"/>
  <c r="O25" i="9"/>
  <c r="N25" i="9"/>
  <c r="M25" i="9"/>
  <c r="L25" i="9"/>
  <c r="K25" i="9"/>
  <c r="J25" i="9"/>
  <c r="O24" i="9"/>
  <c r="N24" i="9"/>
  <c r="M24" i="9"/>
  <c r="L24" i="9"/>
  <c r="K24" i="9"/>
  <c r="J24" i="9"/>
  <c r="O23" i="9"/>
  <c r="N23" i="9"/>
  <c r="M23" i="9"/>
  <c r="L23" i="9"/>
  <c r="K23" i="9"/>
  <c r="J23" i="9"/>
  <c r="O22" i="9"/>
  <c r="N22" i="9"/>
  <c r="M22" i="9"/>
  <c r="L22" i="9"/>
  <c r="K22" i="9"/>
  <c r="J22" i="9"/>
  <c r="O21" i="9"/>
  <c r="N21" i="9"/>
  <c r="M21" i="9"/>
  <c r="L21" i="9"/>
  <c r="K21" i="9"/>
  <c r="J21" i="9"/>
  <c r="O20" i="9"/>
  <c r="N20" i="9"/>
  <c r="M20" i="9"/>
  <c r="L20" i="9"/>
  <c r="K20" i="9"/>
  <c r="J20" i="9"/>
  <c r="O19" i="9"/>
  <c r="N19" i="9"/>
  <c r="M19" i="9"/>
  <c r="L19" i="9"/>
  <c r="K19" i="9"/>
  <c r="J19" i="9"/>
  <c r="O18" i="9"/>
  <c r="N18" i="9"/>
  <c r="M18" i="9"/>
  <c r="L18" i="9"/>
  <c r="K18" i="9"/>
  <c r="J18" i="9"/>
  <c r="O17" i="9"/>
  <c r="N17" i="9"/>
  <c r="M17" i="9"/>
  <c r="L17" i="9"/>
  <c r="K17" i="9"/>
  <c r="J17" i="9"/>
  <c r="O16" i="9"/>
  <c r="N16" i="9"/>
  <c r="M16" i="9"/>
  <c r="L16" i="9"/>
  <c r="K16" i="9"/>
  <c r="J16" i="9"/>
  <c r="O15" i="9"/>
  <c r="N15" i="9"/>
  <c r="M15" i="9"/>
  <c r="L15" i="9"/>
  <c r="K15" i="9"/>
  <c r="J15" i="9"/>
  <c r="O14" i="9"/>
  <c r="N14" i="9"/>
  <c r="M14" i="9"/>
  <c r="L14" i="9"/>
  <c r="K14" i="9"/>
  <c r="J14" i="9"/>
  <c r="O13" i="9"/>
  <c r="N13" i="9"/>
  <c r="M13" i="9"/>
  <c r="L13" i="9"/>
  <c r="K13" i="9"/>
  <c r="J13" i="9"/>
  <c r="O12" i="9"/>
  <c r="N12" i="9"/>
  <c r="M12" i="9"/>
  <c r="L12" i="9"/>
  <c r="K12" i="9"/>
  <c r="J12" i="9"/>
  <c r="O11" i="9"/>
  <c r="N11" i="9"/>
  <c r="M11" i="9"/>
  <c r="L11" i="9"/>
  <c r="K11" i="9"/>
  <c r="J11" i="9"/>
  <c r="O10" i="9"/>
  <c r="N10" i="9"/>
  <c r="M10" i="9"/>
  <c r="L10" i="9"/>
  <c r="K10" i="9"/>
  <c r="J10" i="9"/>
  <c r="O9" i="9"/>
  <c r="N9" i="9"/>
  <c r="M9" i="9"/>
  <c r="L9" i="9"/>
  <c r="K9" i="9"/>
  <c r="J9" i="9"/>
  <c r="O8" i="9"/>
  <c r="N8" i="9"/>
  <c r="M8" i="9"/>
  <c r="L8" i="9"/>
  <c r="K8" i="9"/>
  <c r="J8" i="9"/>
  <c r="O7" i="9"/>
  <c r="N7" i="9"/>
  <c r="M7" i="9"/>
  <c r="L7" i="9"/>
  <c r="K7" i="9"/>
  <c r="J7" i="9"/>
  <c r="O6" i="9"/>
  <c r="N6" i="9"/>
  <c r="M6" i="9"/>
  <c r="L6" i="9"/>
  <c r="K6" i="9"/>
  <c r="J6" i="9"/>
  <c r="O5" i="9"/>
  <c r="N5" i="9"/>
  <c r="M5" i="9"/>
  <c r="L5" i="9"/>
  <c r="K5" i="9"/>
  <c r="J5" i="9"/>
  <c r="O4" i="9"/>
  <c r="N4" i="9"/>
  <c r="M4" i="9"/>
  <c r="L4" i="9"/>
  <c r="K4" i="9"/>
  <c r="J4" i="9"/>
  <c r="O3" i="9"/>
  <c r="N3" i="9"/>
  <c r="M3" i="9"/>
  <c r="L3" i="9"/>
  <c r="K3" i="9"/>
  <c r="J3" i="9"/>
  <c r="O2" i="9"/>
  <c r="N2" i="9"/>
  <c r="M2" i="9"/>
  <c r="L2" i="9"/>
  <c r="K2" i="9"/>
  <c r="J2" i="9"/>
  <c r="O28" i="8"/>
  <c r="N28" i="8"/>
  <c r="M28" i="8"/>
  <c r="L28" i="8"/>
  <c r="K28" i="8"/>
  <c r="J28" i="8"/>
  <c r="O27" i="8"/>
  <c r="N27" i="8"/>
  <c r="M27" i="8"/>
  <c r="L27" i="8"/>
  <c r="K27" i="8"/>
  <c r="J27" i="8"/>
  <c r="O26" i="8"/>
  <c r="N26" i="8"/>
  <c r="M26" i="8"/>
  <c r="L26" i="8"/>
  <c r="K26" i="8"/>
  <c r="J26" i="8"/>
  <c r="O25" i="8"/>
  <c r="N25" i="8"/>
  <c r="M25" i="8"/>
  <c r="L25" i="8"/>
  <c r="K25" i="8"/>
  <c r="J25" i="8"/>
  <c r="O24" i="8"/>
  <c r="N24" i="8"/>
  <c r="M24" i="8"/>
  <c r="L24" i="8"/>
  <c r="K24" i="8"/>
  <c r="J24" i="8"/>
  <c r="O23" i="8"/>
  <c r="N23" i="8"/>
  <c r="M23" i="8"/>
  <c r="L23" i="8"/>
  <c r="K23" i="8"/>
  <c r="J23" i="8"/>
  <c r="O22" i="8"/>
  <c r="N22" i="8"/>
  <c r="M22" i="8"/>
  <c r="L22" i="8"/>
  <c r="K22" i="8"/>
  <c r="J22" i="8"/>
  <c r="O21" i="8"/>
  <c r="N21" i="8"/>
  <c r="M21" i="8"/>
  <c r="L21" i="8"/>
  <c r="K21" i="8"/>
  <c r="J21" i="8"/>
  <c r="O20" i="8"/>
  <c r="N20" i="8"/>
  <c r="M20" i="8"/>
  <c r="L20" i="8"/>
  <c r="K20" i="8"/>
  <c r="J20" i="8"/>
  <c r="O19" i="8"/>
  <c r="N19" i="8"/>
  <c r="M19" i="8"/>
  <c r="L19" i="8"/>
  <c r="K19" i="8"/>
  <c r="J19" i="8"/>
  <c r="O18" i="8"/>
  <c r="N18" i="8"/>
  <c r="M18" i="8"/>
  <c r="L18" i="8"/>
  <c r="K18" i="8"/>
  <c r="J18" i="8"/>
  <c r="O17" i="8"/>
  <c r="N17" i="8"/>
  <c r="M17" i="8"/>
  <c r="L17" i="8"/>
  <c r="K17" i="8"/>
  <c r="J17" i="8"/>
  <c r="O16" i="8"/>
  <c r="N16" i="8"/>
  <c r="M16" i="8"/>
  <c r="L16" i="8"/>
  <c r="K16" i="8"/>
  <c r="J16" i="8"/>
  <c r="O15" i="8"/>
  <c r="N15" i="8"/>
  <c r="M15" i="8"/>
  <c r="L15" i="8"/>
  <c r="K15" i="8"/>
  <c r="J15" i="8"/>
  <c r="O14" i="8"/>
  <c r="N14" i="8"/>
  <c r="M14" i="8"/>
  <c r="L14" i="8"/>
  <c r="K14" i="8"/>
  <c r="J14" i="8"/>
  <c r="O13" i="8"/>
  <c r="N13" i="8"/>
  <c r="M13" i="8"/>
  <c r="L13" i="8"/>
  <c r="K13" i="8"/>
  <c r="J13" i="8"/>
  <c r="O12" i="8"/>
  <c r="N12" i="8"/>
  <c r="M12" i="8"/>
  <c r="L12" i="8"/>
  <c r="K12" i="8"/>
  <c r="J12" i="8"/>
  <c r="O11" i="8"/>
  <c r="N11" i="8"/>
  <c r="M11" i="8"/>
  <c r="L11" i="8"/>
  <c r="K11" i="8"/>
  <c r="J11" i="8"/>
  <c r="O10" i="8"/>
  <c r="N10" i="8"/>
  <c r="M10" i="8"/>
  <c r="L10" i="8"/>
  <c r="K10" i="8"/>
  <c r="J10" i="8"/>
  <c r="O9" i="8"/>
  <c r="N9" i="8"/>
  <c r="M9" i="8"/>
  <c r="L9" i="8"/>
  <c r="K9" i="8"/>
  <c r="J9" i="8"/>
  <c r="O8" i="8"/>
  <c r="N8" i="8"/>
  <c r="M8" i="8"/>
  <c r="L8" i="8"/>
  <c r="K8" i="8"/>
  <c r="J8" i="8"/>
  <c r="O7" i="8"/>
  <c r="N7" i="8"/>
  <c r="M7" i="8"/>
  <c r="L7" i="8"/>
  <c r="K7" i="8"/>
  <c r="J7" i="8"/>
  <c r="O6" i="8"/>
  <c r="N6" i="8"/>
  <c r="M6" i="8"/>
  <c r="L6" i="8"/>
  <c r="K6" i="8"/>
  <c r="J6" i="8"/>
  <c r="O5" i="8"/>
  <c r="N5" i="8"/>
  <c r="M5" i="8"/>
  <c r="L5" i="8"/>
  <c r="K5" i="8"/>
  <c r="J5" i="8"/>
  <c r="O4" i="8"/>
  <c r="N4" i="8"/>
  <c r="M4" i="8"/>
  <c r="L4" i="8"/>
  <c r="K4" i="8"/>
  <c r="J4" i="8"/>
  <c r="O3" i="8"/>
  <c r="N3" i="8"/>
  <c r="M3" i="8"/>
  <c r="L3" i="8"/>
  <c r="K3" i="8"/>
  <c r="J3" i="8"/>
  <c r="O2" i="8"/>
  <c r="N2" i="8"/>
  <c r="M2" i="8"/>
  <c r="L2" i="8"/>
  <c r="K2" i="8"/>
  <c r="J2" i="8"/>
  <c r="J28" i="7"/>
  <c r="K28" i="7"/>
  <c r="L28" i="7"/>
  <c r="M28" i="7"/>
  <c r="N28" i="7"/>
  <c r="O28" i="7"/>
  <c r="O27" i="7"/>
  <c r="N27" i="7"/>
  <c r="M27" i="7"/>
  <c r="L27" i="7"/>
  <c r="K27" i="7"/>
  <c r="J27" i="7"/>
  <c r="O26" i="7"/>
  <c r="N26" i="7"/>
  <c r="M26" i="7"/>
  <c r="L26" i="7"/>
  <c r="K26" i="7"/>
  <c r="J26" i="7"/>
  <c r="O25" i="7"/>
  <c r="N25" i="7"/>
  <c r="M25" i="7"/>
  <c r="L25" i="7"/>
  <c r="K25" i="7"/>
  <c r="J25" i="7"/>
  <c r="O24" i="7"/>
  <c r="N24" i="7"/>
  <c r="M24" i="7"/>
  <c r="L24" i="7"/>
  <c r="K24" i="7"/>
  <c r="J24" i="7"/>
  <c r="O23" i="7"/>
  <c r="N23" i="7"/>
  <c r="M23" i="7"/>
  <c r="L23" i="7"/>
  <c r="K23" i="7"/>
  <c r="J23" i="7"/>
  <c r="O22" i="7"/>
  <c r="N22" i="7"/>
  <c r="M22" i="7"/>
  <c r="L22" i="7"/>
  <c r="K22" i="7"/>
  <c r="J22" i="7"/>
  <c r="O21" i="7"/>
  <c r="N21" i="7"/>
  <c r="M21" i="7"/>
  <c r="L21" i="7"/>
  <c r="K21" i="7"/>
  <c r="J21" i="7"/>
  <c r="O20" i="7"/>
  <c r="N20" i="7"/>
  <c r="M20" i="7"/>
  <c r="L20" i="7"/>
  <c r="K20" i="7"/>
  <c r="J20" i="7"/>
  <c r="O19" i="7"/>
  <c r="N19" i="7"/>
  <c r="M19" i="7"/>
  <c r="L19" i="7"/>
  <c r="K19" i="7"/>
  <c r="J19" i="7"/>
  <c r="O18" i="7"/>
  <c r="N18" i="7"/>
  <c r="M18" i="7"/>
  <c r="L18" i="7"/>
  <c r="K18" i="7"/>
  <c r="J18" i="7"/>
  <c r="O17" i="7"/>
  <c r="N17" i="7"/>
  <c r="M17" i="7"/>
  <c r="L17" i="7"/>
  <c r="K17" i="7"/>
  <c r="J17" i="7"/>
  <c r="O16" i="7"/>
  <c r="N16" i="7"/>
  <c r="M16" i="7"/>
  <c r="L16" i="7"/>
  <c r="K16" i="7"/>
  <c r="J16" i="7"/>
  <c r="O15" i="7"/>
  <c r="N15" i="7"/>
  <c r="M15" i="7"/>
  <c r="L15" i="7"/>
  <c r="K15" i="7"/>
  <c r="J15" i="7"/>
  <c r="O14" i="7"/>
  <c r="N14" i="7"/>
  <c r="M14" i="7"/>
  <c r="L14" i="7"/>
  <c r="K14" i="7"/>
  <c r="J14" i="7"/>
  <c r="O13" i="7"/>
  <c r="N13" i="7"/>
  <c r="M13" i="7"/>
  <c r="L13" i="7"/>
  <c r="K13" i="7"/>
  <c r="J13" i="7"/>
  <c r="O12" i="7"/>
  <c r="N12" i="7"/>
  <c r="M12" i="7"/>
  <c r="L12" i="7"/>
  <c r="K12" i="7"/>
  <c r="J12" i="7"/>
  <c r="O11" i="7"/>
  <c r="N11" i="7"/>
  <c r="M11" i="7"/>
  <c r="L11" i="7"/>
  <c r="K11" i="7"/>
  <c r="J11" i="7"/>
  <c r="O10" i="7"/>
  <c r="N10" i="7"/>
  <c r="M10" i="7"/>
  <c r="L10" i="7"/>
  <c r="K10" i="7"/>
  <c r="J10" i="7"/>
  <c r="O9" i="7"/>
  <c r="N9" i="7"/>
  <c r="M9" i="7"/>
  <c r="L9" i="7"/>
  <c r="K9" i="7"/>
  <c r="J9" i="7"/>
  <c r="O8" i="7"/>
  <c r="N8" i="7"/>
  <c r="M8" i="7"/>
  <c r="L8" i="7"/>
  <c r="K8" i="7"/>
  <c r="J8" i="7"/>
  <c r="O7" i="7"/>
  <c r="N7" i="7"/>
  <c r="M7" i="7"/>
  <c r="L7" i="7"/>
  <c r="K7" i="7"/>
  <c r="J7" i="7"/>
  <c r="O6" i="7"/>
  <c r="N6" i="7"/>
  <c r="M6" i="7"/>
  <c r="L6" i="7"/>
  <c r="K6" i="7"/>
  <c r="J6" i="7"/>
  <c r="O5" i="7"/>
  <c r="N5" i="7"/>
  <c r="M5" i="7"/>
  <c r="L5" i="7"/>
  <c r="K5" i="7"/>
  <c r="J5" i="7"/>
  <c r="O4" i="7"/>
  <c r="N4" i="7"/>
  <c r="M4" i="7"/>
  <c r="L4" i="7"/>
  <c r="K4" i="7"/>
  <c r="J4" i="7"/>
  <c r="O3" i="7"/>
  <c r="N3" i="7"/>
  <c r="M3" i="7"/>
  <c r="L3" i="7"/>
  <c r="K3" i="7"/>
  <c r="J3" i="7"/>
  <c r="O2" i="7"/>
  <c r="N2" i="7"/>
  <c r="M2" i="7"/>
  <c r="L2" i="7"/>
  <c r="K2" i="7"/>
  <c r="J2" i="7"/>
  <c r="O27" i="6"/>
  <c r="N27" i="6"/>
  <c r="M27" i="6"/>
  <c r="L27" i="6"/>
  <c r="K27" i="6"/>
  <c r="J27" i="6"/>
  <c r="O26" i="6"/>
  <c r="N26" i="6"/>
  <c r="M26" i="6"/>
  <c r="L26" i="6"/>
  <c r="K26" i="6"/>
  <c r="J26" i="6"/>
  <c r="O25" i="6"/>
  <c r="N25" i="6"/>
  <c r="M25" i="6"/>
  <c r="L25" i="6"/>
  <c r="K25" i="6"/>
  <c r="J25" i="6"/>
  <c r="O24" i="6"/>
  <c r="N24" i="6"/>
  <c r="M24" i="6"/>
  <c r="L24" i="6"/>
  <c r="K24" i="6"/>
  <c r="J24" i="6"/>
  <c r="O23" i="6"/>
  <c r="N23" i="6"/>
  <c r="M23" i="6"/>
  <c r="L23" i="6"/>
  <c r="K23" i="6"/>
  <c r="J23" i="6"/>
  <c r="O22" i="6"/>
  <c r="N22" i="6"/>
  <c r="M22" i="6"/>
  <c r="L22" i="6"/>
  <c r="K22" i="6"/>
  <c r="J22" i="6"/>
  <c r="O21" i="6"/>
  <c r="N21" i="6"/>
  <c r="M21" i="6"/>
  <c r="L21" i="6"/>
  <c r="K21" i="6"/>
  <c r="J21" i="6"/>
  <c r="O20" i="6"/>
  <c r="N20" i="6"/>
  <c r="M20" i="6"/>
  <c r="L20" i="6"/>
  <c r="K20" i="6"/>
  <c r="J20" i="6"/>
  <c r="O19" i="6"/>
  <c r="N19" i="6"/>
  <c r="M19" i="6"/>
  <c r="L19" i="6"/>
  <c r="K19" i="6"/>
  <c r="J19" i="6"/>
  <c r="O18" i="6"/>
  <c r="N18" i="6"/>
  <c r="M18" i="6"/>
  <c r="L18" i="6"/>
  <c r="K18" i="6"/>
  <c r="J18" i="6"/>
  <c r="O17" i="6"/>
  <c r="N17" i="6"/>
  <c r="M17" i="6"/>
  <c r="L17" i="6"/>
  <c r="K17" i="6"/>
  <c r="J17" i="6"/>
  <c r="O16" i="6"/>
  <c r="N16" i="6"/>
  <c r="M16" i="6"/>
  <c r="L16" i="6"/>
  <c r="K16" i="6"/>
  <c r="J16" i="6"/>
  <c r="O15" i="6"/>
  <c r="N15" i="6"/>
  <c r="M15" i="6"/>
  <c r="L15" i="6"/>
  <c r="K15" i="6"/>
  <c r="J15" i="6"/>
  <c r="O14" i="6"/>
  <c r="N14" i="6"/>
  <c r="M14" i="6"/>
  <c r="L14" i="6"/>
  <c r="K14" i="6"/>
  <c r="J14" i="6"/>
  <c r="O13" i="6"/>
  <c r="N13" i="6"/>
  <c r="M13" i="6"/>
  <c r="L13" i="6"/>
  <c r="K13" i="6"/>
  <c r="J13" i="6"/>
  <c r="O12" i="6"/>
  <c r="N12" i="6"/>
  <c r="M12" i="6"/>
  <c r="L12" i="6"/>
  <c r="K12" i="6"/>
  <c r="J12" i="6"/>
  <c r="O11" i="6"/>
  <c r="N11" i="6"/>
  <c r="M11" i="6"/>
  <c r="L11" i="6"/>
  <c r="K11" i="6"/>
  <c r="J11" i="6"/>
  <c r="O10" i="6"/>
  <c r="N10" i="6"/>
  <c r="M10" i="6"/>
  <c r="L10" i="6"/>
  <c r="K10" i="6"/>
  <c r="J10" i="6"/>
  <c r="O9" i="6"/>
  <c r="N9" i="6"/>
  <c r="M9" i="6"/>
  <c r="L9" i="6"/>
  <c r="K9" i="6"/>
  <c r="J9" i="6"/>
  <c r="O8" i="6"/>
  <c r="N8" i="6"/>
  <c r="M8" i="6"/>
  <c r="L8" i="6"/>
  <c r="K8" i="6"/>
  <c r="J8" i="6"/>
  <c r="O7" i="6"/>
  <c r="N7" i="6"/>
  <c r="M7" i="6"/>
  <c r="L7" i="6"/>
  <c r="K7" i="6"/>
  <c r="J7" i="6"/>
  <c r="O6" i="6"/>
  <c r="N6" i="6"/>
  <c r="M6" i="6"/>
  <c r="L6" i="6"/>
  <c r="K6" i="6"/>
  <c r="J6" i="6"/>
  <c r="O5" i="6"/>
  <c r="N5" i="6"/>
  <c r="M5" i="6"/>
  <c r="L5" i="6"/>
  <c r="K5" i="6"/>
  <c r="J5" i="6"/>
  <c r="O4" i="6"/>
  <c r="N4" i="6"/>
  <c r="M4" i="6"/>
  <c r="L4" i="6"/>
  <c r="K4" i="6"/>
  <c r="J4" i="6"/>
  <c r="O3" i="6"/>
  <c r="N3" i="6"/>
  <c r="M3" i="6"/>
  <c r="L3" i="6"/>
  <c r="K3" i="6"/>
  <c r="J3" i="6"/>
  <c r="O2" i="6"/>
  <c r="N2" i="6"/>
  <c r="M2" i="6"/>
  <c r="L2" i="6"/>
  <c r="K2" i="6"/>
  <c r="J2" i="6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2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4" i="5"/>
  <c r="J3" i="5"/>
  <c r="J2" i="5"/>
  <c r="H9" i="16"/>
  <c r="K3" i="4" l="1"/>
  <c r="K7" i="4"/>
  <c r="K5" i="4"/>
</calcChain>
</file>

<file path=xl/sharedStrings.xml><?xml version="1.0" encoding="utf-8"?>
<sst xmlns="http://schemas.openxmlformats.org/spreadsheetml/2006/main" count="2046" uniqueCount="873">
  <si>
    <t>Liverpool</t>
  </si>
  <si>
    <t>Leicester City</t>
  </si>
  <si>
    <t>Manchester City</t>
  </si>
  <si>
    <t>Arsenal</t>
  </si>
  <si>
    <t>Tottenham Hotspur</t>
  </si>
  <si>
    <t>Watford</t>
  </si>
  <si>
    <t>Chelsea</t>
  </si>
  <si>
    <t>Manchester United</t>
  </si>
  <si>
    <t>Everton</t>
  </si>
  <si>
    <t>West Ham United</t>
  </si>
  <si>
    <t>Bournemouth</t>
  </si>
  <si>
    <t>Brighton and Hove Albion</t>
  </si>
  <si>
    <t>Newcastle United</t>
  </si>
  <si>
    <t>Burnley</t>
  </si>
  <si>
    <t>Southampton</t>
  </si>
  <si>
    <t>Crystal Palace</t>
  </si>
  <si>
    <t>Cardiff City</t>
  </si>
  <si>
    <t>Fulham</t>
  </si>
  <si>
    <t>Huddersfield Town</t>
  </si>
  <si>
    <t>Swansea City</t>
  </si>
  <si>
    <t>Stoke City</t>
  </si>
  <si>
    <t>West Bromwich Albion</t>
  </si>
  <si>
    <t>Hull City</t>
  </si>
  <si>
    <t>Middlesbrough</t>
  </si>
  <si>
    <t>Sunderland</t>
  </si>
  <si>
    <t>Norwich City</t>
  </si>
  <si>
    <t>Aston Villa</t>
  </si>
  <si>
    <t>Queens Park Rangers</t>
  </si>
  <si>
    <t>Wigan Athletic</t>
  </si>
  <si>
    <t>Reading</t>
  </si>
  <si>
    <t>2017-18</t>
  </si>
  <si>
    <t>2016-17</t>
  </si>
  <si>
    <t>2015-16</t>
  </si>
  <si>
    <t>2014-15</t>
  </si>
  <si>
    <t>2013-14</t>
  </si>
  <si>
    <t>2012-13</t>
  </si>
  <si>
    <t>clubs</t>
  </si>
  <si>
    <t>these are the clubs that have played in the PL in all seasons from 2012-13 to 2017-18</t>
  </si>
  <si>
    <t>data source: https://www.premierleague.com/tables</t>
  </si>
  <si>
    <t>2012-13 summer</t>
  </si>
  <si>
    <t>2012-13 winter</t>
  </si>
  <si>
    <t>2013-14 summer</t>
  </si>
  <si>
    <t>2013-14 winter</t>
  </si>
  <si>
    <t>2014-15 summer</t>
  </si>
  <si>
    <t>2014-15 winter</t>
  </si>
  <si>
    <t>2015-16 summer</t>
  </si>
  <si>
    <t>2015-16 winter</t>
  </si>
  <si>
    <t>2016-17 summer</t>
  </si>
  <si>
    <t>2016-17 winter</t>
  </si>
  <si>
    <t>2017-18 summer</t>
  </si>
  <si>
    <t>2017-18 winter</t>
  </si>
  <si>
    <t>#</t>
  </si>
  <si>
    <t>Club</t>
  </si>
  <si>
    <t>Expenditures</t>
  </si>
  <si>
    <t>Arrivals</t>
  </si>
  <si>
    <t>Income</t>
  </si>
  <si>
    <t>Departures</t>
  </si>
  <si>
    <t>Balance</t>
  </si>
  <si>
    <t>248,50 Mill. €</t>
  </si>
  <si>
    <t>91,35 Mill. €</t>
  </si>
  <si>
    <t>-157,15 Mill. €</t>
  </si>
  <si>
    <t>2</t>
  </si>
  <si>
    <t>Chelsea FC</t>
  </si>
  <si>
    <t>206,70 Mill. €</t>
  </si>
  <si>
    <t>130,60 Mill. €</t>
  </si>
  <si>
    <t>-76,10 Mill. €</t>
  </si>
  <si>
    <t>3</t>
  </si>
  <si>
    <t>164,40 Mill. €</t>
  </si>
  <si>
    <t>11,50 Mill. €</t>
  </si>
  <si>
    <t>-152,90 Mill. €</t>
  </si>
  <si>
    <t>4</t>
  </si>
  <si>
    <t>Everton FC</t>
  </si>
  <si>
    <t>158,20 Mill. €</t>
  </si>
  <si>
    <t>107,38 Mill. €</t>
  </si>
  <si>
    <t>-50,82 Mill. €</t>
  </si>
  <si>
    <t>5</t>
  </si>
  <si>
    <t>93,10 Mill. €</t>
  </si>
  <si>
    <t>103,80 Mill. €</t>
  </si>
  <si>
    <t>10,70 Mill. €</t>
  </si>
  <si>
    <t>Liverpool FC</t>
  </si>
  <si>
    <t>89,00 Mill. €</t>
  </si>
  <si>
    <t>47,20 Mill. €</t>
  </si>
  <si>
    <t>-41,80 Mill. €</t>
  </si>
  <si>
    <t>7</t>
  </si>
  <si>
    <t>85,85 Mill. €</t>
  </si>
  <si>
    <t>47,90 Mill. €</t>
  </si>
  <si>
    <t>-37,95 Mill. €</t>
  </si>
  <si>
    <t>8</t>
  </si>
  <si>
    <t>Watford FC</t>
  </si>
  <si>
    <t>61,50 Mill. €</t>
  </si>
  <si>
    <t>16,50 Mill. €</t>
  </si>
  <si>
    <t>-45,00 Mill. €</t>
  </si>
  <si>
    <t>9</t>
  </si>
  <si>
    <t>Middlesbrough FC</t>
  </si>
  <si>
    <t>55,65 Mill. €</t>
  </si>
  <si>
    <t>45,30 Mill. €</t>
  </si>
  <si>
    <t>-10,35 Mill. €</t>
  </si>
  <si>
    <t>10</t>
  </si>
  <si>
    <t>Arsenal FC</t>
  </si>
  <si>
    <t>53,00 Mill. €</t>
  </si>
  <si>
    <t>68,70 Mill. €</t>
  </si>
  <si>
    <t>15,70 Mill. €</t>
  </si>
  <si>
    <t>Brighton &amp; Hove Albion</t>
  </si>
  <si>
    <t>46,50 Mill. €</t>
  </si>
  <si>
    <t>-</t>
  </si>
  <si>
    <t>-46,50 Mill. €</t>
  </si>
  <si>
    <t>12</t>
  </si>
  <si>
    <t>45,70 Mill. €</t>
  </si>
  <si>
    <t>2,05 Mill. €</t>
  </si>
  <si>
    <t>-43,65 Mill. €</t>
  </si>
  <si>
    <t>13</t>
  </si>
  <si>
    <t>45,40 Mill. €</t>
  </si>
  <si>
    <t>30,65 Mill. €</t>
  </si>
  <si>
    <t>-14,75 Mill. €</t>
  </si>
  <si>
    <t>14</t>
  </si>
  <si>
    <t>44,40 Mill. €</t>
  </si>
  <si>
    <t>5,86 Mill. €</t>
  </si>
  <si>
    <t>-38,55 Mill. €</t>
  </si>
  <si>
    <t>15</t>
  </si>
  <si>
    <t>42,30 Mill. €</t>
  </si>
  <si>
    <t>19,52 Mill. €</t>
  </si>
  <si>
    <t>-22,78 Mill. €</t>
  </si>
  <si>
    <t>16</t>
  </si>
  <si>
    <t>Southampton FC</t>
  </si>
  <si>
    <t>39,40 Mill. €</t>
  </si>
  <si>
    <t>13,70 Mill. €</t>
  </si>
  <si>
    <t>-25,70 Mill. €</t>
  </si>
  <si>
    <t>17</t>
  </si>
  <si>
    <t>37,20 Mill. €</t>
  </si>
  <si>
    <t>3,00 Mill. €</t>
  </si>
  <si>
    <t>-34,20 Mill. €</t>
  </si>
  <si>
    <t>18</t>
  </si>
  <si>
    <t>34,90 Mill. €</t>
  </si>
  <si>
    <t>35,14 Mill. €</t>
  </si>
  <si>
    <t>240 Th. €</t>
  </si>
  <si>
    <t>AFC Bournemouth</t>
  </si>
  <si>
    <t>34,30 Mill. €</t>
  </si>
  <si>
    <t>-34,30 Mill. €</t>
  </si>
  <si>
    <t>20</t>
  </si>
  <si>
    <t>Burnley FC</t>
  </si>
  <si>
    <t>34,04 Mill. €</t>
  </si>
  <si>
    <t>50,00 Mill. €</t>
  </si>
  <si>
    <t>15,96 Mill. €</t>
  </si>
  <si>
    <t>Wolverhampton Wanderers</t>
  </si>
  <si>
    <t>22,04 Mill. €</t>
  </si>
  <si>
    <t>5,47 Mill. €</t>
  </si>
  <si>
    <t>-16,57 Mill. €</t>
  </si>
  <si>
    <t>22</t>
  </si>
  <si>
    <t>19,05 Mill. €</t>
  </si>
  <si>
    <t>45,17 Mill. €</t>
  </si>
  <si>
    <t>26,12 Mill. €</t>
  </si>
  <si>
    <t>Fulham FC</t>
  </si>
  <si>
    <t>18,43 Mill. €</t>
  </si>
  <si>
    <t>17,45 Mill. €</t>
  </si>
  <si>
    <t>-975 Th. €</t>
  </si>
  <si>
    <t>24</t>
  </si>
  <si>
    <t>Leeds United</t>
  </si>
  <si>
    <t>17,66 Mill. €</t>
  </si>
  <si>
    <t>17,50 Mill. €</t>
  </si>
  <si>
    <t>-160 Th. €</t>
  </si>
  <si>
    <t>25</t>
  </si>
  <si>
    <t>Birmingham City</t>
  </si>
  <si>
    <t>17,65 Mill. €</t>
  </si>
  <si>
    <t>4,70 Mill. €</t>
  </si>
  <si>
    <t>-12,95 Mill. €</t>
  </si>
  <si>
    <t>50,30 Mill. €</t>
  </si>
  <si>
    <t>81,10 Mill. €</t>
  </si>
  <si>
    <t>30,80 Mill. €</t>
  </si>
  <si>
    <t>5,87 Mill. €</t>
  </si>
  <si>
    <t>2,65 Mill. €</t>
  </si>
  <si>
    <t>-3,22 Mill. €</t>
  </si>
  <si>
    <t>22,80 Mill. €</t>
  </si>
  <si>
    <t>-22,80 Mill. €</t>
  </si>
  <si>
    <t>6,80 Mill. €</t>
  </si>
  <si>
    <t>-6,80 Mill. €</t>
  </si>
  <si>
    <t>1</t>
  </si>
  <si>
    <t>99,85 Mill. €</t>
  </si>
  <si>
    <t>87,50 Mill. €</t>
  </si>
  <si>
    <t>-12,35 Mill. €</t>
  </si>
  <si>
    <t>79,03 Mill. €</t>
  </si>
  <si>
    <t>137,30 Mill. €</t>
  </si>
  <si>
    <t>58,27 Mill. €</t>
  </si>
  <si>
    <t>69,00 Mill. €</t>
  </si>
  <si>
    <t>-69,00 Mill. €</t>
  </si>
  <si>
    <t>53,90 Mill. €</t>
  </si>
  <si>
    <t>70,00 Mill. €</t>
  </si>
  <si>
    <t>16,10 Mill. €</t>
  </si>
  <si>
    <t>45,00 Mill. €</t>
  </si>
  <si>
    <t>19,10 Mill. €</t>
  </si>
  <si>
    <t>-25,90 Mill. €</t>
  </si>
  <si>
    <t>6</t>
  </si>
  <si>
    <t>34,00 Mill. €</t>
  </si>
  <si>
    <t>28,40 Mill. €</t>
  </si>
  <si>
    <t>-28,40 Mill. €</t>
  </si>
  <si>
    <t>22,00 Mill. €</t>
  </si>
  <si>
    <t>78,80 Mill. €</t>
  </si>
  <si>
    <t>56,80 Mill. €</t>
  </si>
  <si>
    <t>18,00 Mill. €</t>
  </si>
  <si>
    <t>-18,00 Mill. €</t>
  </si>
  <si>
    <t>11</t>
  </si>
  <si>
    <t>12,35 Mill. €</t>
  </si>
  <si>
    <t>11,75 Mill. €</t>
  </si>
  <si>
    <t>-11,75 Mill. €</t>
  </si>
  <si>
    <t>11,40 Mill. €</t>
  </si>
  <si>
    <t>38,37 Mill. €</t>
  </si>
  <si>
    <t>26,97 Mill. €</t>
  </si>
  <si>
    <t>10,77 Mill. €</t>
  </si>
  <si>
    <t>-10,77 Mill. €</t>
  </si>
  <si>
    <t>9,90 Mill. €</t>
  </si>
  <si>
    <t>-9,66 Mill. €</t>
  </si>
  <si>
    <t>7,80 Mill. €</t>
  </si>
  <si>
    <t>-7,80 Mill. €</t>
  </si>
  <si>
    <t>4,23 Mill. €</t>
  </si>
  <si>
    <t>14,05 Mill. €</t>
  </si>
  <si>
    <t>9,82 Mill. €</t>
  </si>
  <si>
    <t>3,40 Mill. €</t>
  </si>
  <si>
    <t>750 Th. €</t>
  </si>
  <si>
    <t>-2,65 Mill. €</t>
  </si>
  <si>
    <t>19</t>
  </si>
  <si>
    <t>2,57 Mill. €</t>
  </si>
  <si>
    <t>850 Th. €</t>
  </si>
  <si>
    <t>-1,72 Mill. €</t>
  </si>
  <si>
    <t>Sheffield United</t>
  </si>
  <si>
    <t>2,09 Mill. €</t>
  </si>
  <si>
    <t>-2,09 Mill. €</t>
  </si>
  <si>
    <t>21</t>
  </si>
  <si>
    <t>2,00 Mill. €</t>
  </si>
  <si>
    <t>-2,00 Mill. €</t>
  </si>
  <si>
    <t>23</t>
  </si>
  <si>
    <t>1,70 Mill. €</t>
  </si>
  <si>
    <t>-1,70 Mill. €</t>
  </si>
  <si>
    <t>Derby County</t>
  </si>
  <si>
    <t>280 Th. €</t>
  </si>
  <si>
    <t>-1,42 Mill. €</t>
  </si>
  <si>
    <t>Barnsley FC</t>
  </si>
  <si>
    <t>1,35 Mill. €</t>
  </si>
  <si>
    <t>795 Th. €</t>
  </si>
  <si>
    <t>-555 Th. €</t>
  </si>
  <si>
    <t>41,70 Mill. €</t>
  </si>
  <si>
    <t>-41,70 Mill. €</t>
  </si>
  <si>
    <t>32,00 Mill. €</t>
  </si>
  <si>
    <t>20,50 Mill. €</t>
  </si>
  <si>
    <t>-11,50 Mill. €</t>
  </si>
  <si>
    <t>31,70 Mill. €</t>
  </si>
  <si>
    <t>5,20 Mill. €</t>
  </si>
  <si>
    <t>-26,50 Mill. €</t>
  </si>
  <si>
    <t>22,90 Mill. €</t>
  </si>
  <si>
    <t>18,80 Mill. €</t>
  </si>
  <si>
    <t>-4,10 Mill. €</t>
  </si>
  <si>
    <t>21,20 Mill. €</t>
  </si>
  <si>
    <t>29,30 Mill. €</t>
  </si>
  <si>
    <t>8,10 Mill. €</t>
  </si>
  <si>
    <t>20,90 Mill. €</t>
  </si>
  <si>
    <t>1,20 Mill. €</t>
  </si>
  <si>
    <t>-19,70 Mill. €</t>
  </si>
  <si>
    <t>19,20 Mill. €</t>
  </si>
  <si>
    <t>4,10 Mill. €</t>
  </si>
  <si>
    <t>-15,10 Mill. €</t>
  </si>
  <si>
    <t>23,50 Mill. €</t>
  </si>
  <si>
    <t>4,40 Mill. €</t>
  </si>
  <si>
    <t>17,60 Mill. €</t>
  </si>
  <si>
    <t>15,80 Mill. €</t>
  </si>
  <si>
    <t>-1,80 Mill. €</t>
  </si>
  <si>
    <t>17,00 Mill. €</t>
  </si>
  <si>
    <t>9,20 Mill. €</t>
  </si>
  <si>
    <t>16,40 Mill. €</t>
  </si>
  <si>
    <t>-16,40 Mill. €</t>
  </si>
  <si>
    <t>15,40 Mill. €</t>
  </si>
  <si>
    <t>-15,40 Mill. €</t>
  </si>
  <si>
    <t>14,48 Mill. €</t>
  </si>
  <si>
    <t>2,98 Mill. €</t>
  </si>
  <si>
    <t>8,20 Mill. €</t>
  </si>
  <si>
    <t>22,60 Mill. €</t>
  </si>
  <si>
    <t>14,40 Mill. €</t>
  </si>
  <si>
    <t>6,93 Mill. €</t>
  </si>
  <si>
    <t>200 Th. €</t>
  </si>
  <si>
    <t>-6,73 Mill. €</t>
  </si>
  <si>
    <t>Reading FC</t>
  </si>
  <si>
    <t>4,90 Mill. €</t>
  </si>
  <si>
    <t>-4,90 Mill. €</t>
  </si>
  <si>
    <t>Sunderland AFC</t>
  </si>
  <si>
    <t>4,50 Mill. €</t>
  </si>
  <si>
    <t>15,22 Mill. €</t>
  </si>
  <si>
    <t>10,72 Mill. €</t>
  </si>
  <si>
    <t>3,52 Mill. €</t>
  </si>
  <si>
    <t>4,25 Mill. €</t>
  </si>
  <si>
    <t>730 Th. €</t>
  </si>
  <si>
    <t>3,50 Mill. €</t>
  </si>
  <si>
    <t>28,50 Mill. €</t>
  </si>
  <si>
    <t>25,00 Mill. €</t>
  </si>
  <si>
    <t>-3,50 Mill. €</t>
  </si>
  <si>
    <t>Brentford FC</t>
  </si>
  <si>
    <t>3,35 Mill. €</t>
  </si>
  <si>
    <t>10,50 Mill. €</t>
  </si>
  <si>
    <t>7,15 Mill. €</t>
  </si>
  <si>
    <t>3,17 Mill. €</t>
  </si>
  <si>
    <t>1,50 Mill. €</t>
  </si>
  <si>
    <t>-1,67 Mill. €</t>
  </si>
  <si>
    <t>Nottingham Forest</t>
  </si>
  <si>
    <t>2,90 Mill. €</t>
  </si>
  <si>
    <t>500 Th. €</t>
  </si>
  <si>
    <t>Bristol City</t>
  </si>
  <si>
    <t>2,45 Mill. €</t>
  </si>
  <si>
    <t>350 Th. €</t>
  </si>
  <si>
    <t>-2,10 Mill. €</t>
  </si>
  <si>
    <t>Sheffield Wednesday</t>
  </si>
  <si>
    <t>1,40 Mill. €</t>
  </si>
  <si>
    <t>-1,40 Mill. €</t>
  </si>
  <si>
    <t>20,30 Mill. €</t>
  </si>
  <si>
    <t>-20,30 Mill. €</t>
  </si>
  <si>
    <t>37,90 Mill. €</t>
  </si>
  <si>
    <t>48,60 Mill. €</t>
  </si>
  <si>
    <t>4,30 Mill. €</t>
  </si>
  <si>
    <t>6,98 Mill. €</t>
  </si>
  <si>
    <t>2,68 Mill. €</t>
  </si>
  <si>
    <t>185,00 Mill. €</t>
  </si>
  <si>
    <t>8,25 Mill. €</t>
  </si>
  <si>
    <t>-176,75 Mill. €</t>
  </si>
  <si>
    <t>181,50 Mill. €</t>
  </si>
  <si>
    <t>14,85 Mill. €</t>
  </si>
  <si>
    <t>-166,65 Mill. €</t>
  </si>
  <si>
    <t>132,80 Mill. €</t>
  </si>
  <si>
    <t>41,50 Mill. €</t>
  </si>
  <si>
    <t>-91,30 Mill. €</t>
  </si>
  <si>
    <t>107,00 Mill. €</t>
  </si>
  <si>
    <t>10,35 Mill. €</t>
  </si>
  <si>
    <t>-96,65 Mill. €</t>
  </si>
  <si>
    <t>83,60 Mill. €</t>
  </si>
  <si>
    <t>47,10 Mill. €</t>
  </si>
  <si>
    <t>-36,50 Mill. €</t>
  </si>
  <si>
    <t>79,90 Mill. €</t>
  </si>
  <si>
    <t>78,30 Mill. €</t>
  </si>
  <si>
    <t>-1,60 Mill. €</t>
  </si>
  <si>
    <t>74,00 Mill. €</t>
  </si>
  <si>
    <t>50,25 Mill. €</t>
  </si>
  <si>
    <t>-23,75 Mill. €</t>
  </si>
  <si>
    <t>66,45 Mill. €</t>
  </si>
  <si>
    <t>29,60 Mill. €</t>
  </si>
  <si>
    <t>-36,85 Mill. €</t>
  </si>
  <si>
    <t>63,75 Mill. €</t>
  </si>
  <si>
    <t>100,88 Mill. €</t>
  </si>
  <si>
    <t>37,13 Mill. €</t>
  </si>
  <si>
    <t>62,30 Mill. €</t>
  </si>
  <si>
    <t>11,70 Mill. €</t>
  </si>
  <si>
    <t>-50,60 Mill. €</t>
  </si>
  <si>
    <t>61,70 Mill. €</t>
  </si>
  <si>
    <t>27,10 Mill. €</t>
  </si>
  <si>
    <t>-34,60 Mill. €</t>
  </si>
  <si>
    <t>59,60 Mill. €</t>
  </si>
  <si>
    <t>50,20 Mill. €</t>
  </si>
  <si>
    <t>-9,40 Mill. €</t>
  </si>
  <si>
    <t>54,20 Mill. €</t>
  </si>
  <si>
    <t>55,60 Mill. €</t>
  </si>
  <si>
    <t>51,90 Mill. €</t>
  </si>
  <si>
    <t>75,85 Mill. €</t>
  </si>
  <si>
    <t>23,95 Mill. €</t>
  </si>
  <si>
    <t>39,75 Mill. €</t>
  </si>
  <si>
    <t>21,99 Mill. €</t>
  </si>
  <si>
    <t>-17,76 Mill. €</t>
  </si>
  <si>
    <t>37,40 Mill. €</t>
  </si>
  <si>
    <t>8,55 Mill. €</t>
  </si>
  <si>
    <t>-28,85 Mill. €</t>
  </si>
  <si>
    <t>28,75 Mill. €</t>
  </si>
  <si>
    <t>9,40 Mill. €</t>
  </si>
  <si>
    <t>-19,35 Mill. €</t>
  </si>
  <si>
    <t>26,40 Mill. €</t>
  </si>
  <si>
    <t>12,50 Mill. €</t>
  </si>
  <si>
    <t>-13,90 Mill. €</t>
  </si>
  <si>
    <t>25,55 Mill. €</t>
  </si>
  <si>
    <t>23,20 Mill. €</t>
  </si>
  <si>
    <t>-2,35 Mill. €</t>
  </si>
  <si>
    <t>24,70 Mill. €</t>
  </si>
  <si>
    <t>-24,70 Mill. €</t>
  </si>
  <si>
    <t>23,15 Mill. €</t>
  </si>
  <si>
    <t>3,80 Mill. €</t>
  </si>
  <si>
    <t>5,40 Mill. €</t>
  </si>
  <si>
    <t>-15,50 Mill. €</t>
  </si>
  <si>
    <t>19,70 Mill. €</t>
  </si>
  <si>
    <t>2,99 Mill. €</t>
  </si>
  <si>
    <t>-16,71 Mill. €</t>
  </si>
  <si>
    <t>18,25 Mill. €</t>
  </si>
  <si>
    <t>14,10 Mill. €</t>
  </si>
  <si>
    <t>-4,15 Mill. €</t>
  </si>
  <si>
    <t>14,76 Mill. €</t>
  </si>
  <si>
    <t>660 Th. €</t>
  </si>
  <si>
    <t>38,70 Mill. €</t>
  </si>
  <si>
    <t>330 Th. €</t>
  </si>
  <si>
    <t>-38,37 Mill. €</t>
  </si>
  <si>
    <t>-32,90 Mill. €</t>
  </si>
  <si>
    <t>31,75 Mill. €</t>
  </si>
  <si>
    <t>13,25 Mill. €</t>
  </si>
  <si>
    <t>-18,50 Mill. €</t>
  </si>
  <si>
    <t>24,25 Mill. €</t>
  </si>
  <si>
    <t>-24,25 Mill. €</t>
  </si>
  <si>
    <t>24,11 Mill. €</t>
  </si>
  <si>
    <t>650 Th. €</t>
  </si>
  <si>
    <t>-23,46 Mill. €</t>
  </si>
  <si>
    <t>21,90 Mill. €</t>
  </si>
  <si>
    <t>11,00 Mill. €</t>
  </si>
  <si>
    <t>-10,90 Mill. €</t>
  </si>
  <si>
    <t>20,70 Mill. €</t>
  </si>
  <si>
    <t>250 Th. €</t>
  </si>
  <si>
    <t>-20,45 Mill. €</t>
  </si>
  <si>
    <t>14,50 Mill. €</t>
  </si>
  <si>
    <t>2,80 Mill. €</t>
  </si>
  <si>
    <t>-11,70 Mill. €</t>
  </si>
  <si>
    <t>-12,50 Mill. €</t>
  </si>
  <si>
    <t>-11,45 Mill. €</t>
  </si>
  <si>
    <t>7,00 Mill. €</t>
  </si>
  <si>
    <t>1,00 Mill. €</t>
  </si>
  <si>
    <t>-6,00 Mill. €</t>
  </si>
  <si>
    <t>5,80 Mill. €</t>
  </si>
  <si>
    <t>6,62 Mill. €</t>
  </si>
  <si>
    <t>815 Th. €</t>
  </si>
  <si>
    <t>5,76 Mill. €</t>
  </si>
  <si>
    <t>-5,76 Mill. €</t>
  </si>
  <si>
    <t>-5,20 Mill. €</t>
  </si>
  <si>
    <t>4,81 Mill. €</t>
  </si>
  <si>
    <t>8,89 Mill. €</t>
  </si>
  <si>
    <t>4,60 Mill. €</t>
  </si>
  <si>
    <t>23,80 Mill. €</t>
  </si>
  <si>
    <t>4,29 Mill. €</t>
  </si>
  <si>
    <t>910 Th. €</t>
  </si>
  <si>
    <t>4,00 Mill. €</t>
  </si>
  <si>
    <t>-4,00 Mill. €</t>
  </si>
  <si>
    <t>3,90 Mill. €</t>
  </si>
  <si>
    <t>260 Th. €</t>
  </si>
  <si>
    <t>-3,64 Mill. €</t>
  </si>
  <si>
    <t>2,10 Mill. €</t>
  </si>
  <si>
    <t>5,10 Mill. €</t>
  </si>
  <si>
    <t>1,15 Mill. €</t>
  </si>
  <si>
    <t>2,25 Mill. €</t>
  </si>
  <si>
    <t>1,13 Mill. €</t>
  </si>
  <si>
    <t>-1,13 Mill. €</t>
  </si>
  <si>
    <t>790 Th. €</t>
  </si>
  <si>
    <t>4,80 Mill. €</t>
  </si>
  <si>
    <t>4,01 Mill. €</t>
  </si>
  <si>
    <t>Charlton Athletic</t>
  </si>
  <si>
    <t>-500 Th. €</t>
  </si>
  <si>
    <t>8,80 Mill. €</t>
  </si>
  <si>
    <t>7,30 Mill. €</t>
  </si>
  <si>
    <t>12,80 Mill. €</t>
  </si>
  <si>
    <t>705 Th. €</t>
  </si>
  <si>
    <t>-12,10 Mill. €</t>
  </si>
  <si>
    <t>207,98 Mill. €</t>
  </si>
  <si>
    <t>67,44 Mill. €</t>
  </si>
  <si>
    <t>-140,54 Mill. €</t>
  </si>
  <si>
    <t>156,00 Mill. €</t>
  </si>
  <si>
    <t>102,07 Mill. €</t>
  </si>
  <si>
    <t>-53,93 Mill. €</t>
  </si>
  <si>
    <t>118,40 Mill. €</t>
  </si>
  <si>
    <t>89,55 Mill. €</t>
  </si>
  <si>
    <t>85,90 Mill. €</t>
  </si>
  <si>
    <t>59,09 Mill. €</t>
  </si>
  <si>
    <t>-26,81 Mill. €</t>
  </si>
  <si>
    <t>71,00 Mill. €</t>
  </si>
  <si>
    <t>71,55 Mill. €</t>
  </si>
  <si>
    <t>550 Th. €</t>
  </si>
  <si>
    <t>69,21 Mill. €</t>
  </si>
  <si>
    <t>-64,91 Mill. €</t>
  </si>
  <si>
    <t>64,70 Mill. €</t>
  </si>
  <si>
    <t>-1,75 Mill. €</t>
  </si>
  <si>
    <t>54,90 Mill. €</t>
  </si>
  <si>
    <t>52,70 Mill. €</t>
  </si>
  <si>
    <t>-2,20 Mill. €</t>
  </si>
  <si>
    <t>48,63 Mill. €</t>
  </si>
  <si>
    <t>7,75 Mill. €</t>
  </si>
  <si>
    <t>-40,88 Mill. €</t>
  </si>
  <si>
    <t>46,90 Mill. €</t>
  </si>
  <si>
    <t>11,90 Mill. €</t>
  </si>
  <si>
    <t>-35,00 Mill. €</t>
  </si>
  <si>
    <t>45,35 Mill. €</t>
  </si>
  <si>
    <t>10,25 Mill. €</t>
  </si>
  <si>
    <t>-35,10 Mill. €</t>
  </si>
  <si>
    <t>42,90 Mill. €</t>
  </si>
  <si>
    <t>12,92 Mill. €</t>
  </si>
  <si>
    <t>-29,98 Mill. €</t>
  </si>
  <si>
    <t>38,20 Mill. €</t>
  </si>
  <si>
    <t>-29,00 Mill. €</t>
  </si>
  <si>
    <t>31,00 Mill. €</t>
  </si>
  <si>
    <t>-31,00 Mill. €</t>
  </si>
  <si>
    <t>29,40 Mill. €</t>
  </si>
  <si>
    <t>-6,20 Mill. €</t>
  </si>
  <si>
    <t>28,80 Mill. €</t>
  </si>
  <si>
    <t>-23,40 Mill. €</t>
  </si>
  <si>
    <t>28,30 Mill. €</t>
  </si>
  <si>
    <t>-28,30 Mill. €</t>
  </si>
  <si>
    <t>27,00 Mill. €</t>
  </si>
  <si>
    <t>-27,00 Mill. €</t>
  </si>
  <si>
    <t>21,71 Mill. €</t>
  </si>
  <si>
    <t>-1,01 Mill. €</t>
  </si>
  <si>
    <t>18,90 Mill. €</t>
  </si>
  <si>
    <t>-14,60 Mill. €</t>
  </si>
  <si>
    <t>8,24 Mill. €</t>
  </si>
  <si>
    <t>-7,56 Mill. €</t>
  </si>
  <si>
    <t>14,00 Mill. €</t>
  </si>
  <si>
    <t>2,50 Mill. €</t>
  </si>
  <si>
    <t>13,12 Mill. €</t>
  </si>
  <si>
    <t>6,60 Mill. €</t>
  </si>
  <si>
    <t>-6,52 Mill. €</t>
  </si>
  <si>
    <t>11,56 Mill. €</t>
  </si>
  <si>
    <t>1,10 Mill. €</t>
  </si>
  <si>
    <t>-10,46 Mill. €</t>
  </si>
  <si>
    <t>11,15 Mill. €</t>
  </si>
  <si>
    <t>35,15 Mill. €</t>
  </si>
  <si>
    <t>24,00 Mill. €</t>
  </si>
  <si>
    <t>32,30 Mill. €</t>
  </si>
  <si>
    <t>225 Th. €</t>
  </si>
  <si>
    <t>-32,08 Mill. €</t>
  </si>
  <si>
    <t>48,34 Mill. €</t>
  </si>
  <si>
    <t>17,34 Mill. €</t>
  </si>
  <si>
    <t>17,25 Mill. €</t>
  </si>
  <si>
    <t>2,60 Mill. €</t>
  </si>
  <si>
    <t>-14,65 Mill. €</t>
  </si>
  <si>
    <t>15,54 Mill. €</t>
  </si>
  <si>
    <t>1,07 Mill. €</t>
  </si>
  <si>
    <t>-14,47 Mill. €</t>
  </si>
  <si>
    <t>13,84 Mill. €</t>
  </si>
  <si>
    <t>-9,84 Mill. €</t>
  </si>
  <si>
    <t>9,00 Mill. €</t>
  </si>
  <si>
    <t>-9,00 Mill. €</t>
  </si>
  <si>
    <t>6,63 Mill. €</t>
  </si>
  <si>
    <t>-30 Th. €</t>
  </si>
  <si>
    <t>6,35 Mill. €</t>
  </si>
  <si>
    <t>-6,35 Mill. €</t>
  </si>
  <si>
    <t>4,20 Mill. €</t>
  </si>
  <si>
    <t>65 Th. €</t>
  </si>
  <si>
    <t>-4,14 Mill. €</t>
  </si>
  <si>
    <t>3,96 Mill. €</t>
  </si>
  <si>
    <t>-3,96 Mill. €</t>
  </si>
  <si>
    <t>2,67 Mill. €</t>
  </si>
  <si>
    <t>-1,55 Mill. €</t>
  </si>
  <si>
    <t>-2,60 Mill. €</t>
  </si>
  <si>
    <t>2,56 Mill. €</t>
  </si>
  <si>
    <t>-2,56 Mill. €</t>
  </si>
  <si>
    <t>2,30 Mill. €</t>
  </si>
  <si>
    <t>-2,30 Mill. €</t>
  </si>
  <si>
    <t>1,90 Mill. €</t>
  </si>
  <si>
    <t>-1,90 Mill. €</t>
  </si>
  <si>
    <t>-1,50 Mill. €</t>
  </si>
  <si>
    <t>1,33 Mill. €</t>
  </si>
  <si>
    <t>-1,33 Mill. €</t>
  </si>
  <si>
    <t>1,28 Mill. €</t>
  </si>
  <si>
    <t>-1,28 Mill. €</t>
  </si>
  <si>
    <t>Blackburn Rovers</t>
  </si>
  <si>
    <t>600 Th. €</t>
  </si>
  <si>
    <t>9,61 Mill. €</t>
  </si>
  <si>
    <t>9,01 Mill. €</t>
  </si>
  <si>
    <t>-600 Th. €</t>
  </si>
  <si>
    <t>490 Th. €</t>
  </si>
  <si>
    <t>-490 Th. €</t>
  </si>
  <si>
    <t>Rotherham United</t>
  </si>
  <si>
    <t>480 Th. €</t>
  </si>
  <si>
    <t>-255 Th. €</t>
  </si>
  <si>
    <t>Scunthorpe United</t>
  </si>
  <si>
    <t>300 Th. €</t>
  </si>
  <si>
    <t>-300 Th. €</t>
  </si>
  <si>
    <t>12,84 Mill. €</t>
  </si>
  <si>
    <t>19,46 Mill. €</t>
  </si>
  <si>
    <t>2,42 Mill. €</t>
  </si>
  <si>
    <t>1,87 Mill. €</t>
  </si>
  <si>
    <t>28,69 Mill. €</t>
  </si>
  <si>
    <t>29,59 Mill. €</t>
  </si>
  <si>
    <t>900 Th. €</t>
  </si>
  <si>
    <t>16,35 Mill. €</t>
  </si>
  <si>
    <t>27,46 Mill. €</t>
  </si>
  <si>
    <t>11,11 Mill. €</t>
  </si>
  <si>
    <t>195,35 Mill. €</t>
  </si>
  <si>
    <t>-152,45 Mill. €</t>
  </si>
  <si>
    <t>151,43 Mill. €</t>
  </si>
  <si>
    <t>91,97 Mill. €</t>
  </si>
  <si>
    <t>-59,46 Mill. €</t>
  </si>
  <si>
    <t>106,70 Mill. €</t>
  </si>
  <si>
    <t>96,51 Mill. €</t>
  </si>
  <si>
    <t>-10,19 Mill. €</t>
  </si>
  <si>
    <t>101,73 Mill. €</t>
  </si>
  <si>
    <t>25,20 Mill. €</t>
  </si>
  <si>
    <t>-76,53 Mill. €</t>
  </si>
  <si>
    <t>82,20 Mill. €</t>
  </si>
  <si>
    <t>119,83 Mill. €</t>
  </si>
  <si>
    <t>37,63 Mill. €</t>
  </si>
  <si>
    <t>56,00 Mill. €</t>
  </si>
  <si>
    <t>30,40 Mill. €</t>
  </si>
  <si>
    <t>-25,60 Mill. €</t>
  </si>
  <si>
    <t>45,02 Mill. €</t>
  </si>
  <si>
    <t>16,26 Mill. €</t>
  </si>
  <si>
    <t>-28,76 Mill. €</t>
  </si>
  <si>
    <t>44,27 Mill. €</t>
  </si>
  <si>
    <t>18,70 Mill. €</t>
  </si>
  <si>
    <t>-25,57 Mill. €</t>
  </si>
  <si>
    <t>43,47 Mill. €</t>
  </si>
  <si>
    <t>-23,77 Mill. €</t>
  </si>
  <si>
    <t>41,84 Mill. €</t>
  </si>
  <si>
    <t>37,55 Mill. €</t>
  </si>
  <si>
    <t>-4,29 Mill. €</t>
  </si>
  <si>
    <t>40,16 Mill. €</t>
  </si>
  <si>
    <t>-38,26 Mill. €</t>
  </si>
  <si>
    <t>33,25 Mill. €</t>
  </si>
  <si>
    <t>19,12 Mill. €</t>
  </si>
  <si>
    <t>7,25 Mill. €</t>
  </si>
  <si>
    <t>-11,87 Mill. €</t>
  </si>
  <si>
    <t>19,02 Mill. €</t>
  </si>
  <si>
    <t>19,38 Mill. €</t>
  </si>
  <si>
    <t>360 Th. €</t>
  </si>
  <si>
    <t>18,53 Mill. €</t>
  </si>
  <si>
    <t>-16,23 Mill. €</t>
  </si>
  <si>
    <t>17,43 Mill. €</t>
  </si>
  <si>
    <t>17,20 Mill. €</t>
  </si>
  <si>
    <t>-230 Th. €</t>
  </si>
  <si>
    <t>15,74 Mill. €</t>
  </si>
  <si>
    <t>1,80 Mill. €</t>
  </si>
  <si>
    <t>-13,94 Mill. €</t>
  </si>
  <si>
    <t>13,86 Mill. €</t>
  </si>
  <si>
    <t>-13,86 Mill. €</t>
  </si>
  <si>
    <t>13,45 Mill. €</t>
  </si>
  <si>
    <t>-4,65 Mill. €</t>
  </si>
  <si>
    <t>10,19 Mill. €</t>
  </si>
  <si>
    <t>10,00 Mill. €</t>
  </si>
  <si>
    <t>-190 Th. €</t>
  </si>
  <si>
    <t>10,06 Mill. €</t>
  </si>
  <si>
    <t>-10,06 Mill. €</t>
  </si>
  <si>
    <t>9,25 Mill. €</t>
  </si>
  <si>
    <t>1,25 Mill. €</t>
  </si>
  <si>
    <t>-8,00 Mill. €</t>
  </si>
  <si>
    <t>450 Th. €</t>
  </si>
  <si>
    <t>-8,55 Mill. €</t>
  </si>
  <si>
    <t>8,91 Mill. €</t>
  </si>
  <si>
    <t>12,43 Mill. €</t>
  </si>
  <si>
    <t>8,44 Mill. €</t>
  </si>
  <si>
    <t>5,02 Mill. €</t>
  </si>
  <si>
    <t>-3,42 Mill. €</t>
  </si>
  <si>
    <t>56,10 Mill. €</t>
  </si>
  <si>
    <t>66,73 Mill. €</t>
  </si>
  <si>
    <t>10,63 Mill. €</t>
  </si>
  <si>
    <t>44,73 Mill. €</t>
  </si>
  <si>
    <t>-42,93 Mill. €</t>
  </si>
  <si>
    <t>16,30 Mill. €</t>
  </si>
  <si>
    <t>-16,30 Mill. €</t>
  </si>
  <si>
    <t>15,20 Mill. €</t>
  </si>
  <si>
    <t>-14,20 Mill. €</t>
  </si>
  <si>
    <t>11,18 Mill. €</t>
  </si>
  <si>
    <t>-11,18 Mill. €</t>
  </si>
  <si>
    <t>7,31 Mill. €</t>
  </si>
  <si>
    <t>150 Th. €</t>
  </si>
  <si>
    <t>-7,16 Mill. €</t>
  </si>
  <si>
    <t>2,16 Mill. €</t>
  </si>
  <si>
    <t>-2,16 Mill. €</t>
  </si>
  <si>
    <t>Peterborough United</t>
  </si>
  <si>
    <t>1,21 Mill. €</t>
  </si>
  <si>
    <t>-1,21 Mill. €</t>
  </si>
  <si>
    <t>Manchester City U18</t>
  </si>
  <si>
    <t>1,16 Mill. €</t>
  </si>
  <si>
    <t>-1,16 Mill. €</t>
  </si>
  <si>
    <t>420 Th. €</t>
  </si>
  <si>
    <t>-430 Th. €</t>
  </si>
  <si>
    <t>-400 Th. €</t>
  </si>
  <si>
    <t>710 Th. €</t>
  </si>
  <si>
    <t>4,19 Mill. €</t>
  </si>
  <si>
    <t>700 Th. €</t>
  </si>
  <si>
    <t>-700 Th. €</t>
  </si>
  <si>
    <t>760 Th. €</t>
  </si>
  <si>
    <t>160 Th. €</t>
  </si>
  <si>
    <t>120 Th. €</t>
  </si>
  <si>
    <t>-380 Th. €</t>
  </si>
  <si>
    <t>8,50 Mill. €</t>
  </si>
  <si>
    <t>8,00 Mill. €</t>
  </si>
  <si>
    <t>-420 Th. €</t>
  </si>
  <si>
    <t>Manchester City Youth</t>
  </si>
  <si>
    <t>-350 Th. €</t>
  </si>
  <si>
    <t>-250 Th. €</t>
  </si>
  <si>
    <t>1,83 Mill. €</t>
  </si>
  <si>
    <t>1,59 Mill. €</t>
  </si>
  <si>
    <t>182 Th. €</t>
  </si>
  <si>
    <t>-182 Th. €</t>
  </si>
  <si>
    <t>7,65 Mill. €</t>
  </si>
  <si>
    <t>3,74 Mill. €</t>
  </si>
  <si>
    <t>-3,91 Mill. €</t>
  </si>
  <si>
    <t>212 Th. €</t>
  </si>
  <si>
    <t>-212 Th. €</t>
  </si>
  <si>
    <t>38,17 Mill. €</t>
  </si>
  <si>
    <t>-38,17 Mill. €</t>
  </si>
  <si>
    <t>26,50 Mill. €</t>
  </si>
  <si>
    <t>121,88 Mill. €</t>
  </si>
  <si>
    <t>127,55 Mill. €</t>
  </si>
  <si>
    <t>5,68 Mill. €</t>
  </si>
  <si>
    <t>116,00 Mill. €</t>
  </si>
  <si>
    <t>11,30 Mill. €</t>
  </si>
  <si>
    <t>-104,70 Mill. €</t>
  </si>
  <si>
    <t>74,25 Mill. €</t>
  </si>
  <si>
    <t>-63,55 Mill. €</t>
  </si>
  <si>
    <t>58,10 Mill. €</t>
  </si>
  <si>
    <t>32,60 Mill. €</t>
  </si>
  <si>
    <t>-25,50 Mill. €</t>
  </si>
  <si>
    <t>48,50 Mill. €</t>
  </si>
  <si>
    <t>11,80 Mill. €</t>
  </si>
  <si>
    <t>-36,70 Mill. €</t>
  </si>
  <si>
    <t>39,60 Mill. €</t>
  </si>
  <si>
    <t>-37,60 Mill. €</t>
  </si>
  <si>
    <t>32,40 Mill. €</t>
  </si>
  <si>
    <t>-32,40 Mill. €</t>
  </si>
  <si>
    <t>29,80 Mill. €</t>
  </si>
  <si>
    <t>38,30 Mill. €</t>
  </si>
  <si>
    <t>29,20 Mill. €</t>
  </si>
  <si>
    <t>4,42 Mill. €</t>
  </si>
  <si>
    <t>-24,79 Mill. €</t>
  </si>
  <si>
    <t>26,60 Mill. €</t>
  </si>
  <si>
    <t>22,23 Mill. €</t>
  </si>
  <si>
    <t>-4,37 Mill. €</t>
  </si>
  <si>
    <t>23,30 Mill. €</t>
  </si>
  <si>
    <t>530 Th. €</t>
  </si>
  <si>
    <t>-22,77 Mill. €</t>
  </si>
  <si>
    <t>21,82 Mill. €</t>
  </si>
  <si>
    <t>-21,82 Mill. €</t>
  </si>
  <si>
    <t>19,84 Mill. €</t>
  </si>
  <si>
    <t>-11,74 Mill. €</t>
  </si>
  <si>
    <t>-12,30 Mill. €</t>
  </si>
  <si>
    <t>14,80 Mill. €</t>
  </si>
  <si>
    <t>880 Th. €</t>
  </si>
  <si>
    <t>-13,92 Mill. €</t>
  </si>
  <si>
    <t>14,30 Mill. €</t>
  </si>
  <si>
    <t>3,15 Mill. €</t>
  </si>
  <si>
    <t>-11,15 Mill. €</t>
  </si>
  <si>
    <t>11,65 Mill. €</t>
  </si>
  <si>
    <t>15,05 Mill. €</t>
  </si>
  <si>
    <t>-3,65 Mill. €</t>
  </si>
  <si>
    <t>-7,00 Mill. €</t>
  </si>
  <si>
    <t>6,41 Mill. €</t>
  </si>
  <si>
    <t>24,05 Mill. €</t>
  </si>
  <si>
    <t>5,99 Mill. €</t>
  </si>
  <si>
    <t>-5,99 Mill. €</t>
  </si>
  <si>
    <t>Manchester United U23</t>
  </si>
  <si>
    <t>3,23 Mill. €</t>
  </si>
  <si>
    <t>-3,23 Mill. €</t>
  </si>
  <si>
    <t>870 Th. €</t>
  </si>
  <si>
    <t>-1,43 Mill. €</t>
  </si>
  <si>
    <t>Liverpool FC U18</t>
  </si>
  <si>
    <t>28,00 Mill. €</t>
  </si>
  <si>
    <t>-28,00 Mill. €</t>
  </si>
  <si>
    <t>25,50 Mill. €</t>
  </si>
  <si>
    <t>-22,50 Mill. €</t>
  </si>
  <si>
    <t>21,70 Mill. €</t>
  </si>
  <si>
    <t>-13,20 Mill. €</t>
  </si>
  <si>
    <t>13,90 Mill. €</t>
  </si>
  <si>
    <t>15,00 Mill. €</t>
  </si>
  <si>
    <t>1,53 Mill. €</t>
  </si>
  <si>
    <t>-10,22 Mill. €</t>
  </si>
  <si>
    <t>2,63 Mill. €</t>
  </si>
  <si>
    <t>-7,88 Mill. €</t>
  </si>
  <si>
    <t>400 Th. €</t>
  </si>
  <si>
    <t>-9,60 Mill. €</t>
  </si>
  <si>
    <t>5,25 Mill. €</t>
  </si>
  <si>
    <t>-4,85 Mill. €</t>
  </si>
  <si>
    <t>5,14 Mill. €</t>
  </si>
  <si>
    <t>-5,14 Mill. €</t>
  </si>
  <si>
    <t>4,02 Mill. €</t>
  </si>
  <si>
    <t>-4,02 Mill. €</t>
  </si>
  <si>
    <t>2,40 Mill. €</t>
  </si>
  <si>
    <t>-2,40 Mill. €</t>
  </si>
  <si>
    <t>1,23 Mill. €</t>
  </si>
  <si>
    <t>-1,23 Mill. €</t>
  </si>
  <si>
    <t>945 Th. €</t>
  </si>
  <si>
    <t>-945 Th. €</t>
  </si>
  <si>
    <t>Bolton Wanderers</t>
  </si>
  <si>
    <t>668 Th. €</t>
  </si>
  <si>
    <t>-668 Th. €</t>
  </si>
  <si>
    <t>614 Th. €</t>
  </si>
  <si>
    <t>-614 Th. €</t>
  </si>
  <si>
    <t>Fleetwood Town</t>
  </si>
  <si>
    <t>-240 Th. €</t>
  </si>
  <si>
    <t>Chelsea FC Youth</t>
  </si>
  <si>
    <t>235 Th. €</t>
  </si>
  <si>
    <t>-235 Th. €</t>
  </si>
  <si>
    <t>230 Th. €</t>
  </si>
  <si>
    <t>20,47 Mill. €</t>
  </si>
  <si>
    <t>26,80 Mill. €</t>
  </si>
  <si>
    <t>6,33 Mill. €</t>
  </si>
  <si>
    <t>12,31 Mill. €</t>
  </si>
  <si>
    <t>1,54 Mill. €</t>
  </si>
  <si>
    <t>Newport County</t>
  </si>
  <si>
    <t>6 Th. €</t>
  </si>
  <si>
    <t>-6 Th. €</t>
  </si>
  <si>
    <t>95,80 Mill. €</t>
  </si>
  <si>
    <t>10,45 Mill. €</t>
  </si>
  <si>
    <t>-85,35 Mill. €</t>
  </si>
  <si>
    <t>68,00 Mill. €</t>
  </si>
  <si>
    <t>72,38 Mill. €</t>
  </si>
  <si>
    <t>4,38 Mill. €</t>
  </si>
  <si>
    <t>9,35 Mill. €</t>
  </si>
  <si>
    <t>-55,35 Mill. €</t>
  </si>
  <si>
    <t>61,95 Mill. €</t>
  </si>
  <si>
    <t>24,30 Mill. €</t>
  </si>
  <si>
    <t>-37,65 Mill. €</t>
  </si>
  <si>
    <t>46,00 Mill. €</t>
  </si>
  <si>
    <t>65,45 Mill. €</t>
  </si>
  <si>
    <t>19,45 Mill. €</t>
  </si>
  <si>
    <t>42,60 Mill. €</t>
  </si>
  <si>
    <t>-32,15 Mill. €</t>
  </si>
  <si>
    <t>38,00 Mill. €</t>
  </si>
  <si>
    <t>-38,00 Mill. €</t>
  </si>
  <si>
    <t>27,80 Mill. €</t>
  </si>
  <si>
    <t>12,20 Mill. €</t>
  </si>
  <si>
    <t>-15,60 Mill. €</t>
  </si>
  <si>
    <t>25,43 Mill. €</t>
  </si>
  <si>
    <t>3,20 Mill. €</t>
  </si>
  <si>
    <t>-22,23 Mill. €</t>
  </si>
  <si>
    <t>24,85 Mill. €</t>
  </si>
  <si>
    <t>1,52 Mill. €</t>
  </si>
  <si>
    <t>-23,34 Mill. €</t>
  </si>
  <si>
    <t>23,60 Mill. €</t>
  </si>
  <si>
    <t>5,05 Mill. €</t>
  </si>
  <si>
    <t>-18,55 Mill. €</t>
  </si>
  <si>
    <t>18,15 Mill. €</t>
  </si>
  <si>
    <t>18,75 Mill. €</t>
  </si>
  <si>
    <t>16,88 Mill. €</t>
  </si>
  <si>
    <t>640 Th. €</t>
  </si>
  <si>
    <t>-16,24 Mill. €</t>
  </si>
  <si>
    <t>16,15 Mill. €</t>
  </si>
  <si>
    <t>-4,75 Mill. €</t>
  </si>
  <si>
    <t>15,33 Mill. €</t>
  </si>
  <si>
    <t>30,45 Mill. €</t>
  </si>
  <si>
    <t>15,12 Mill. €</t>
  </si>
  <si>
    <t>10,85 Mill. €</t>
  </si>
  <si>
    <t>380 Th. €</t>
  </si>
  <si>
    <t>-10,47 Mill. €</t>
  </si>
  <si>
    <t>10,44 Mill. €</t>
  </si>
  <si>
    <t>13,00 Mill. €</t>
  </si>
  <si>
    <t>10,27 Mill. €</t>
  </si>
  <si>
    <t>6,30 Mill. €</t>
  </si>
  <si>
    <t>-3,97 Mill. €</t>
  </si>
  <si>
    <t>29,68 Mill. €</t>
  </si>
  <si>
    <t>19,68 Mill. €</t>
  </si>
  <si>
    <t>-5,90 Mill. €</t>
  </si>
  <si>
    <t>5,94 Mill. €</t>
  </si>
  <si>
    <t>-2,94 Mill. €</t>
  </si>
  <si>
    <t>5,00 Mill. €</t>
  </si>
  <si>
    <t>-2,50 Mill. €</t>
  </si>
  <si>
    <t>4,64 Mill. €</t>
  </si>
  <si>
    <t>4,15 Mill. €</t>
  </si>
  <si>
    <t>3,62 Mill. €</t>
  </si>
  <si>
    <t>2,37 Mill. €</t>
  </si>
  <si>
    <t>-1,26 Mill. €</t>
  </si>
  <si>
    <t>3,46 Mill. €</t>
  </si>
  <si>
    <t>10,10 Mill. €</t>
  </si>
  <si>
    <t>6,65 Mill. €</t>
  </si>
  <si>
    <t>club</t>
  </si>
  <si>
    <t>expenditure</t>
  </si>
  <si>
    <t>arrivals</t>
  </si>
  <si>
    <t>income</t>
  </si>
  <si>
    <t>departures</t>
  </si>
  <si>
    <t>balance</t>
  </si>
  <si>
    <t>€</t>
  </si>
  <si>
    <t>20,00 Mill. €</t>
  </si>
  <si>
    <t>7,88 Mill. €</t>
  </si>
  <si>
    <t>2,20 Mill. €</t>
  </si>
  <si>
    <t>6,39 Mill. €</t>
  </si>
  <si>
    <t>16,03 Mill. €</t>
  </si>
  <si>
    <t>320 Th. €</t>
  </si>
  <si>
    <t>-320 Th. €</t>
  </si>
  <si>
    <t>66,90 Mill. €</t>
  </si>
  <si>
    <t>38,90 Mill. €</t>
  </si>
  <si>
    <t>data source: transfermarkt.com (https://www.transfermarkt.com/statistik/einnahmenausgaben)</t>
  </si>
  <si>
    <t>net</t>
  </si>
  <si>
    <t>all values are in million Euros</t>
  </si>
  <si>
    <t>Total</t>
  </si>
  <si>
    <t>\hline \hline</t>
  </si>
  <si>
    <t>&amp;</t>
  </si>
  <si>
    <t>\\ \hline</t>
  </si>
  <si>
    <t>\hline</t>
  </si>
  <si>
    <t>\\ \hline \hline</t>
  </si>
  <si>
    <t>2016s</t>
  </si>
  <si>
    <t>2016w</t>
  </si>
  <si>
    <t>2017s</t>
  </si>
  <si>
    <t>2017w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</si>
</sst>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666666"/>
      <name val="Arial"/>
      <family val="2"/>
    </font>
    <font>
      <b/>
      <sz val="11"/>
      <color rgb="FF666666"/>
      <name val="Arial"/>
      <family val="2"/>
    </font>
    <font>
      <b/>
      <sz val="6"/>
      <color rgb="FF000000"/>
      <name val="Source Sans Pro"/>
      <family val="2"/>
    </font>
    <font>
      <sz val="6"/>
      <color rgb="FF57585A"/>
      <name val="Source Sans Pro"/>
      <family val="2"/>
    </font>
    <font>
      <sz val="6"/>
      <color rgb="FF1D75A3"/>
      <name val="Source Sans Pro"/>
      <family val="2"/>
    </font>
    <font>
      <b/>
      <sz val="6"/>
      <color rgb="FF57585A"/>
      <name val="Source Sans Pro"/>
      <family val="2"/>
    </font>
    <font>
      <b/>
      <sz val="6"/>
      <color rgb="FFB80718"/>
      <name val="Source Sans Pro"/>
      <family val="2"/>
    </font>
    <font>
      <b/>
      <sz val="6"/>
      <color rgb="FF749F18"/>
      <name val="Source Sans Pro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/>
      <right style="medium">
        <color rgb="FFE4E4E4"/>
      </right>
      <top style="medium">
        <color rgb="FFE4E4E4"/>
      </top>
      <bottom style="medium">
        <color rgb="FFE4E4E4"/>
      </bottom>
      <diagonal/>
    </border>
    <border>
      <left style="medium">
        <color rgb="FFE4E4E4"/>
      </left>
      <right/>
      <top style="medium">
        <color rgb="FFE4E4E4"/>
      </top>
      <bottom style="medium">
        <color rgb="FFE4E4E4"/>
      </bottom>
      <diagonal/>
    </border>
    <border>
      <left style="medium">
        <color rgb="FFE4E4E4"/>
      </left>
      <right style="medium">
        <color rgb="FFE4E4E4"/>
      </right>
      <top style="medium">
        <color rgb="FFE4E4E4"/>
      </top>
      <bottom style="medium">
        <color rgb="FFE4E4E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/>
    <xf numFmtId="0" fontId="2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 readingOrder="1"/>
    </xf>
    <xf numFmtId="0" fontId="9" fillId="3" borderId="2" xfId="1" applyFill="1" applyBorder="1" applyAlignment="1">
      <alignment horizontal="right" vertical="center" wrapText="1" readingOrder="1"/>
    </xf>
    <xf numFmtId="0" fontId="9" fillId="3" borderId="2" xfId="1" applyFill="1" applyBorder="1" applyAlignment="1">
      <alignment horizontal="center" vertical="center" wrapText="1" readingOrder="1"/>
    </xf>
    <xf numFmtId="0" fontId="9" fillId="3" borderId="3" xfId="1" applyFill="1" applyBorder="1" applyAlignment="1">
      <alignment horizontal="right" vertical="center" wrapText="1" readingOrder="1"/>
    </xf>
    <xf numFmtId="0" fontId="4" fillId="2" borderId="4" xfId="0" applyFont="1" applyFill="1" applyBorder="1" applyAlignment="1">
      <alignment horizontal="center" vertical="center" wrapText="1" readingOrder="1"/>
    </xf>
    <xf numFmtId="0" fontId="5" fillId="2" borderId="5" xfId="0" applyFont="1" applyFill="1" applyBorder="1" applyAlignment="1">
      <alignment horizontal="center" vertical="center" wrapText="1" readingOrder="1"/>
    </xf>
    <xf numFmtId="0" fontId="9" fillId="2" borderId="4" xfId="1" applyFill="1" applyBorder="1" applyAlignment="1">
      <alignment horizontal="left" vertical="center" wrapText="1" readingOrder="1"/>
    </xf>
    <xf numFmtId="0" fontId="7" fillId="2" borderId="6" xfId="0" applyFont="1" applyFill="1" applyBorder="1" applyAlignment="1">
      <alignment horizontal="right" vertical="center" wrapText="1" readingOrder="1"/>
    </xf>
    <xf numFmtId="0" fontId="9" fillId="2" borderId="6" xfId="1" applyFill="1" applyBorder="1" applyAlignment="1">
      <alignment horizontal="center" vertical="center" wrapText="1" readingOrder="1"/>
    </xf>
    <xf numFmtId="0" fontId="8" fillId="2" borderId="6" xfId="0" applyFont="1" applyFill="1" applyBorder="1" applyAlignment="1">
      <alignment horizontal="right" vertical="center" wrapText="1" readingOrder="1"/>
    </xf>
    <xf numFmtId="0" fontId="7" fillId="2" borderId="5" xfId="0" applyFont="1" applyFill="1" applyBorder="1" applyAlignment="1">
      <alignment horizontal="right" vertical="center" wrapText="1" readingOrder="1"/>
    </xf>
    <xf numFmtId="0" fontId="8" fillId="2" borderId="5" xfId="0" applyFont="1" applyFill="1" applyBorder="1" applyAlignment="1">
      <alignment horizontal="right" vertical="center" wrapText="1" readingOrder="1"/>
    </xf>
    <xf numFmtId="0" fontId="3" fillId="3" borderId="3" xfId="0" applyFont="1" applyFill="1" applyBorder="1" applyAlignment="1">
      <alignment vertical="center" wrapText="1" readingOrder="1"/>
    </xf>
    <xf numFmtId="0" fontId="3" fillId="3" borderId="1" xfId="0" applyFont="1" applyFill="1" applyBorder="1" applyAlignment="1">
      <alignment vertical="center" wrapText="1" readingOrder="1"/>
    </xf>
    <xf numFmtId="0" fontId="6" fillId="2" borderId="5" xfId="0" applyFont="1" applyFill="1" applyBorder="1" applyAlignment="1">
      <alignment horizontal="right" vertical="center" wrapText="1" readingOrder="1"/>
    </xf>
    <xf numFmtId="3" fontId="0" fillId="0" borderId="0" xfId="0" applyNumberFormat="1"/>
    <xf numFmtId="0" fontId="3" fillId="3" borderId="3" xfId="0" applyFont="1" applyFill="1" applyBorder="1" applyAlignment="1">
      <alignment horizontal="left" vertical="center" wrapText="1" readingOrder="1"/>
    </xf>
    <xf numFmtId="0" fontId="3" fillId="3" borderId="1" xfId="0" applyFont="1" applyFill="1" applyBorder="1" applyAlignment="1">
      <alignment horizontal="left" vertical="center" wrapText="1" readingOrder="1"/>
    </xf>
    <xf numFmtId="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ransfermarkt.com/manchester-city/transfers/verein/281/saison_id/2012" TargetMode="Externa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9" Type="http://schemas.openxmlformats.org/officeDocument/2006/relationships/hyperlink" Target="https://www.transfermarkt.com/wigan-athletic/transfers/verein/1071/saison_id/2012" TargetMode="External"/><Relationship Id="rId21" Type="http://schemas.openxmlformats.org/officeDocument/2006/relationships/hyperlink" Target="https://www.transfermarkt.com/afc-sunderland/transfers/verein/289/saison_id/2012" TargetMode="External"/><Relationship Id="rId34" Type="http://schemas.openxmlformats.org/officeDocument/2006/relationships/image" Target="../media/image17.png"/><Relationship Id="rId42" Type="http://schemas.openxmlformats.org/officeDocument/2006/relationships/image" Target="../media/image21.png"/><Relationship Id="rId47" Type="http://schemas.openxmlformats.org/officeDocument/2006/relationships/hyperlink" Target="https://www.transfermarkt.com/nottingham-forest/transfers/verein/703/saison_id/2012" TargetMode="External"/><Relationship Id="rId50" Type="http://schemas.openxmlformats.org/officeDocument/2006/relationships/image" Target="../media/image25.png"/><Relationship Id="rId55" Type="http://schemas.openxmlformats.org/officeDocument/2006/relationships/hyperlink" Target="https://www.transfermarkt.com/huddersfield-town/transfers/verein/1110/saison_id/2012" TargetMode="External"/><Relationship Id="rId7" Type="http://schemas.openxmlformats.org/officeDocument/2006/relationships/hyperlink" Target="https://www.transfermarkt.com/fc-chelsea/transfers/verein/631/saison_id/2012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www.transfermarkt.com/fc-liverpool/transfers/verein/31/saison_id/2012" TargetMode="External"/><Relationship Id="rId25" Type="http://schemas.openxmlformats.org/officeDocument/2006/relationships/hyperlink" Target="https://www.transfermarkt.com/queens-park-rangers/transfers/verein/1039/saison_id/2012" TargetMode="External"/><Relationship Id="rId33" Type="http://schemas.openxmlformats.org/officeDocument/2006/relationships/hyperlink" Target="https://www.transfermarkt.com/blackburn-rovers/transfers/verein/164/saison_id/2012" TargetMode="Externa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29" Type="http://schemas.openxmlformats.org/officeDocument/2006/relationships/hyperlink" Target="https://www.transfermarkt.com/fc-everton/transfers/verein/29/saison_id/2012" TargetMode="External"/><Relationship Id="rId41" Type="http://schemas.openxmlformats.org/officeDocument/2006/relationships/hyperlink" Target="https://www.transfermarkt.com/newcastle-united/transfers/verein/762/saison_id/2012" TargetMode="External"/><Relationship Id="rId54" Type="http://schemas.openxmlformats.org/officeDocument/2006/relationships/image" Target="../media/image27.png"/><Relationship Id="rId1" Type="http://schemas.openxmlformats.org/officeDocument/2006/relationships/hyperlink" Target="https://www.transfermarkt.com/swansea-city/transfers/verein/2288/saison_id/2012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www.transfermarkt.com/manchester-united/transfers/verein/985/saison_id/2012" TargetMode="Externa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hyperlink" Target="https://www.transfermarkt.com/norwich-city/transfers/verein/1123/saison_id/2012" TargetMode="External"/><Relationship Id="rId40" Type="http://schemas.openxmlformats.org/officeDocument/2006/relationships/image" Target="../media/image20.png"/><Relationship Id="rId45" Type="http://schemas.openxmlformats.org/officeDocument/2006/relationships/hyperlink" Target="https://www.transfermarkt.com/fc-reading/transfers/verein/1032/saison_id/2012" TargetMode="External"/><Relationship Id="rId53" Type="http://schemas.openxmlformats.org/officeDocument/2006/relationships/hyperlink" Target="https://www.transfermarkt.com/derby-county/transfers/verein/22/saison_id/2012" TargetMode="External"/><Relationship Id="rId5" Type="http://schemas.openxmlformats.org/officeDocument/2006/relationships/hyperlink" Target="https://www.transfermarkt.com/newport-county/transfers/verein/3716/saison_id/2012" TargetMode="External"/><Relationship Id="rId15" Type="http://schemas.openxmlformats.org/officeDocument/2006/relationships/hyperlink" Target="https://www.transfermarkt.com/fc-arsenal/transfers/verein/11/saison_id/2012" TargetMode="External"/><Relationship Id="rId23" Type="http://schemas.openxmlformats.org/officeDocument/2006/relationships/hyperlink" Target="https://www.transfermarkt.com/aston-villa/transfers/verein/405/saison_id/2012" TargetMode="Externa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hyperlink" Target="https://www.transfermarkt.com/west-bromwich-albion/transfers/verein/984/saison_id/2012" TargetMode="External"/><Relationship Id="rId10" Type="http://schemas.openxmlformats.org/officeDocument/2006/relationships/image" Target="../media/image5.png"/><Relationship Id="rId19" Type="http://schemas.openxmlformats.org/officeDocument/2006/relationships/hyperlink" Target="https://www.transfermarkt.com/fc-southampton/transfers/verein/180/saison_id/2012" TargetMode="External"/><Relationship Id="rId31" Type="http://schemas.openxmlformats.org/officeDocument/2006/relationships/hyperlink" Target="https://www.transfermarkt.com/stoke-city/transfers/verein/512/saison_id/2012" TargetMode="External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4" Type="http://schemas.openxmlformats.org/officeDocument/2006/relationships/image" Target="../media/image2.png"/><Relationship Id="rId9" Type="http://schemas.openxmlformats.org/officeDocument/2006/relationships/hyperlink" Target="https://www.transfermarkt.com/tottenham-hotspur/transfers/verein/148/saison_id/2012" TargetMode="Externa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hyperlink" Target="https://www.transfermarkt.com/west-ham-united/transfers/verein/379/saison_id/2012" TargetMode="External"/><Relationship Id="rId30" Type="http://schemas.openxmlformats.org/officeDocument/2006/relationships/image" Target="../media/image15.png"/><Relationship Id="rId35" Type="http://schemas.openxmlformats.org/officeDocument/2006/relationships/hyperlink" Target="https://www.transfermarkt.com/wolverhampton-wanderers/transfers/verein/543/saison_id/2012" TargetMode="External"/><Relationship Id="rId43" Type="http://schemas.openxmlformats.org/officeDocument/2006/relationships/hyperlink" Target="https://www.transfermarkt.com/fc-fulham/transfers/verein/931/saison_id/2012" TargetMode="External"/><Relationship Id="rId48" Type="http://schemas.openxmlformats.org/officeDocument/2006/relationships/image" Target="../media/image24.png"/><Relationship Id="rId56" Type="http://schemas.openxmlformats.org/officeDocument/2006/relationships/image" Target="../media/image28.png"/><Relationship Id="rId8" Type="http://schemas.openxmlformats.org/officeDocument/2006/relationships/image" Target="../media/image4.png"/><Relationship Id="rId51" Type="http://schemas.openxmlformats.org/officeDocument/2006/relationships/hyperlink" Target="https://www.transfermarkt.com/leicester-city/transfers/verein/1003/saison_id/2012" TargetMode="External"/><Relationship Id="rId3" Type="http://schemas.openxmlformats.org/officeDocument/2006/relationships/hyperlink" Target="https://www.transfermarkt.com/cardiff-city/transfers/verein/603/saison_id/2012" TargetMode="External"/></Relationships>
</file>

<file path=xl/drawings/_rels/drawing10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ransfermarkt.com/fc-middlesbrough/transfers/verein/641/saison_id/2016" TargetMode="External"/><Relationship Id="rId18" Type="http://schemas.openxmlformats.org/officeDocument/2006/relationships/image" Target="../media/image26.png"/><Relationship Id="rId26" Type="http://schemas.openxmlformats.org/officeDocument/2006/relationships/image" Target="../media/image25.png"/><Relationship Id="rId39" Type="http://schemas.openxmlformats.org/officeDocument/2006/relationships/hyperlink" Target="https://www.transfermarkt.com/brighton-amp-hove-albion/transfers/verein/1237/saison_id/2016" TargetMode="External"/><Relationship Id="rId21" Type="http://schemas.openxmlformats.org/officeDocument/2006/relationships/hyperlink" Target="https://www.transfermarkt.com/wolverhampton-wanderers/transfers/verein/543/saison_id/2016" TargetMode="External"/><Relationship Id="rId34" Type="http://schemas.openxmlformats.org/officeDocument/2006/relationships/image" Target="../media/image11.png"/><Relationship Id="rId42" Type="http://schemas.openxmlformats.org/officeDocument/2006/relationships/image" Target="../media/image51.png"/><Relationship Id="rId47" Type="http://schemas.openxmlformats.org/officeDocument/2006/relationships/hyperlink" Target="https://www.transfermarkt.com/bristol-city/transfers/verein/698/saison_id/2016" TargetMode="External"/><Relationship Id="rId50" Type="http://schemas.openxmlformats.org/officeDocument/2006/relationships/image" Target="../media/image60.png"/><Relationship Id="rId55" Type="http://schemas.openxmlformats.org/officeDocument/2006/relationships/hyperlink" Target="https://www.transfermarkt.com/manchester-united/transfers/verein/985/saison_id/2016" TargetMode="External"/><Relationship Id="rId7" Type="http://schemas.openxmlformats.org/officeDocument/2006/relationships/hyperlink" Target="https://www.transfermarkt.com/aston-villa/transfers/verein/405/saison_id/2016" TargetMode="External"/><Relationship Id="rId12" Type="http://schemas.openxmlformats.org/officeDocument/2006/relationships/image" Target="../media/image47.png"/><Relationship Id="rId17" Type="http://schemas.openxmlformats.org/officeDocument/2006/relationships/hyperlink" Target="https://www.transfermarkt.com/leicester-city/transfers/verein/1003/saison_id/2016" TargetMode="External"/><Relationship Id="rId25" Type="http://schemas.openxmlformats.org/officeDocument/2006/relationships/hyperlink" Target="https://www.transfermarkt.com/west-bromwich-albion/transfers/verein/984/saison_id/2016" TargetMode="External"/><Relationship Id="rId33" Type="http://schemas.openxmlformats.org/officeDocument/2006/relationships/hyperlink" Target="https://www.transfermarkt.com/afc-sunderland/transfers/verein/289/saison_id/2016" TargetMode="External"/><Relationship Id="rId38" Type="http://schemas.openxmlformats.org/officeDocument/2006/relationships/image" Target="../media/image48.png"/><Relationship Id="rId46" Type="http://schemas.openxmlformats.org/officeDocument/2006/relationships/image" Target="../media/image24.png"/><Relationship Id="rId59" Type="http://schemas.openxmlformats.org/officeDocument/2006/relationships/hyperlink" Target="https://www.transfermarkt.com/tottenham-hotspur/transfers/verein/148/saison_id/2016" TargetMode="External"/><Relationship Id="rId2" Type="http://schemas.openxmlformats.org/officeDocument/2006/relationships/image" Target="../media/image37.png"/><Relationship Id="rId16" Type="http://schemas.openxmlformats.org/officeDocument/2006/relationships/image" Target="../media/image45.png"/><Relationship Id="rId20" Type="http://schemas.openxmlformats.org/officeDocument/2006/relationships/image" Target="../media/image10.png"/><Relationship Id="rId29" Type="http://schemas.openxmlformats.org/officeDocument/2006/relationships/hyperlink" Target="https://www.transfermarkt.com/birmingham-city/transfers/verein/337/saison_id/2016" TargetMode="External"/><Relationship Id="rId41" Type="http://schemas.openxmlformats.org/officeDocument/2006/relationships/hyperlink" Target="https://www.transfermarkt.com/fc-brentford/transfers/verein/1148/saison_id/2016" TargetMode="External"/><Relationship Id="rId54" Type="http://schemas.openxmlformats.org/officeDocument/2006/relationships/image" Target="../media/image4.png"/><Relationship Id="rId1" Type="http://schemas.openxmlformats.org/officeDocument/2006/relationships/hyperlink" Target="https://www.transfermarkt.com/crystal-palace/transfers/verein/873/saison_id/2016" TargetMode="External"/><Relationship Id="rId6" Type="http://schemas.openxmlformats.org/officeDocument/2006/relationships/image" Target="../media/image46.png"/><Relationship Id="rId11" Type="http://schemas.openxmlformats.org/officeDocument/2006/relationships/hyperlink" Target="https://www.transfermarkt.com/fc-burnley/transfers/verein/1132/saison_id/2016" TargetMode="External"/><Relationship Id="rId24" Type="http://schemas.openxmlformats.org/officeDocument/2006/relationships/image" Target="../media/image16.png"/><Relationship Id="rId32" Type="http://schemas.openxmlformats.org/officeDocument/2006/relationships/image" Target="../media/image23.png"/><Relationship Id="rId37" Type="http://schemas.openxmlformats.org/officeDocument/2006/relationships/hyperlink" Target="https://www.transfermarkt.com/fc-watford/transfers/verein/1010/saison_id/2016" TargetMode="External"/><Relationship Id="rId40" Type="http://schemas.openxmlformats.org/officeDocument/2006/relationships/image" Target="../media/image30.png"/><Relationship Id="rId45" Type="http://schemas.openxmlformats.org/officeDocument/2006/relationships/hyperlink" Target="https://www.transfermarkt.com/nottingham-forest/transfers/verein/703/saison_id/2016" TargetMode="External"/><Relationship Id="rId53" Type="http://schemas.openxmlformats.org/officeDocument/2006/relationships/hyperlink" Target="https://www.transfermarkt.com/fc-chelsea/transfers/verein/631/saison_id/2016" TargetMode="External"/><Relationship Id="rId58" Type="http://schemas.openxmlformats.org/officeDocument/2006/relationships/image" Target="../media/image9.png"/><Relationship Id="rId5" Type="http://schemas.openxmlformats.org/officeDocument/2006/relationships/hyperlink" Target="https://www.transfermarkt.com/fc-everton/transfers/verein/29/saison_id/2016" TargetMode="External"/><Relationship Id="rId15" Type="http://schemas.openxmlformats.org/officeDocument/2006/relationships/hyperlink" Target="https://www.transfermarkt.com/hull-city/transfers/verein/3008/saison_id/2016" TargetMode="External"/><Relationship Id="rId23" Type="http://schemas.openxmlformats.org/officeDocument/2006/relationships/hyperlink" Target="https://www.transfermarkt.com/stoke-city/transfers/verein/512/saison_id/2016" TargetMode="External"/><Relationship Id="rId28" Type="http://schemas.openxmlformats.org/officeDocument/2006/relationships/image" Target="../media/image19.png"/><Relationship Id="rId36" Type="http://schemas.openxmlformats.org/officeDocument/2006/relationships/image" Target="../media/image59.png"/><Relationship Id="rId49" Type="http://schemas.openxmlformats.org/officeDocument/2006/relationships/hyperlink" Target="https://www.transfermarkt.com/sheffield-wednesday/transfers/verein/1035/saison_id/2016" TargetMode="External"/><Relationship Id="rId57" Type="http://schemas.openxmlformats.org/officeDocument/2006/relationships/hyperlink" Target="https://www.transfermarkt.com/fc-liverpool/transfers/verein/31/saison_id/2016" TargetMode="External"/><Relationship Id="rId10" Type="http://schemas.openxmlformats.org/officeDocument/2006/relationships/image" Target="../media/image57.png"/><Relationship Id="rId19" Type="http://schemas.openxmlformats.org/officeDocument/2006/relationships/hyperlink" Target="https://www.transfermarkt.com/fc-southampton/transfers/verein/180/saison_id/2016" TargetMode="External"/><Relationship Id="rId31" Type="http://schemas.openxmlformats.org/officeDocument/2006/relationships/hyperlink" Target="https://www.transfermarkt.com/fc-reading/transfers/verein/1032/saison_id/2016" TargetMode="External"/><Relationship Id="rId44" Type="http://schemas.openxmlformats.org/officeDocument/2006/relationships/image" Target="../media/image40.png"/><Relationship Id="rId52" Type="http://schemas.openxmlformats.org/officeDocument/2006/relationships/image" Target="../media/image1.png"/><Relationship Id="rId60" Type="http://schemas.openxmlformats.org/officeDocument/2006/relationships/image" Target="../media/image5.png"/><Relationship Id="rId4" Type="http://schemas.openxmlformats.org/officeDocument/2006/relationships/image" Target="../media/image56.png"/><Relationship Id="rId9" Type="http://schemas.openxmlformats.org/officeDocument/2006/relationships/hyperlink" Target="https://www.transfermarkt.com/west-ham-united/transfers/verein/379/saison_id/2016" TargetMode="External"/><Relationship Id="rId14" Type="http://schemas.openxmlformats.org/officeDocument/2006/relationships/image" Target="../media/image42.png"/><Relationship Id="rId22" Type="http://schemas.openxmlformats.org/officeDocument/2006/relationships/image" Target="../media/image18.png"/><Relationship Id="rId27" Type="http://schemas.openxmlformats.org/officeDocument/2006/relationships/hyperlink" Target="https://www.transfermarkt.com/norwich-city/transfers/verein/1123/saison_id/2016" TargetMode="External"/><Relationship Id="rId30" Type="http://schemas.openxmlformats.org/officeDocument/2006/relationships/image" Target="../media/image58.png"/><Relationship Id="rId35" Type="http://schemas.openxmlformats.org/officeDocument/2006/relationships/hyperlink" Target="https://www.transfermarkt.com/queens-park-rangers/transfers/verein/1039/saison_id/2016" TargetMode="External"/><Relationship Id="rId43" Type="http://schemas.openxmlformats.org/officeDocument/2006/relationships/hyperlink" Target="https://www.transfermarkt.com/derby-county/transfers/verein/22/saison_id/2016" TargetMode="External"/><Relationship Id="rId48" Type="http://schemas.openxmlformats.org/officeDocument/2006/relationships/image" Target="../media/image34.png"/><Relationship Id="rId56" Type="http://schemas.openxmlformats.org/officeDocument/2006/relationships/image" Target="../media/image6.png"/><Relationship Id="rId8" Type="http://schemas.openxmlformats.org/officeDocument/2006/relationships/image" Target="../media/image12.png"/><Relationship Id="rId51" Type="http://schemas.openxmlformats.org/officeDocument/2006/relationships/hyperlink" Target="https://www.transfermarkt.com/swansea-city/transfers/verein/2288/saison_id/2016" TargetMode="External"/><Relationship Id="rId3" Type="http://schemas.openxmlformats.org/officeDocument/2006/relationships/hyperlink" Target="https://www.transfermarkt.com/manchester-city/transfers/verein/281/saison_id/2016" TargetMode="External"/></Relationships>
</file>

<file path=xl/drawings/_rels/drawing1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ransfermarkt.com/leicester-city/transfers/verein/1003/saison_id/2017" TargetMode="External"/><Relationship Id="rId18" Type="http://schemas.openxmlformats.org/officeDocument/2006/relationships/image" Target="../media/image42.png"/><Relationship Id="rId26" Type="http://schemas.openxmlformats.org/officeDocument/2006/relationships/image" Target="../media/image57.png"/><Relationship Id="rId39" Type="http://schemas.openxmlformats.org/officeDocument/2006/relationships/hyperlink" Target="https://www.transfermarkt.com/fc-burnley/transfers/verein/1132/saison_id/2017" TargetMode="External"/><Relationship Id="rId3" Type="http://schemas.openxmlformats.org/officeDocument/2006/relationships/hyperlink" Target="https://www.transfermarkt.com/fc-chelsea/transfers/verein/631/saison_id/2017" TargetMode="External"/><Relationship Id="rId21" Type="http://schemas.openxmlformats.org/officeDocument/2006/relationships/hyperlink" Target="https://www.transfermarkt.com/brighton-amp-hove-albion/transfers/verein/1237/saison_id/2017" TargetMode="External"/><Relationship Id="rId34" Type="http://schemas.openxmlformats.org/officeDocument/2006/relationships/image" Target="../media/image37.png"/><Relationship Id="rId42" Type="http://schemas.openxmlformats.org/officeDocument/2006/relationships/image" Target="../media/image18.png"/><Relationship Id="rId47" Type="http://schemas.openxmlformats.org/officeDocument/2006/relationships/hyperlink" Target="https://www.transfermarkt.com/leeds-united/transfers/verein/399/saison_id/2017" TargetMode="External"/><Relationship Id="rId50" Type="http://schemas.openxmlformats.org/officeDocument/2006/relationships/image" Target="../media/image58.png"/><Relationship Id="rId7" Type="http://schemas.openxmlformats.org/officeDocument/2006/relationships/hyperlink" Target="https://www.transfermarkt.com/fc-everton/transfers/verein/29/saison_id/2017" TargetMode="External"/><Relationship Id="rId12" Type="http://schemas.openxmlformats.org/officeDocument/2006/relationships/image" Target="../media/image9.png"/><Relationship Id="rId17" Type="http://schemas.openxmlformats.org/officeDocument/2006/relationships/hyperlink" Target="https://www.transfermarkt.com/fc-middlesbrough/transfers/verein/641/saison_id/2017" TargetMode="External"/><Relationship Id="rId25" Type="http://schemas.openxmlformats.org/officeDocument/2006/relationships/hyperlink" Target="https://www.transfermarkt.com/west-ham-united/transfers/verein/379/saison_id/2017" TargetMode="External"/><Relationship Id="rId33" Type="http://schemas.openxmlformats.org/officeDocument/2006/relationships/hyperlink" Target="https://www.transfermarkt.com/crystal-palace/transfers/verein/873/saison_id/2017" TargetMode="External"/><Relationship Id="rId38" Type="http://schemas.openxmlformats.org/officeDocument/2006/relationships/image" Target="../media/image39.png"/><Relationship Id="rId46" Type="http://schemas.openxmlformats.org/officeDocument/2006/relationships/image" Target="../media/image22.png"/><Relationship Id="rId2" Type="http://schemas.openxmlformats.org/officeDocument/2006/relationships/image" Target="../media/image56.png"/><Relationship Id="rId16" Type="http://schemas.openxmlformats.org/officeDocument/2006/relationships/image" Target="../media/image48.png"/><Relationship Id="rId20" Type="http://schemas.openxmlformats.org/officeDocument/2006/relationships/image" Target="../media/image8.png"/><Relationship Id="rId29" Type="http://schemas.openxmlformats.org/officeDocument/2006/relationships/hyperlink" Target="https://www.transfermarkt.com/newcastle-united/transfers/verein/762/saison_id/2017" TargetMode="External"/><Relationship Id="rId41" Type="http://schemas.openxmlformats.org/officeDocument/2006/relationships/hyperlink" Target="https://www.transfermarkt.com/wolverhampton-wanderers/transfers/verein/543/saison_id/2017" TargetMode="External"/><Relationship Id="rId54" Type="http://schemas.openxmlformats.org/officeDocument/2006/relationships/image" Target="../media/image55.png"/><Relationship Id="rId1" Type="http://schemas.openxmlformats.org/officeDocument/2006/relationships/hyperlink" Target="https://www.transfermarkt.com/manchester-city/transfers/verein/281/saison_id/2017" TargetMode="External"/><Relationship Id="rId6" Type="http://schemas.openxmlformats.org/officeDocument/2006/relationships/image" Target="../media/image6.png"/><Relationship Id="rId11" Type="http://schemas.openxmlformats.org/officeDocument/2006/relationships/hyperlink" Target="https://www.transfermarkt.com/fc-liverpool/transfers/verein/31/saison_id/2017" TargetMode="External"/><Relationship Id="rId24" Type="http://schemas.openxmlformats.org/officeDocument/2006/relationships/image" Target="../media/image25.png"/><Relationship Id="rId32" Type="http://schemas.openxmlformats.org/officeDocument/2006/relationships/image" Target="../media/image10.png"/><Relationship Id="rId37" Type="http://schemas.openxmlformats.org/officeDocument/2006/relationships/hyperlink" Target="https://www.transfermarkt.com/afc-bournemouth/transfers/verein/989/saison_id/2017" TargetMode="External"/><Relationship Id="rId40" Type="http://schemas.openxmlformats.org/officeDocument/2006/relationships/image" Target="../media/image47.png"/><Relationship Id="rId45" Type="http://schemas.openxmlformats.org/officeDocument/2006/relationships/hyperlink" Target="https://www.transfermarkt.com/fc-fulham/transfers/verein/931/saison_id/2017" TargetMode="External"/><Relationship Id="rId53" Type="http://schemas.openxmlformats.org/officeDocument/2006/relationships/hyperlink" Target="https://www.transfermarkt.com/cardiff-city/transfers/verein/603/saison_id/2017" TargetMode="External"/><Relationship Id="rId5" Type="http://schemas.openxmlformats.org/officeDocument/2006/relationships/hyperlink" Target="https://www.transfermarkt.com/manchester-united/transfers/verein/985/saison_id/2017" TargetMode="External"/><Relationship Id="rId15" Type="http://schemas.openxmlformats.org/officeDocument/2006/relationships/hyperlink" Target="https://www.transfermarkt.com/fc-watford/transfers/verein/1010/saison_id/2017" TargetMode="External"/><Relationship Id="rId23" Type="http://schemas.openxmlformats.org/officeDocument/2006/relationships/hyperlink" Target="https://www.transfermarkt.com/west-bromwich-albion/transfers/verein/984/saison_id/2017" TargetMode="External"/><Relationship Id="rId28" Type="http://schemas.openxmlformats.org/officeDocument/2006/relationships/image" Target="../media/image28.png"/><Relationship Id="rId36" Type="http://schemas.openxmlformats.org/officeDocument/2006/relationships/image" Target="../media/image16.png"/><Relationship Id="rId49" Type="http://schemas.openxmlformats.org/officeDocument/2006/relationships/hyperlink" Target="https://www.transfermarkt.com/birmingham-city/transfers/verein/337/saison_id/2017" TargetMode="External"/><Relationship Id="rId10" Type="http://schemas.openxmlformats.org/officeDocument/2006/relationships/image" Target="../media/image5.png"/><Relationship Id="rId19" Type="http://schemas.openxmlformats.org/officeDocument/2006/relationships/hyperlink" Target="https://www.transfermarkt.com/fc-arsenal/transfers/verein/11/saison_id/2017" TargetMode="External"/><Relationship Id="rId31" Type="http://schemas.openxmlformats.org/officeDocument/2006/relationships/hyperlink" Target="https://www.transfermarkt.com/fc-southampton/transfers/verein/180/saison_id/2017" TargetMode="External"/><Relationship Id="rId44" Type="http://schemas.openxmlformats.org/officeDocument/2006/relationships/image" Target="../media/image45.png"/><Relationship Id="rId52" Type="http://schemas.openxmlformats.org/officeDocument/2006/relationships/image" Target="../media/image1.png"/><Relationship Id="rId4" Type="http://schemas.openxmlformats.org/officeDocument/2006/relationships/image" Target="../media/image4.png"/><Relationship Id="rId9" Type="http://schemas.openxmlformats.org/officeDocument/2006/relationships/hyperlink" Target="https://www.transfermarkt.com/tottenham-hotspur/transfers/verein/148/saison_id/2017" TargetMode="External"/><Relationship Id="rId14" Type="http://schemas.openxmlformats.org/officeDocument/2006/relationships/image" Target="../media/image26.png"/><Relationship Id="rId22" Type="http://schemas.openxmlformats.org/officeDocument/2006/relationships/image" Target="../media/image30.png"/><Relationship Id="rId27" Type="http://schemas.openxmlformats.org/officeDocument/2006/relationships/hyperlink" Target="https://www.transfermarkt.com/huddersfield-town/transfers/verein/1110/saison_id/2017" TargetMode="External"/><Relationship Id="rId30" Type="http://schemas.openxmlformats.org/officeDocument/2006/relationships/image" Target="../media/image21.png"/><Relationship Id="rId35" Type="http://schemas.openxmlformats.org/officeDocument/2006/relationships/hyperlink" Target="https://www.transfermarkt.com/stoke-city/transfers/verein/512/saison_id/2017" TargetMode="External"/><Relationship Id="rId43" Type="http://schemas.openxmlformats.org/officeDocument/2006/relationships/hyperlink" Target="https://www.transfermarkt.com/hull-city/transfers/verein/3008/saison_id/2017" TargetMode="External"/><Relationship Id="rId48" Type="http://schemas.openxmlformats.org/officeDocument/2006/relationships/image" Target="../media/image49.png"/><Relationship Id="rId8" Type="http://schemas.openxmlformats.org/officeDocument/2006/relationships/image" Target="../media/image46.png"/><Relationship Id="rId51" Type="http://schemas.openxmlformats.org/officeDocument/2006/relationships/hyperlink" Target="https://www.transfermarkt.com/swansea-city/transfers/verein/2288/saison_id/2017" TargetMode="External"/></Relationships>
</file>

<file path=xl/drawings/_rels/drawing1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ransfermarkt.com/fc-everton/transfers/verein/29/saison_id/2017" TargetMode="External"/><Relationship Id="rId18" Type="http://schemas.openxmlformats.org/officeDocument/2006/relationships/image" Target="../media/image5.png"/><Relationship Id="rId26" Type="http://schemas.openxmlformats.org/officeDocument/2006/relationships/image" Target="../media/image28.png"/><Relationship Id="rId39" Type="http://schemas.openxmlformats.org/officeDocument/2006/relationships/hyperlink" Target="https://www.transfermarkt.com/fc-fulham/transfers/verein/931/saison_id/2017" TargetMode="External"/><Relationship Id="rId3" Type="http://schemas.openxmlformats.org/officeDocument/2006/relationships/hyperlink" Target="https://www.transfermarkt.com/cardiff-city/transfers/verein/603/saison_id/2017" TargetMode="External"/><Relationship Id="rId21" Type="http://schemas.openxmlformats.org/officeDocument/2006/relationships/hyperlink" Target="https://www.transfermarkt.com/fc-southampton/transfers/verein/180/saison_id/2017" TargetMode="External"/><Relationship Id="rId34" Type="http://schemas.openxmlformats.org/officeDocument/2006/relationships/image" Target="../media/image48.png"/><Relationship Id="rId42" Type="http://schemas.openxmlformats.org/officeDocument/2006/relationships/image" Target="../media/image18.png"/><Relationship Id="rId47" Type="http://schemas.openxmlformats.org/officeDocument/2006/relationships/hyperlink" Target="https://www.transfermarkt.com/newcastle-united/transfers/verein/762/saison_id/2017" TargetMode="External"/><Relationship Id="rId50" Type="http://schemas.openxmlformats.org/officeDocument/2006/relationships/image" Target="../media/image47.png"/><Relationship Id="rId7" Type="http://schemas.openxmlformats.org/officeDocument/2006/relationships/hyperlink" Target="https://www.transfermarkt.com/fc-liverpool/transfers/verein/31/saison_id/2017" TargetMode="External"/><Relationship Id="rId12" Type="http://schemas.openxmlformats.org/officeDocument/2006/relationships/image" Target="../media/image4.png"/><Relationship Id="rId17" Type="http://schemas.openxmlformats.org/officeDocument/2006/relationships/hyperlink" Target="https://www.transfermarkt.com/tottenham-hotspur/transfers/verein/148/saison_id/2017" TargetMode="External"/><Relationship Id="rId25" Type="http://schemas.openxmlformats.org/officeDocument/2006/relationships/hyperlink" Target="https://www.transfermarkt.com/huddersfield-town/transfers/verein/1110/saison_id/2017" TargetMode="External"/><Relationship Id="rId33" Type="http://schemas.openxmlformats.org/officeDocument/2006/relationships/hyperlink" Target="https://www.transfermarkt.com/fc-watford/transfers/verein/1010/saison_id/2017" TargetMode="External"/><Relationship Id="rId38" Type="http://schemas.openxmlformats.org/officeDocument/2006/relationships/image" Target="../media/image19.png"/><Relationship Id="rId46" Type="http://schemas.openxmlformats.org/officeDocument/2006/relationships/image" Target="../media/image26.png"/><Relationship Id="rId2" Type="http://schemas.openxmlformats.org/officeDocument/2006/relationships/image" Target="../media/image1.png"/><Relationship Id="rId16" Type="http://schemas.openxmlformats.org/officeDocument/2006/relationships/image" Target="../media/image6.png"/><Relationship Id="rId20" Type="http://schemas.openxmlformats.org/officeDocument/2006/relationships/image" Target="../media/image16.png"/><Relationship Id="rId29" Type="http://schemas.openxmlformats.org/officeDocument/2006/relationships/hyperlink" Target="https://www.transfermarkt.com/west-ham-united/transfers/verein/379/saison_id/2017" TargetMode="External"/><Relationship Id="rId41" Type="http://schemas.openxmlformats.org/officeDocument/2006/relationships/hyperlink" Target="https://www.transfermarkt.com/wolverhampton-wanderers/transfers/verein/543/saison_id/2017" TargetMode="External"/><Relationship Id="rId54" Type="http://schemas.openxmlformats.org/officeDocument/2006/relationships/image" Target="../media/image43.png"/><Relationship Id="rId1" Type="http://schemas.openxmlformats.org/officeDocument/2006/relationships/hyperlink" Target="https://www.transfermarkt.com/swansea-city/transfers/verein/2288/saison_id/2017" TargetMode="External"/><Relationship Id="rId6" Type="http://schemas.openxmlformats.org/officeDocument/2006/relationships/image" Target="../media/image8.png"/><Relationship Id="rId11" Type="http://schemas.openxmlformats.org/officeDocument/2006/relationships/hyperlink" Target="https://www.transfermarkt.com/fc-chelsea/transfers/verein/631/saison_id/2017" TargetMode="External"/><Relationship Id="rId24" Type="http://schemas.openxmlformats.org/officeDocument/2006/relationships/image" Target="../media/image30.png"/><Relationship Id="rId32" Type="http://schemas.openxmlformats.org/officeDocument/2006/relationships/image" Target="../media/image49.png"/><Relationship Id="rId37" Type="http://schemas.openxmlformats.org/officeDocument/2006/relationships/hyperlink" Target="https://www.transfermarkt.com/norwich-city/transfers/verein/1123/saison_id/2017" TargetMode="External"/><Relationship Id="rId40" Type="http://schemas.openxmlformats.org/officeDocument/2006/relationships/image" Target="../media/image22.png"/><Relationship Id="rId45" Type="http://schemas.openxmlformats.org/officeDocument/2006/relationships/hyperlink" Target="https://www.transfermarkt.com/leicester-city/transfers/verein/1003/saison_id/2017" TargetMode="External"/><Relationship Id="rId53" Type="http://schemas.openxmlformats.org/officeDocument/2006/relationships/hyperlink" Target="https://www.transfermarkt.com/fc-barnsley/transfers/verein/349/saison_id/2017" TargetMode="External"/><Relationship Id="rId5" Type="http://schemas.openxmlformats.org/officeDocument/2006/relationships/hyperlink" Target="https://www.transfermarkt.com/fc-arsenal/transfers/verein/11/saison_id/2017" TargetMode="External"/><Relationship Id="rId15" Type="http://schemas.openxmlformats.org/officeDocument/2006/relationships/hyperlink" Target="https://www.transfermarkt.com/manchester-united/transfers/verein/985/saison_id/2017" TargetMode="External"/><Relationship Id="rId23" Type="http://schemas.openxmlformats.org/officeDocument/2006/relationships/hyperlink" Target="https://www.transfermarkt.com/brighton-amp-hove-albion/transfers/verein/1237/saison_id/2017" TargetMode="External"/><Relationship Id="rId28" Type="http://schemas.openxmlformats.org/officeDocument/2006/relationships/image" Target="../media/image37.png"/><Relationship Id="rId36" Type="http://schemas.openxmlformats.org/officeDocument/2006/relationships/image" Target="../media/image25.png"/><Relationship Id="rId49" Type="http://schemas.openxmlformats.org/officeDocument/2006/relationships/hyperlink" Target="https://www.transfermarkt.com/fc-burnley/transfers/verein/1132/saison_id/2017" TargetMode="External"/><Relationship Id="rId10" Type="http://schemas.openxmlformats.org/officeDocument/2006/relationships/image" Target="../media/image56.png"/><Relationship Id="rId19" Type="http://schemas.openxmlformats.org/officeDocument/2006/relationships/hyperlink" Target="https://www.transfermarkt.com/stoke-city/transfers/verein/512/saison_id/2017" TargetMode="External"/><Relationship Id="rId31" Type="http://schemas.openxmlformats.org/officeDocument/2006/relationships/hyperlink" Target="https://www.transfermarkt.com/leeds-united/transfers/verein/399/saison_id/2017" TargetMode="External"/><Relationship Id="rId44" Type="http://schemas.openxmlformats.org/officeDocument/2006/relationships/image" Target="../media/image44.png"/><Relationship Id="rId52" Type="http://schemas.openxmlformats.org/officeDocument/2006/relationships/image" Target="../media/image40.png"/><Relationship Id="rId4" Type="http://schemas.openxmlformats.org/officeDocument/2006/relationships/image" Target="../media/image55.png"/><Relationship Id="rId9" Type="http://schemas.openxmlformats.org/officeDocument/2006/relationships/hyperlink" Target="https://www.transfermarkt.com/manchester-city/transfers/verein/281/saison_id/2017" TargetMode="External"/><Relationship Id="rId14" Type="http://schemas.openxmlformats.org/officeDocument/2006/relationships/image" Target="../media/image46.png"/><Relationship Id="rId22" Type="http://schemas.openxmlformats.org/officeDocument/2006/relationships/image" Target="../media/image10.png"/><Relationship Id="rId27" Type="http://schemas.openxmlformats.org/officeDocument/2006/relationships/hyperlink" Target="https://www.transfermarkt.com/crystal-palace/transfers/verein/873/saison_id/2017" TargetMode="External"/><Relationship Id="rId30" Type="http://schemas.openxmlformats.org/officeDocument/2006/relationships/image" Target="../media/image57.png"/><Relationship Id="rId35" Type="http://schemas.openxmlformats.org/officeDocument/2006/relationships/hyperlink" Target="https://www.transfermarkt.com/west-bromwich-albion/transfers/verein/984/saison_id/2017" TargetMode="External"/><Relationship Id="rId43" Type="http://schemas.openxmlformats.org/officeDocument/2006/relationships/hyperlink" Target="https://www.transfermarkt.com/sheffield-united/transfers/verein/350/saison_id/2017" TargetMode="External"/><Relationship Id="rId48" Type="http://schemas.openxmlformats.org/officeDocument/2006/relationships/image" Target="../media/image21.png"/><Relationship Id="rId8" Type="http://schemas.openxmlformats.org/officeDocument/2006/relationships/image" Target="../media/image9.png"/><Relationship Id="rId51" Type="http://schemas.openxmlformats.org/officeDocument/2006/relationships/hyperlink" Target="https://www.transfermarkt.com/derby-county/transfers/verein/22/saison_id/2017" TargetMode="Externa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ransfermarkt.com/fc-arsenal/transfers/verein/11/saison_id/2012" TargetMode="External"/><Relationship Id="rId18" Type="http://schemas.openxmlformats.org/officeDocument/2006/relationships/image" Target="../media/image5.png"/><Relationship Id="rId26" Type="http://schemas.openxmlformats.org/officeDocument/2006/relationships/image" Target="../media/image15.png"/><Relationship Id="rId39" Type="http://schemas.openxmlformats.org/officeDocument/2006/relationships/hyperlink" Target="https://www.transfermarkt.com/peterborough-united/transfers/verein/1072/saison_id/2012" TargetMode="External"/><Relationship Id="rId21" Type="http://schemas.openxmlformats.org/officeDocument/2006/relationships/hyperlink" Target="https://www.transfermarkt.com/fc-reading/transfers/verein/1032/saison_id/2012" TargetMode="External"/><Relationship Id="rId34" Type="http://schemas.openxmlformats.org/officeDocument/2006/relationships/image" Target="../media/image26.png"/><Relationship Id="rId42" Type="http://schemas.openxmlformats.org/officeDocument/2006/relationships/image" Target="../media/image14.png"/><Relationship Id="rId47" Type="http://schemas.openxmlformats.org/officeDocument/2006/relationships/hyperlink" Target="https://www.transfermarkt.com/fc-chelsea-jugend/transfers/verein/50677/saison_id/2012" TargetMode="External"/><Relationship Id="rId50" Type="http://schemas.openxmlformats.org/officeDocument/2006/relationships/hyperlink" Target="https://www.transfermarkt.com/swansea-city/transfers/verein/2288/saison_id/2012" TargetMode="External"/><Relationship Id="rId55" Type="http://schemas.openxmlformats.org/officeDocument/2006/relationships/image" Target="../media/image25.png"/><Relationship Id="rId7" Type="http://schemas.openxmlformats.org/officeDocument/2006/relationships/hyperlink" Target="https://www.transfermarkt.com/fc-chelsea/transfers/verein/631/saison_id/2012" TargetMode="External"/><Relationship Id="rId12" Type="http://schemas.openxmlformats.org/officeDocument/2006/relationships/image" Target="../media/image11.png"/><Relationship Id="rId17" Type="http://schemas.openxmlformats.org/officeDocument/2006/relationships/hyperlink" Target="https://www.transfermarkt.com/tottenham-hotspur/transfers/verein/148/saison_id/2012" TargetMode="External"/><Relationship Id="rId25" Type="http://schemas.openxmlformats.org/officeDocument/2006/relationships/hyperlink" Target="https://www.transfermarkt.com/fc-everton/transfers/verein/29/saison_id/2012" TargetMode="External"/><Relationship Id="rId33" Type="http://schemas.openxmlformats.org/officeDocument/2006/relationships/hyperlink" Target="https://www.transfermarkt.com/leicester-city/transfers/verein/1003/saison_id/2012" TargetMode="External"/><Relationship Id="rId38" Type="http://schemas.openxmlformats.org/officeDocument/2006/relationships/image" Target="../media/image32.png"/><Relationship Id="rId46" Type="http://schemas.openxmlformats.org/officeDocument/2006/relationships/image" Target="../media/image35.png"/><Relationship Id="rId2" Type="http://schemas.openxmlformats.org/officeDocument/2006/relationships/image" Target="../media/image9.png"/><Relationship Id="rId16" Type="http://schemas.openxmlformats.org/officeDocument/2006/relationships/image" Target="../media/image16.png"/><Relationship Id="rId20" Type="http://schemas.openxmlformats.org/officeDocument/2006/relationships/image" Target="../media/image29.png"/><Relationship Id="rId29" Type="http://schemas.openxmlformats.org/officeDocument/2006/relationships/hyperlink" Target="https://www.transfermarkt.com/brighton-amp-hove-albion/transfers/verein/1237/saison_id/2012" TargetMode="External"/><Relationship Id="rId41" Type="http://schemas.openxmlformats.org/officeDocument/2006/relationships/hyperlink" Target="https://www.transfermarkt.com/west-ham-united/transfers/verein/379/saison_id/2012" TargetMode="External"/><Relationship Id="rId54" Type="http://schemas.openxmlformats.org/officeDocument/2006/relationships/hyperlink" Target="https://www.transfermarkt.com/west-bromwich-albion/transfers/verein/984/saison_id/2012" TargetMode="External"/><Relationship Id="rId1" Type="http://schemas.openxmlformats.org/officeDocument/2006/relationships/hyperlink" Target="https://www.transfermarkt.com/fc-liverpool/transfers/verein/31/saison_id/2012" TargetMode="External"/><Relationship Id="rId6" Type="http://schemas.openxmlformats.org/officeDocument/2006/relationships/image" Target="../media/image21.png"/><Relationship Id="rId11" Type="http://schemas.openxmlformats.org/officeDocument/2006/relationships/hyperlink" Target="https://www.transfermarkt.com/afc-sunderland/transfers/verein/289/saison_id/2012" TargetMode="External"/><Relationship Id="rId24" Type="http://schemas.openxmlformats.org/officeDocument/2006/relationships/image" Target="../media/image10.png"/><Relationship Id="rId32" Type="http://schemas.openxmlformats.org/officeDocument/2006/relationships/image" Target="../media/image17.png"/><Relationship Id="rId37" Type="http://schemas.openxmlformats.org/officeDocument/2006/relationships/hyperlink" Target="https://www.transfermarkt.com/bolton-wanderers/transfers/verein/355/saison_id/2012" TargetMode="External"/><Relationship Id="rId40" Type="http://schemas.openxmlformats.org/officeDocument/2006/relationships/image" Target="../media/image33.png"/><Relationship Id="rId45" Type="http://schemas.openxmlformats.org/officeDocument/2006/relationships/hyperlink" Target="https://www.transfermarkt.com/fleetwood-town/transfers/verein/11177/saison_id/2012" TargetMode="External"/><Relationship Id="rId53" Type="http://schemas.openxmlformats.org/officeDocument/2006/relationships/image" Target="../media/image7.png"/><Relationship Id="rId5" Type="http://schemas.openxmlformats.org/officeDocument/2006/relationships/hyperlink" Target="https://www.transfermarkt.com/newcastle-united/transfers/verein/762/saison_id/2012" TargetMode="External"/><Relationship Id="rId15" Type="http://schemas.openxmlformats.org/officeDocument/2006/relationships/hyperlink" Target="https://www.transfermarkt.com/stoke-city/transfers/verein/512/saison_id/2012" TargetMode="External"/><Relationship Id="rId23" Type="http://schemas.openxmlformats.org/officeDocument/2006/relationships/hyperlink" Target="https://www.transfermarkt.com/fc-southampton/transfers/verein/180/saison_id/2012" TargetMode="External"/><Relationship Id="rId28" Type="http://schemas.openxmlformats.org/officeDocument/2006/relationships/image" Target="../media/image12.png"/><Relationship Id="rId36" Type="http://schemas.openxmlformats.org/officeDocument/2006/relationships/image" Target="../media/image31.png"/><Relationship Id="rId49" Type="http://schemas.openxmlformats.org/officeDocument/2006/relationships/image" Target="../media/image19.png"/><Relationship Id="rId10" Type="http://schemas.openxmlformats.org/officeDocument/2006/relationships/image" Target="../media/image6.png"/><Relationship Id="rId19" Type="http://schemas.openxmlformats.org/officeDocument/2006/relationships/hyperlink" Target="https://www.transfermarkt.com/hull-city/transfers/verein/3008/saison_id/2012" TargetMode="External"/><Relationship Id="rId31" Type="http://schemas.openxmlformats.org/officeDocument/2006/relationships/hyperlink" Target="https://www.transfermarkt.com/blackburn-rovers/transfers/verein/164/saison_id/2012" TargetMode="External"/><Relationship Id="rId44" Type="http://schemas.openxmlformats.org/officeDocument/2006/relationships/image" Target="../media/image34.png"/><Relationship Id="rId52" Type="http://schemas.openxmlformats.org/officeDocument/2006/relationships/hyperlink" Target="https://www.transfermarkt.com/manchester-city/transfers/verein/281/saison_id/2012" TargetMode="External"/><Relationship Id="rId4" Type="http://schemas.openxmlformats.org/officeDocument/2006/relationships/image" Target="../media/image13.png"/><Relationship Id="rId9" Type="http://schemas.openxmlformats.org/officeDocument/2006/relationships/hyperlink" Target="https://www.transfermarkt.com/manchester-united/transfers/verein/985/saison_id/2012" TargetMode="External"/><Relationship Id="rId14" Type="http://schemas.openxmlformats.org/officeDocument/2006/relationships/image" Target="../media/image8.png"/><Relationship Id="rId22" Type="http://schemas.openxmlformats.org/officeDocument/2006/relationships/image" Target="../media/image23.png"/><Relationship Id="rId27" Type="http://schemas.openxmlformats.org/officeDocument/2006/relationships/hyperlink" Target="https://www.transfermarkt.com/aston-villa/transfers/verein/405/saison_id/2012" TargetMode="External"/><Relationship Id="rId30" Type="http://schemas.openxmlformats.org/officeDocument/2006/relationships/image" Target="../media/image30.png"/><Relationship Id="rId35" Type="http://schemas.openxmlformats.org/officeDocument/2006/relationships/hyperlink" Target="https://www.transfermarkt.com/afc-bournemouth/transfers/verein/989/saison_id/2012" TargetMode="External"/><Relationship Id="rId43" Type="http://schemas.openxmlformats.org/officeDocument/2006/relationships/hyperlink" Target="https://www.transfermarkt.com/bristol-city/transfers/verein/698/saison_id/2012" TargetMode="External"/><Relationship Id="rId48" Type="http://schemas.openxmlformats.org/officeDocument/2006/relationships/hyperlink" Target="https://www.transfermarkt.com/norwich-city/transfers/verein/1123/saison_id/2012" TargetMode="External"/><Relationship Id="rId8" Type="http://schemas.openxmlformats.org/officeDocument/2006/relationships/image" Target="../media/image4.png"/><Relationship Id="rId51" Type="http://schemas.openxmlformats.org/officeDocument/2006/relationships/image" Target="../media/image1.png"/><Relationship Id="rId3" Type="http://schemas.openxmlformats.org/officeDocument/2006/relationships/hyperlink" Target="https://www.transfermarkt.com/queens-park-rangers/transfers/verein/1039/saison_id/2012" TargetMode="Externa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ransfermarkt.com/fc-arsenal/transfers/verein/11/saison_id/2013" TargetMode="External"/><Relationship Id="rId18" Type="http://schemas.openxmlformats.org/officeDocument/2006/relationships/image" Target="../media/image6.png"/><Relationship Id="rId26" Type="http://schemas.openxmlformats.org/officeDocument/2006/relationships/image" Target="../media/image14.png"/><Relationship Id="rId39" Type="http://schemas.openxmlformats.org/officeDocument/2006/relationships/hyperlink" Target="https://www.transfermarkt.com/nottingham-forest/transfers/verein/703/saison_id/2013" TargetMode="External"/><Relationship Id="rId3" Type="http://schemas.openxmlformats.org/officeDocument/2006/relationships/hyperlink" Target="https://www.transfermarkt.com/swansea-city/transfers/verein/2288/saison_id/2013" TargetMode="External"/><Relationship Id="rId21" Type="http://schemas.openxmlformats.org/officeDocument/2006/relationships/hyperlink" Target="https://www.transfermarkt.com/norwich-city/transfers/verein/1123/saison_id/2013" TargetMode="External"/><Relationship Id="rId34" Type="http://schemas.openxmlformats.org/officeDocument/2006/relationships/image" Target="../media/image29.png"/><Relationship Id="rId42" Type="http://schemas.openxmlformats.org/officeDocument/2006/relationships/image" Target="../media/image16.png"/><Relationship Id="rId47" Type="http://schemas.openxmlformats.org/officeDocument/2006/relationships/hyperlink" Target="https://www.transfermarkt.com/afc-bournemouth/transfers/verein/989/saison_id/2013" TargetMode="External"/><Relationship Id="rId50" Type="http://schemas.openxmlformats.org/officeDocument/2006/relationships/hyperlink" Target="https://www.transfermarkt.com/newcastle-united/transfers/verein/762/saison_id/2013" TargetMode="External"/><Relationship Id="rId7" Type="http://schemas.openxmlformats.org/officeDocument/2006/relationships/hyperlink" Target="https://www.transfermarkt.com/manchester-city/transfers/verein/281/saison_id/2013" TargetMode="External"/><Relationship Id="rId12" Type="http://schemas.openxmlformats.org/officeDocument/2006/relationships/image" Target="../media/image9.png"/><Relationship Id="rId17" Type="http://schemas.openxmlformats.org/officeDocument/2006/relationships/hyperlink" Target="https://www.transfermarkt.com/manchester-united/transfers/verein/985/saison_id/2013" TargetMode="External"/><Relationship Id="rId25" Type="http://schemas.openxmlformats.org/officeDocument/2006/relationships/hyperlink" Target="https://www.transfermarkt.com/west-ham-united/transfers/verein/379/saison_id/2013" TargetMode="External"/><Relationship Id="rId33" Type="http://schemas.openxmlformats.org/officeDocument/2006/relationships/hyperlink" Target="https://www.transfermarkt.com/hull-city/transfers/verein/3008/saison_id/2013" TargetMode="External"/><Relationship Id="rId38" Type="http://schemas.openxmlformats.org/officeDocument/2006/relationships/image" Target="../media/image13.png"/><Relationship Id="rId46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0.png"/><Relationship Id="rId20" Type="http://schemas.openxmlformats.org/officeDocument/2006/relationships/image" Target="../media/image36.png"/><Relationship Id="rId29" Type="http://schemas.openxmlformats.org/officeDocument/2006/relationships/hyperlink" Target="https://www.transfermarkt.com/aston-villa/transfers/verein/405/saison_id/2013" TargetMode="External"/><Relationship Id="rId41" Type="http://schemas.openxmlformats.org/officeDocument/2006/relationships/hyperlink" Target="https://www.transfermarkt.com/stoke-city/transfers/verein/512/saison_id/2013" TargetMode="External"/><Relationship Id="rId1" Type="http://schemas.openxmlformats.org/officeDocument/2006/relationships/hyperlink" Target="https://www.transfermarkt.com/cardiff-city/transfers/verein/603/saison_id/2013" TargetMode="External"/><Relationship Id="rId6" Type="http://schemas.openxmlformats.org/officeDocument/2006/relationships/image" Target="../media/image5.png"/><Relationship Id="rId11" Type="http://schemas.openxmlformats.org/officeDocument/2006/relationships/hyperlink" Target="https://www.transfermarkt.com/fc-liverpool/transfers/verein/31/saison_id/2013" TargetMode="External"/><Relationship Id="rId24" Type="http://schemas.openxmlformats.org/officeDocument/2006/relationships/image" Target="../media/image11.png"/><Relationship Id="rId32" Type="http://schemas.openxmlformats.org/officeDocument/2006/relationships/image" Target="../media/image25.png"/><Relationship Id="rId37" Type="http://schemas.openxmlformats.org/officeDocument/2006/relationships/hyperlink" Target="https://www.transfermarkt.com/queens-park-rangers/transfers/verein/1039/saison_id/2013" TargetMode="External"/><Relationship Id="rId40" Type="http://schemas.openxmlformats.org/officeDocument/2006/relationships/image" Target="../media/image24.png"/><Relationship Id="rId45" Type="http://schemas.openxmlformats.org/officeDocument/2006/relationships/hyperlink" Target="https://www.transfermarkt.com/manchester-city-u18/transfers/verein/6930/saison_id/2013" TargetMode="External"/><Relationship Id="rId5" Type="http://schemas.openxmlformats.org/officeDocument/2006/relationships/hyperlink" Target="https://www.transfermarkt.com/tottenham-hotspur/transfers/verein/148/saison_id/2013" TargetMode="External"/><Relationship Id="rId15" Type="http://schemas.openxmlformats.org/officeDocument/2006/relationships/hyperlink" Target="https://www.transfermarkt.com/fc-southampton/transfers/verein/180/saison_id/2013" TargetMode="External"/><Relationship Id="rId23" Type="http://schemas.openxmlformats.org/officeDocument/2006/relationships/hyperlink" Target="https://www.transfermarkt.com/afc-sunderland/transfers/verein/289/saison_id/2013" TargetMode="External"/><Relationship Id="rId28" Type="http://schemas.openxmlformats.org/officeDocument/2006/relationships/image" Target="../media/image37.png"/><Relationship Id="rId36" Type="http://schemas.openxmlformats.org/officeDocument/2006/relationships/image" Target="../media/image22.png"/><Relationship Id="rId49" Type="http://schemas.openxmlformats.org/officeDocument/2006/relationships/hyperlink" Target="https://www.transfermarkt.com/manchester-united-u21/transfers/verein/9251/saison_id/2013" TargetMode="External"/><Relationship Id="rId10" Type="http://schemas.openxmlformats.org/officeDocument/2006/relationships/image" Target="../media/image4.png"/><Relationship Id="rId19" Type="http://schemas.openxmlformats.org/officeDocument/2006/relationships/hyperlink" Target="https://www.transfermarkt.com/fc-everton/transfers/verein/29/saison_id/2013" TargetMode="External"/><Relationship Id="rId31" Type="http://schemas.openxmlformats.org/officeDocument/2006/relationships/hyperlink" Target="https://www.transfermarkt.com/west-bromwich-albion/transfers/verein/984/saison_id/2013" TargetMode="External"/><Relationship Id="rId44" Type="http://schemas.openxmlformats.org/officeDocument/2006/relationships/image" Target="../media/image20.png"/><Relationship Id="rId52" Type="http://schemas.openxmlformats.org/officeDocument/2006/relationships/hyperlink" Target="https://www.transfermarkt.com/fc-liverpool-u18/transfers/verein/6922/saison_id/2013" TargetMode="External"/><Relationship Id="rId4" Type="http://schemas.openxmlformats.org/officeDocument/2006/relationships/image" Target="../media/image1.png"/><Relationship Id="rId9" Type="http://schemas.openxmlformats.org/officeDocument/2006/relationships/hyperlink" Target="https://www.transfermarkt.com/fc-chelsea/transfers/verein/631/saison_id/2013" TargetMode="External"/><Relationship Id="rId14" Type="http://schemas.openxmlformats.org/officeDocument/2006/relationships/image" Target="../media/image8.png"/><Relationship Id="rId22" Type="http://schemas.openxmlformats.org/officeDocument/2006/relationships/image" Target="../media/image19.png"/><Relationship Id="rId27" Type="http://schemas.openxmlformats.org/officeDocument/2006/relationships/hyperlink" Target="https://www.transfermarkt.com/crystal-palace/transfers/verein/873/saison_id/2013" TargetMode="External"/><Relationship Id="rId30" Type="http://schemas.openxmlformats.org/officeDocument/2006/relationships/image" Target="../media/image12.png"/><Relationship Id="rId35" Type="http://schemas.openxmlformats.org/officeDocument/2006/relationships/hyperlink" Target="https://www.transfermarkt.com/fc-fulham/transfers/verein/931/saison_id/2013" TargetMode="External"/><Relationship Id="rId43" Type="http://schemas.openxmlformats.org/officeDocument/2006/relationships/hyperlink" Target="https://www.transfermarkt.com/wigan-athletic/transfers/verein/1071/saison_id/2013" TargetMode="External"/><Relationship Id="rId48" Type="http://schemas.openxmlformats.org/officeDocument/2006/relationships/image" Target="../media/image39.png"/><Relationship Id="rId8" Type="http://schemas.openxmlformats.org/officeDocument/2006/relationships/image" Target="../media/image7.png"/><Relationship Id="rId51" Type="http://schemas.openxmlformats.org/officeDocument/2006/relationships/image" Target="../media/image21.png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ransfermarkt.com/huddersfield-town/transfers/verein/1110/saison_id/2013" TargetMode="External"/><Relationship Id="rId18" Type="http://schemas.openxmlformats.org/officeDocument/2006/relationships/image" Target="../media/image24.png"/><Relationship Id="rId26" Type="http://schemas.openxmlformats.org/officeDocument/2006/relationships/image" Target="../media/image19.png"/><Relationship Id="rId39" Type="http://schemas.openxmlformats.org/officeDocument/2006/relationships/hyperlink" Target="https://www.transfermarkt.com/west-bromwich-albion/transfers/verein/984/saison_id/2013" TargetMode="External"/><Relationship Id="rId21" Type="http://schemas.openxmlformats.org/officeDocument/2006/relationships/hyperlink" Target="https://www.transfermarkt.com/peterborough-united/transfers/verein/1072/saison_id/2013" TargetMode="External"/><Relationship Id="rId34" Type="http://schemas.openxmlformats.org/officeDocument/2006/relationships/image" Target="../media/image40.png"/><Relationship Id="rId42" Type="http://schemas.openxmlformats.org/officeDocument/2006/relationships/image" Target="../media/image42.png"/><Relationship Id="rId47" Type="http://schemas.openxmlformats.org/officeDocument/2006/relationships/image" Target="../media/image17.png"/><Relationship Id="rId50" Type="http://schemas.openxmlformats.org/officeDocument/2006/relationships/hyperlink" Target="https://www.transfermarkt.com/cardiff-city/transfers/verein/603/saison_id/2013" TargetMode="External"/><Relationship Id="rId55" Type="http://schemas.openxmlformats.org/officeDocument/2006/relationships/image" Target="../media/image5.png"/><Relationship Id="rId7" Type="http://schemas.openxmlformats.org/officeDocument/2006/relationships/hyperlink" Target="https://www.transfermarkt.com/fc-fulham/transfers/verein/931/saison_id/2013" TargetMode="External"/><Relationship Id="rId12" Type="http://schemas.openxmlformats.org/officeDocument/2006/relationships/image" Target="../media/image11.png"/><Relationship Id="rId17" Type="http://schemas.openxmlformats.org/officeDocument/2006/relationships/hyperlink" Target="https://www.transfermarkt.com/nottingham-forest/transfers/verein/703/saison_id/2013" TargetMode="External"/><Relationship Id="rId25" Type="http://schemas.openxmlformats.org/officeDocument/2006/relationships/hyperlink" Target="https://www.transfermarkt.com/norwich-city/transfers/verein/1123/saison_id/2013" TargetMode="External"/><Relationship Id="rId33" Type="http://schemas.openxmlformats.org/officeDocument/2006/relationships/hyperlink" Target="https://www.transfermarkt.com/derby-county/transfers/verein/22/saison_id/2013" TargetMode="External"/><Relationship Id="rId38" Type="http://schemas.openxmlformats.org/officeDocument/2006/relationships/image" Target="../media/image41.png"/><Relationship Id="rId46" Type="http://schemas.openxmlformats.org/officeDocument/2006/relationships/hyperlink" Target="https://www.transfermarkt.com/blackburn-rovers/transfers/verein/164/saison_id/2013" TargetMode="External"/><Relationship Id="rId2" Type="http://schemas.openxmlformats.org/officeDocument/2006/relationships/image" Target="../media/image4.png"/><Relationship Id="rId16" Type="http://schemas.openxmlformats.org/officeDocument/2006/relationships/image" Target="../media/image36.png"/><Relationship Id="rId20" Type="http://schemas.openxmlformats.org/officeDocument/2006/relationships/image" Target="../media/image21.png"/><Relationship Id="rId29" Type="http://schemas.openxmlformats.org/officeDocument/2006/relationships/hyperlink" Target="https://www.transfermarkt.com/wolverhampton-wanderers/transfers/verein/543/saison_id/2013" TargetMode="External"/><Relationship Id="rId41" Type="http://schemas.openxmlformats.org/officeDocument/2006/relationships/hyperlink" Target="https://www.transfermarkt.com/fc-middlesbrough/transfers/verein/641/saison_id/2013" TargetMode="External"/><Relationship Id="rId54" Type="http://schemas.openxmlformats.org/officeDocument/2006/relationships/hyperlink" Target="https://www.transfermarkt.com/tottenham-hotspur/transfers/verein/148/saison_id/2013" TargetMode="External"/><Relationship Id="rId1" Type="http://schemas.openxmlformats.org/officeDocument/2006/relationships/hyperlink" Target="https://www.transfermarkt.com/fc-chelsea/transfers/verein/631/saison_id/2013" TargetMode="External"/><Relationship Id="rId6" Type="http://schemas.openxmlformats.org/officeDocument/2006/relationships/image" Target="../media/image29.png"/><Relationship Id="rId11" Type="http://schemas.openxmlformats.org/officeDocument/2006/relationships/hyperlink" Target="https://www.transfermarkt.com/afc-sunderland/transfers/verein/289/saison_id/2013" TargetMode="External"/><Relationship Id="rId24" Type="http://schemas.openxmlformats.org/officeDocument/2006/relationships/image" Target="../media/image38.png"/><Relationship Id="rId32" Type="http://schemas.openxmlformats.org/officeDocument/2006/relationships/image" Target="../media/image14.png"/><Relationship Id="rId37" Type="http://schemas.openxmlformats.org/officeDocument/2006/relationships/hyperlink" Target="https://www.transfermarkt.com/charlton-athletic/transfers/verein/358/saison_id/2013" TargetMode="External"/><Relationship Id="rId40" Type="http://schemas.openxmlformats.org/officeDocument/2006/relationships/image" Target="../media/image25.png"/><Relationship Id="rId45" Type="http://schemas.openxmlformats.org/officeDocument/2006/relationships/image" Target="../media/image43.png"/><Relationship Id="rId53" Type="http://schemas.openxmlformats.org/officeDocument/2006/relationships/image" Target="../media/image1.png"/><Relationship Id="rId5" Type="http://schemas.openxmlformats.org/officeDocument/2006/relationships/hyperlink" Target="https://www.transfermarkt.com/hull-city/transfers/verein/3008/saison_id/2013" TargetMode="External"/><Relationship Id="rId15" Type="http://schemas.openxmlformats.org/officeDocument/2006/relationships/hyperlink" Target="https://www.transfermarkt.com/fc-everton/transfers/verein/29/saison_id/2013" TargetMode="External"/><Relationship Id="rId23" Type="http://schemas.openxmlformats.org/officeDocument/2006/relationships/hyperlink" Target="https://www.transfermarkt.com/manchester-city-u18/transfers/verein/6930/saison_id/2013" TargetMode="External"/><Relationship Id="rId28" Type="http://schemas.openxmlformats.org/officeDocument/2006/relationships/image" Target="../media/image8.png"/><Relationship Id="rId36" Type="http://schemas.openxmlformats.org/officeDocument/2006/relationships/image" Target="../media/image26.png"/><Relationship Id="rId49" Type="http://schemas.openxmlformats.org/officeDocument/2006/relationships/image" Target="../media/image44.png"/><Relationship Id="rId57" Type="http://schemas.openxmlformats.org/officeDocument/2006/relationships/image" Target="../media/image10.png"/><Relationship Id="rId10" Type="http://schemas.openxmlformats.org/officeDocument/2006/relationships/image" Target="../media/image37.png"/><Relationship Id="rId19" Type="http://schemas.openxmlformats.org/officeDocument/2006/relationships/hyperlink" Target="https://www.transfermarkt.com/newcastle-united/transfers/verein/762/saison_id/2013" TargetMode="External"/><Relationship Id="rId31" Type="http://schemas.openxmlformats.org/officeDocument/2006/relationships/hyperlink" Target="https://www.transfermarkt.com/west-ham-united/transfers/verein/379/saison_id/2013" TargetMode="External"/><Relationship Id="rId44" Type="http://schemas.openxmlformats.org/officeDocument/2006/relationships/hyperlink" Target="https://www.transfermarkt.com/fc-barnsley/transfers/verein/349/saison_id/2013" TargetMode="External"/><Relationship Id="rId52" Type="http://schemas.openxmlformats.org/officeDocument/2006/relationships/hyperlink" Target="https://www.transfermarkt.com/swansea-city/transfers/verein/2288/saison_id/2013" TargetMode="External"/><Relationship Id="rId4" Type="http://schemas.openxmlformats.org/officeDocument/2006/relationships/image" Target="../media/image6.png"/><Relationship Id="rId9" Type="http://schemas.openxmlformats.org/officeDocument/2006/relationships/hyperlink" Target="https://www.transfermarkt.com/crystal-palace/transfers/verein/873/saison_id/2013" TargetMode="External"/><Relationship Id="rId14" Type="http://schemas.openxmlformats.org/officeDocument/2006/relationships/image" Target="../media/image28.png"/><Relationship Id="rId22" Type="http://schemas.openxmlformats.org/officeDocument/2006/relationships/image" Target="../media/image33.png"/><Relationship Id="rId27" Type="http://schemas.openxmlformats.org/officeDocument/2006/relationships/hyperlink" Target="https://www.transfermarkt.com/fc-arsenal/transfers/verein/11/saison_id/2013" TargetMode="External"/><Relationship Id="rId30" Type="http://schemas.openxmlformats.org/officeDocument/2006/relationships/image" Target="../media/image18.png"/><Relationship Id="rId35" Type="http://schemas.openxmlformats.org/officeDocument/2006/relationships/hyperlink" Target="https://www.transfermarkt.com/leicester-city/transfers/verein/1003/saison_id/2013" TargetMode="External"/><Relationship Id="rId43" Type="http://schemas.openxmlformats.org/officeDocument/2006/relationships/hyperlink" Target="https://www.transfermarkt.com/manchester-city-jugend/transfers/verein/50678/saison_id/2013" TargetMode="External"/><Relationship Id="rId48" Type="http://schemas.openxmlformats.org/officeDocument/2006/relationships/hyperlink" Target="https://www.transfermarkt.com/sheffield-united/transfers/verein/350/saison_id/2013" TargetMode="External"/><Relationship Id="rId56" Type="http://schemas.openxmlformats.org/officeDocument/2006/relationships/hyperlink" Target="https://www.transfermarkt.com/fc-southampton/transfers/verein/180/saison_id/2013" TargetMode="External"/><Relationship Id="rId8" Type="http://schemas.openxmlformats.org/officeDocument/2006/relationships/image" Target="../media/image22.png"/><Relationship Id="rId51" Type="http://schemas.openxmlformats.org/officeDocument/2006/relationships/image" Target="../media/image2.png"/><Relationship Id="rId3" Type="http://schemas.openxmlformats.org/officeDocument/2006/relationships/hyperlink" Target="https://www.transfermarkt.com/manchester-united/transfers/verein/985/saison_id/2013" TargetMode="External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ransfermarkt.com/fc-southampton/transfers/verein/180/saison_id/2014" TargetMode="External"/><Relationship Id="rId18" Type="http://schemas.openxmlformats.org/officeDocument/2006/relationships/image" Target="../media/image21.png"/><Relationship Id="rId26" Type="http://schemas.openxmlformats.org/officeDocument/2006/relationships/image" Target="../media/image46.png"/><Relationship Id="rId39" Type="http://schemas.openxmlformats.org/officeDocument/2006/relationships/hyperlink" Target="https://www.transfermarkt.com/leicester-city/transfers/verein/1003/saison_id/2014" TargetMode="External"/><Relationship Id="rId21" Type="http://schemas.openxmlformats.org/officeDocument/2006/relationships/hyperlink" Target="https://www.transfermarkt.com/queens-park-rangers/transfers/verein/1039/saison_id/2014" TargetMode="External"/><Relationship Id="rId34" Type="http://schemas.openxmlformats.org/officeDocument/2006/relationships/image" Target="../media/image25.png"/><Relationship Id="rId42" Type="http://schemas.openxmlformats.org/officeDocument/2006/relationships/image" Target="../media/image20.png"/><Relationship Id="rId47" Type="http://schemas.openxmlformats.org/officeDocument/2006/relationships/hyperlink" Target="https://www.transfermarkt.com/aston-villa/transfers/verein/405/saison_id/2014" TargetMode="External"/><Relationship Id="rId50" Type="http://schemas.openxmlformats.org/officeDocument/2006/relationships/image" Target="../media/image48.png"/><Relationship Id="rId55" Type="http://schemas.openxmlformats.org/officeDocument/2006/relationships/hyperlink" Target="https://www.transfermarkt.com/stoke-city/transfers/verein/512/saison_id/2014" TargetMode="External"/><Relationship Id="rId7" Type="http://schemas.openxmlformats.org/officeDocument/2006/relationships/hyperlink" Target="https://www.transfermarkt.com/fc-liverpool/transfers/verein/31/saison_id/2014" TargetMode="External"/><Relationship Id="rId12" Type="http://schemas.openxmlformats.org/officeDocument/2006/relationships/image" Target="../media/image8.png"/><Relationship Id="rId17" Type="http://schemas.openxmlformats.org/officeDocument/2006/relationships/hyperlink" Target="https://www.transfermarkt.com/newcastle-united/transfers/verein/762/saison_id/2014" TargetMode="External"/><Relationship Id="rId25" Type="http://schemas.openxmlformats.org/officeDocument/2006/relationships/hyperlink" Target="https://www.transfermarkt.com/fc-everton/transfers/verein/29/saison_id/2014" TargetMode="External"/><Relationship Id="rId33" Type="http://schemas.openxmlformats.org/officeDocument/2006/relationships/hyperlink" Target="https://www.transfermarkt.com/west-bromwich-albion/transfers/verein/984/saison_id/2014" TargetMode="External"/><Relationship Id="rId38" Type="http://schemas.openxmlformats.org/officeDocument/2006/relationships/image" Target="../media/image37.png"/><Relationship Id="rId46" Type="http://schemas.openxmlformats.org/officeDocument/2006/relationships/image" Target="../media/image47.png"/><Relationship Id="rId2" Type="http://schemas.openxmlformats.org/officeDocument/2006/relationships/image" Target="../media/image1.png"/><Relationship Id="rId16" Type="http://schemas.openxmlformats.org/officeDocument/2006/relationships/image" Target="../media/image7.png"/><Relationship Id="rId20" Type="http://schemas.openxmlformats.org/officeDocument/2006/relationships/image" Target="../media/image45.png"/><Relationship Id="rId29" Type="http://schemas.openxmlformats.org/officeDocument/2006/relationships/hyperlink" Target="https://www.transfermarkt.com/afc-sunderland/transfers/verein/289/saison_id/2014" TargetMode="External"/><Relationship Id="rId41" Type="http://schemas.openxmlformats.org/officeDocument/2006/relationships/hyperlink" Target="https://www.transfermarkt.com/wigan-athletic/transfers/verein/1071/saison_id/2014" TargetMode="External"/><Relationship Id="rId54" Type="http://schemas.openxmlformats.org/officeDocument/2006/relationships/image" Target="../media/image42.png"/><Relationship Id="rId1" Type="http://schemas.openxmlformats.org/officeDocument/2006/relationships/hyperlink" Target="https://www.transfermarkt.com/swansea-city/transfers/verein/2288/saison_id/2014" TargetMode="External"/><Relationship Id="rId6" Type="http://schemas.openxmlformats.org/officeDocument/2006/relationships/image" Target="../media/image6.png"/><Relationship Id="rId11" Type="http://schemas.openxmlformats.org/officeDocument/2006/relationships/hyperlink" Target="https://www.transfermarkt.com/fc-arsenal/transfers/verein/11/saison_id/2014" TargetMode="External"/><Relationship Id="rId24" Type="http://schemas.openxmlformats.org/officeDocument/2006/relationships/image" Target="../media/image5.png"/><Relationship Id="rId32" Type="http://schemas.openxmlformats.org/officeDocument/2006/relationships/image" Target="../media/image19.png"/><Relationship Id="rId37" Type="http://schemas.openxmlformats.org/officeDocument/2006/relationships/hyperlink" Target="https://www.transfermarkt.com/crystal-palace/transfers/verein/873/saison_id/2014" TargetMode="External"/><Relationship Id="rId40" Type="http://schemas.openxmlformats.org/officeDocument/2006/relationships/image" Target="../media/image26.png"/><Relationship Id="rId45" Type="http://schemas.openxmlformats.org/officeDocument/2006/relationships/hyperlink" Target="https://www.transfermarkt.com/fc-burnley/transfers/verein/1132/saison_id/2014" TargetMode="External"/><Relationship Id="rId53" Type="http://schemas.openxmlformats.org/officeDocument/2006/relationships/hyperlink" Target="https://www.transfermarkt.com/fc-middlesbrough/transfers/verein/641/saison_id/2014" TargetMode="External"/><Relationship Id="rId5" Type="http://schemas.openxmlformats.org/officeDocument/2006/relationships/hyperlink" Target="https://www.transfermarkt.com/manchester-united/transfers/verein/985/saison_id/2014" TargetMode="External"/><Relationship Id="rId15" Type="http://schemas.openxmlformats.org/officeDocument/2006/relationships/hyperlink" Target="https://www.transfermarkt.com/manchester-city/transfers/verein/281/saison_id/2014" TargetMode="External"/><Relationship Id="rId23" Type="http://schemas.openxmlformats.org/officeDocument/2006/relationships/hyperlink" Target="https://www.transfermarkt.com/tottenham-hotspur/transfers/verein/148/saison_id/2014" TargetMode="External"/><Relationship Id="rId28" Type="http://schemas.openxmlformats.org/officeDocument/2006/relationships/image" Target="../media/image14.png"/><Relationship Id="rId36" Type="http://schemas.openxmlformats.org/officeDocument/2006/relationships/image" Target="../media/image22.png"/><Relationship Id="rId49" Type="http://schemas.openxmlformats.org/officeDocument/2006/relationships/hyperlink" Target="https://www.transfermarkt.com/fc-watford/transfers/verein/1010/saison_id/2014" TargetMode="External"/><Relationship Id="rId10" Type="http://schemas.openxmlformats.org/officeDocument/2006/relationships/image" Target="../media/image4.png"/><Relationship Id="rId19" Type="http://schemas.openxmlformats.org/officeDocument/2006/relationships/hyperlink" Target="https://www.transfermarkt.com/hull-city/transfers/verein/3008/saison_id/2014" TargetMode="External"/><Relationship Id="rId31" Type="http://schemas.openxmlformats.org/officeDocument/2006/relationships/hyperlink" Target="https://www.transfermarkt.com/norwich-city/transfers/verein/1123/saison_id/2014" TargetMode="External"/><Relationship Id="rId44" Type="http://schemas.openxmlformats.org/officeDocument/2006/relationships/image" Target="../media/image24.png"/><Relationship Id="rId52" Type="http://schemas.openxmlformats.org/officeDocument/2006/relationships/image" Target="../media/image49.png"/><Relationship Id="rId4" Type="http://schemas.openxmlformats.org/officeDocument/2006/relationships/image" Target="../media/image2.png"/><Relationship Id="rId9" Type="http://schemas.openxmlformats.org/officeDocument/2006/relationships/hyperlink" Target="https://www.transfermarkt.com/fc-chelsea/transfers/verein/631/saison_id/2014" TargetMode="External"/><Relationship Id="rId14" Type="http://schemas.openxmlformats.org/officeDocument/2006/relationships/image" Target="../media/image10.png"/><Relationship Id="rId22" Type="http://schemas.openxmlformats.org/officeDocument/2006/relationships/image" Target="../media/image13.png"/><Relationship Id="rId27" Type="http://schemas.openxmlformats.org/officeDocument/2006/relationships/hyperlink" Target="https://www.transfermarkt.com/west-ham-united/transfers/verein/379/saison_id/2014" TargetMode="External"/><Relationship Id="rId30" Type="http://schemas.openxmlformats.org/officeDocument/2006/relationships/image" Target="../media/image11.png"/><Relationship Id="rId35" Type="http://schemas.openxmlformats.org/officeDocument/2006/relationships/hyperlink" Target="https://www.transfermarkt.com/fc-fulham/transfers/verein/931/saison_id/2014" TargetMode="External"/><Relationship Id="rId43" Type="http://schemas.openxmlformats.org/officeDocument/2006/relationships/hyperlink" Target="https://www.transfermarkt.com/nottingham-forest/transfers/verein/703/saison_id/2014" TargetMode="External"/><Relationship Id="rId48" Type="http://schemas.openxmlformats.org/officeDocument/2006/relationships/image" Target="../media/image12.png"/><Relationship Id="rId56" Type="http://schemas.openxmlformats.org/officeDocument/2006/relationships/image" Target="../media/image16.png"/><Relationship Id="rId8" Type="http://schemas.openxmlformats.org/officeDocument/2006/relationships/image" Target="../media/image9.png"/><Relationship Id="rId51" Type="http://schemas.openxmlformats.org/officeDocument/2006/relationships/hyperlink" Target="https://www.transfermarkt.com/leeds-united/transfers/verein/399/saison_id/2014" TargetMode="External"/><Relationship Id="rId3" Type="http://schemas.openxmlformats.org/officeDocument/2006/relationships/hyperlink" Target="https://www.transfermarkt.com/cardiff-city/transfers/verein/603/saison_id/2014" TargetMode="External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ransfermarkt.com/tottenham-hotspur/transfers/verein/148/saison_id/2014" TargetMode="External"/><Relationship Id="rId18" Type="http://schemas.openxmlformats.org/officeDocument/2006/relationships/image" Target="../media/image12.png"/><Relationship Id="rId26" Type="http://schemas.openxmlformats.org/officeDocument/2006/relationships/image" Target="../media/image18.png"/><Relationship Id="rId39" Type="http://schemas.openxmlformats.org/officeDocument/2006/relationships/hyperlink" Target="https://www.transfermarkt.com/blackburn-rovers/transfers/verein/164/saison_id/2014" TargetMode="External"/><Relationship Id="rId21" Type="http://schemas.openxmlformats.org/officeDocument/2006/relationships/hyperlink" Target="https://www.transfermarkt.com/afc-sunderland/transfers/verein/289/saison_id/2014" TargetMode="External"/><Relationship Id="rId34" Type="http://schemas.openxmlformats.org/officeDocument/2006/relationships/image" Target="../media/image50.png"/><Relationship Id="rId42" Type="http://schemas.openxmlformats.org/officeDocument/2006/relationships/image" Target="../media/image20.png"/><Relationship Id="rId47" Type="http://schemas.openxmlformats.org/officeDocument/2006/relationships/hyperlink" Target="https://www.transfermarkt.com/rotherham-united/transfers/verein/1194/saison_id/2014" TargetMode="External"/><Relationship Id="rId50" Type="http://schemas.openxmlformats.org/officeDocument/2006/relationships/image" Target="../media/image53.png"/><Relationship Id="rId55" Type="http://schemas.openxmlformats.org/officeDocument/2006/relationships/hyperlink" Target="https://www.transfermarkt.com/manchester-united/transfers/verein/985/saison_id/2014" TargetMode="External"/><Relationship Id="rId7" Type="http://schemas.openxmlformats.org/officeDocument/2006/relationships/hyperlink" Target="https://www.transfermarkt.com/crystal-palace/transfers/verein/873/saison_id/2014" TargetMode="External"/><Relationship Id="rId12" Type="http://schemas.openxmlformats.org/officeDocument/2006/relationships/image" Target="../media/image26.png"/><Relationship Id="rId17" Type="http://schemas.openxmlformats.org/officeDocument/2006/relationships/hyperlink" Target="https://www.transfermarkt.com/aston-villa/transfers/verein/405/saison_id/2014" TargetMode="External"/><Relationship Id="rId25" Type="http://schemas.openxmlformats.org/officeDocument/2006/relationships/hyperlink" Target="https://www.transfermarkt.com/wolverhampton-wanderers/transfers/verein/543/saison_id/2014" TargetMode="External"/><Relationship Id="rId33" Type="http://schemas.openxmlformats.org/officeDocument/2006/relationships/hyperlink" Target="https://www.transfermarkt.com/sheffield-wednesday/transfers/verein/1035/saison_id/2014" TargetMode="External"/><Relationship Id="rId38" Type="http://schemas.openxmlformats.org/officeDocument/2006/relationships/image" Target="../media/image51.png"/><Relationship Id="rId46" Type="http://schemas.openxmlformats.org/officeDocument/2006/relationships/image" Target="../media/image39.png"/><Relationship Id="rId59" Type="http://schemas.openxmlformats.org/officeDocument/2006/relationships/hyperlink" Target="https://www.transfermarkt.com/stoke-city/transfers/verein/512/saison_id/2014" TargetMode="External"/><Relationship Id="rId2" Type="http://schemas.openxmlformats.org/officeDocument/2006/relationships/image" Target="../media/image7.png"/><Relationship Id="rId16" Type="http://schemas.openxmlformats.org/officeDocument/2006/relationships/image" Target="../media/image25.png"/><Relationship Id="rId20" Type="http://schemas.openxmlformats.org/officeDocument/2006/relationships/image" Target="../media/image45.png"/><Relationship Id="rId29" Type="http://schemas.openxmlformats.org/officeDocument/2006/relationships/hyperlink" Target="https://www.transfermarkt.com/sheffield-united/transfers/verein/350/saison_id/2014" TargetMode="External"/><Relationship Id="rId41" Type="http://schemas.openxmlformats.org/officeDocument/2006/relationships/hyperlink" Target="https://www.transfermarkt.com/wigan-athletic/transfers/verein/1071/saison_id/2014" TargetMode="External"/><Relationship Id="rId54" Type="http://schemas.openxmlformats.org/officeDocument/2006/relationships/image" Target="../media/image2.png"/><Relationship Id="rId1" Type="http://schemas.openxmlformats.org/officeDocument/2006/relationships/hyperlink" Target="https://www.transfermarkt.com/manchester-city/transfers/verein/281/saison_id/2014" TargetMode="External"/><Relationship Id="rId6" Type="http://schemas.openxmlformats.org/officeDocument/2006/relationships/image" Target="../media/image8.png"/><Relationship Id="rId11" Type="http://schemas.openxmlformats.org/officeDocument/2006/relationships/hyperlink" Target="https://www.transfermarkt.com/leicester-city/transfers/verein/1003/saison_id/2014" TargetMode="External"/><Relationship Id="rId24" Type="http://schemas.openxmlformats.org/officeDocument/2006/relationships/image" Target="../media/image42.png"/><Relationship Id="rId32" Type="http://schemas.openxmlformats.org/officeDocument/2006/relationships/image" Target="../media/image14.png"/><Relationship Id="rId37" Type="http://schemas.openxmlformats.org/officeDocument/2006/relationships/hyperlink" Target="https://www.transfermarkt.com/fc-brentford/transfers/verein/1148/saison_id/2014" TargetMode="External"/><Relationship Id="rId40" Type="http://schemas.openxmlformats.org/officeDocument/2006/relationships/image" Target="../media/image17.png"/><Relationship Id="rId45" Type="http://schemas.openxmlformats.org/officeDocument/2006/relationships/hyperlink" Target="https://www.transfermarkt.com/afc-bournemouth/transfers/verein/989/saison_id/2014" TargetMode="External"/><Relationship Id="rId53" Type="http://schemas.openxmlformats.org/officeDocument/2006/relationships/hyperlink" Target="https://www.transfermarkt.com/cardiff-city/transfers/verein/603/saison_id/2014" TargetMode="External"/><Relationship Id="rId58" Type="http://schemas.openxmlformats.org/officeDocument/2006/relationships/image" Target="../media/image9.png"/><Relationship Id="rId5" Type="http://schemas.openxmlformats.org/officeDocument/2006/relationships/hyperlink" Target="https://www.transfermarkt.com/fc-arsenal/transfers/verein/11/saison_id/2014" TargetMode="External"/><Relationship Id="rId15" Type="http://schemas.openxmlformats.org/officeDocument/2006/relationships/hyperlink" Target="https://www.transfermarkt.com/west-bromwich-albion/transfers/verein/984/saison_id/2014" TargetMode="External"/><Relationship Id="rId23" Type="http://schemas.openxmlformats.org/officeDocument/2006/relationships/hyperlink" Target="https://www.transfermarkt.com/fc-middlesbrough/transfers/verein/641/saison_id/2014" TargetMode="External"/><Relationship Id="rId28" Type="http://schemas.openxmlformats.org/officeDocument/2006/relationships/image" Target="../media/image47.png"/><Relationship Id="rId36" Type="http://schemas.openxmlformats.org/officeDocument/2006/relationships/image" Target="../media/image19.png"/><Relationship Id="rId49" Type="http://schemas.openxmlformats.org/officeDocument/2006/relationships/hyperlink" Target="https://www.transfermarkt.com/scunthorpe-united/transfers/verein/2964/saison_id/2014" TargetMode="External"/><Relationship Id="rId57" Type="http://schemas.openxmlformats.org/officeDocument/2006/relationships/hyperlink" Target="https://www.transfermarkt.com/fc-liverpool/transfers/verein/31/saison_id/2014" TargetMode="External"/><Relationship Id="rId10" Type="http://schemas.openxmlformats.org/officeDocument/2006/relationships/image" Target="../media/image10.png"/><Relationship Id="rId19" Type="http://schemas.openxmlformats.org/officeDocument/2006/relationships/hyperlink" Target="https://www.transfermarkt.com/hull-city/transfers/verein/3008/saison_id/2014" TargetMode="External"/><Relationship Id="rId31" Type="http://schemas.openxmlformats.org/officeDocument/2006/relationships/hyperlink" Target="https://www.transfermarkt.com/west-ham-united/transfers/verein/379/saison_id/2014" TargetMode="External"/><Relationship Id="rId44" Type="http://schemas.openxmlformats.org/officeDocument/2006/relationships/image" Target="../media/image40.png"/><Relationship Id="rId52" Type="http://schemas.openxmlformats.org/officeDocument/2006/relationships/image" Target="../media/image1.png"/><Relationship Id="rId60" Type="http://schemas.openxmlformats.org/officeDocument/2006/relationships/image" Target="../media/image16.png"/><Relationship Id="rId4" Type="http://schemas.openxmlformats.org/officeDocument/2006/relationships/image" Target="../media/image4.png"/><Relationship Id="rId9" Type="http://schemas.openxmlformats.org/officeDocument/2006/relationships/hyperlink" Target="https://www.transfermarkt.com/fc-southampton/transfers/verein/180/saison_id/2014" TargetMode="External"/><Relationship Id="rId14" Type="http://schemas.openxmlformats.org/officeDocument/2006/relationships/image" Target="../media/image5.png"/><Relationship Id="rId22" Type="http://schemas.openxmlformats.org/officeDocument/2006/relationships/image" Target="../media/image11.png"/><Relationship Id="rId27" Type="http://schemas.openxmlformats.org/officeDocument/2006/relationships/hyperlink" Target="https://www.transfermarkt.com/fc-burnley/transfers/verein/1132/saison_id/2014" TargetMode="External"/><Relationship Id="rId30" Type="http://schemas.openxmlformats.org/officeDocument/2006/relationships/image" Target="../media/image44.png"/><Relationship Id="rId35" Type="http://schemas.openxmlformats.org/officeDocument/2006/relationships/hyperlink" Target="https://www.transfermarkt.com/norwich-city/transfers/verein/1123/saison_id/2014" TargetMode="External"/><Relationship Id="rId43" Type="http://schemas.openxmlformats.org/officeDocument/2006/relationships/hyperlink" Target="https://www.transfermarkt.com/derby-county/transfers/verein/22/saison_id/2014" TargetMode="External"/><Relationship Id="rId48" Type="http://schemas.openxmlformats.org/officeDocument/2006/relationships/image" Target="../media/image52.png"/><Relationship Id="rId56" Type="http://schemas.openxmlformats.org/officeDocument/2006/relationships/image" Target="../media/image6.png"/><Relationship Id="rId8" Type="http://schemas.openxmlformats.org/officeDocument/2006/relationships/image" Target="../media/image37.png"/><Relationship Id="rId51" Type="http://schemas.openxmlformats.org/officeDocument/2006/relationships/hyperlink" Target="https://www.transfermarkt.com/swansea-city/transfers/verein/2288/saison_id/2014" TargetMode="External"/><Relationship Id="rId3" Type="http://schemas.openxmlformats.org/officeDocument/2006/relationships/hyperlink" Target="https://www.transfermarkt.com/fc-chelsea/transfers/verein/631/saison_id/2014" TargetMode="External"/></Relationships>
</file>

<file path=xl/drawings/_rels/drawing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ransfermarkt.com/newcastle-united/transfers/verein/762/saison_id/2015" TargetMode="External"/><Relationship Id="rId18" Type="http://schemas.openxmlformats.org/officeDocument/2006/relationships/image" Target="../media/image10.png"/><Relationship Id="rId26" Type="http://schemas.openxmlformats.org/officeDocument/2006/relationships/image" Target="../media/image25.png"/><Relationship Id="rId39" Type="http://schemas.openxmlformats.org/officeDocument/2006/relationships/hyperlink" Target="https://www.transfermarkt.com/fc-burnley/transfers/verein/1132/saison_id/2015" TargetMode="External"/><Relationship Id="rId3" Type="http://schemas.openxmlformats.org/officeDocument/2006/relationships/hyperlink" Target="https://www.transfermarkt.com/manchester-city/transfers/verein/281/saison_id/2015" TargetMode="External"/><Relationship Id="rId21" Type="http://schemas.openxmlformats.org/officeDocument/2006/relationships/hyperlink" Target="https://www.transfermarkt.com/west-ham-united/transfers/verein/379/saison_id/2015" TargetMode="External"/><Relationship Id="rId34" Type="http://schemas.openxmlformats.org/officeDocument/2006/relationships/image" Target="../media/image37.png"/><Relationship Id="rId42" Type="http://schemas.openxmlformats.org/officeDocument/2006/relationships/image" Target="../media/image42.png"/><Relationship Id="rId47" Type="http://schemas.openxmlformats.org/officeDocument/2006/relationships/hyperlink" Target="https://www.transfermarkt.com/queens-park-rangers/transfers/verein/1039/saison_id/2015" TargetMode="External"/><Relationship Id="rId50" Type="http://schemas.openxmlformats.org/officeDocument/2006/relationships/image" Target="../media/image50.png"/><Relationship Id="rId7" Type="http://schemas.openxmlformats.org/officeDocument/2006/relationships/hyperlink" Target="https://www.transfermarkt.com/fc-liverpool/transfers/verein/31/saison_id/2015" TargetMode="External"/><Relationship Id="rId12" Type="http://schemas.openxmlformats.org/officeDocument/2006/relationships/image" Target="../media/image5.png"/><Relationship Id="rId17" Type="http://schemas.openxmlformats.org/officeDocument/2006/relationships/hyperlink" Target="https://www.transfermarkt.com/fc-southampton/transfers/verein/180/saison_id/2015" TargetMode="External"/><Relationship Id="rId25" Type="http://schemas.openxmlformats.org/officeDocument/2006/relationships/hyperlink" Target="https://www.transfermarkt.com/west-bromwich-albion/transfers/verein/984/saison_id/2015" TargetMode="External"/><Relationship Id="rId33" Type="http://schemas.openxmlformats.org/officeDocument/2006/relationships/hyperlink" Target="https://www.transfermarkt.com/crystal-palace/transfers/verein/873/saison_id/2015" TargetMode="External"/><Relationship Id="rId38" Type="http://schemas.openxmlformats.org/officeDocument/2006/relationships/image" Target="../media/image46.png"/><Relationship Id="rId46" Type="http://schemas.openxmlformats.org/officeDocument/2006/relationships/image" Target="../media/image8.png"/><Relationship Id="rId2" Type="http://schemas.openxmlformats.org/officeDocument/2006/relationships/image" Target="../media/image1.png"/><Relationship Id="rId16" Type="http://schemas.openxmlformats.org/officeDocument/2006/relationships/image" Target="../media/image12.png"/><Relationship Id="rId20" Type="http://schemas.openxmlformats.org/officeDocument/2006/relationships/image" Target="../media/image48.png"/><Relationship Id="rId29" Type="http://schemas.openxmlformats.org/officeDocument/2006/relationships/hyperlink" Target="https://www.transfermarkt.com/afc-bournemouth/transfers/verein/989/saison_id/2015" TargetMode="External"/><Relationship Id="rId41" Type="http://schemas.openxmlformats.org/officeDocument/2006/relationships/hyperlink" Target="https://www.transfermarkt.com/fc-middlesbrough/transfers/verein/641/saison_id/2015" TargetMode="External"/><Relationship Id="rId1" Type="http://schemas.openxmlformats.org/officeDocument/2006/relationships/hyperlink" Target="https://www.transfermarkt.com/swansea-city/transfers/verein/2288/saison_id/2015" TargetMode="External"/><Relationship Id="rId6" Type="http://schemas.openxmlformats.org/officeDocument/2006/relationships/image" Target="../media/image6.png"/><Relationship Id="rId11" Type="http://schemas.openxmlformats.org/officeDocument/2006/relationships/hyperlink" Target="https://www.transfermarkt.com/tottenham-hotspur/transfers/verein/148/saison_id/2015" TargetMode="External"/><Relationship Id="rId24" Type="http://schemas.openxmlformats.org/officeDocument/2006/relationships/image" Target="../media/image11.png"/><Relationship Id="rId32" Type="http://schemas.openxmlformats.org/officeDocument/2006/relationships/image" Target="../media/image16.png"/><Relationship Id="rId37" Type="http://schemas.openxmlformats.org/officeDocument/2006/relationships/hyperlink" Target="https://www.transfermarkt.com/fc-everton/transfers/verein/29/saison_id/2015" TargetMode="External"/><Relationship Id="rId40" Type="http://schemas.openxmlformats.org/officeDocument/2006/relationships/image" Target="../media/image47.png"/><Relationship Id="rId45" Type="http://schemas.openxmlformats.org/officeDocument/2006/relationships/hyperlink" Target="https://www.transfermarkt.com/fc-arsenal/transfers/verein/11/saison_id/2015" TargetMode="External"/><Relationship Id="rId5" Type="http://schemas.openxmlformats.org/officeDocument/2006/relationships/hyperlink" Target="https://www.transfermarkt.com/manchester-united/transfers/verein/985/saison_id/2015" TargetMode="External"/><Relationship Id="rId15" Type="http://schemas.openxmlformats.org/officeDocument/2006/relationships/hyperlink" Target="https://www.transfermarkt.com/aston-villa/transfers/verein/405/saison_id/2015" TargetMode="External"/><Relationship Id="rId23" Type="http://schemas.openxmlformats.org/officeDocument/2006/relationships/hyperlink" Target="https://www.transfermarkt.com/afc-sunderland/transfers/verein/289/saison_id/2015" TargetMode="External"/><Relationship Id="rId28" Type="http://schemas.openxmlformats.org/officeDocument/2006/relationships/image" Target="../media/image26.png"/><Relationship Id="rId36" Type="http://schemas.openxmlformats.org/officeDocument/2006/relationships/image" Target="../media/image40.png"/><Relationship Id="rId49" Type="http://schemas.openxmlformats.org/officeDocument/2006/relationships/hyperlink" Target="https://www.transfermarkt.com/sheffield-wednesday/transfers/verein/1035/saison_id/2015" TargetMode="External"/><Relationship Id="rId10" Type="http://schemas.openxmlformats.org/officeDocument/2006/relationships/image" Target="../media/image4.png"/><Relationship Id="rId19" Type="http://schemas.openxmlformats.org/officeDocument/2006/relationships/hyperlink" Target="https://www.transfermarkt.com/fc-watford/transfers/verein/1010/saison_id/2015" TargetMode="External"/><Relationship Id="rId31" Type="http://schemas.openxmlformats.org/officeDocument/2006/relationships/hyperlink" Target="https://www.transfermarkt.com/stoke-city/transfers/verein/512/saison_id/2015" TargetMode="External"/><Relationship Id="rId44" Type="http://schemas.openxmlformats.org/officeDocument/2006/relationships/image" Target="../media/image19.png"/><Relationship Id="rId52" Type="http://schemas.openxmlformats.org/officeDocument/2006/relationships/image" Target="../media/image45.png"/><Relationship Id="rId4" Type="http://schemas.openxmlformats.org/officeDocument/2006/relationships/image" Target="../media/image7.png"/><Relationship Id="rId9" Type="http://schemas.openxmlformats.org/officeDocument/2006/relationships/hyperlink" Target="https://www.transfermarkt.com/fc-chelsea/transfers/verein/631/saison_id/2015" TargetMode="External"/><Relationship Id="rId14" Type="http://schemas.openxmlformats.org/officeDocument/2006/relationships/image" Target="../media/image21.png"/><Relationship Id="rId22" Type="http://schemas.openxmlformats.org/officeDocument/2006/relationships/image" Target="../media/image14.png"/><Relationship Id="rId27" Type="http://schemas.openxmlformats.org/officeDocument/2006/relationships/hyperlink" Target="https://www.transfermarkt.com/leicester-city/transfers/verein/1003/saison_id/2015" TargetMode="External"/><Relationship Id="rId30" Type="http://schemas.openxmlformats.org/officeDocument/2006/relationships/image" Target="../media/image39.png"/><Relationship Id="rId35" Type="http://schemas.openxmlformats.org/officeDocument/2006/relationships/hyperlink" Target="https://www.transfermarkt.com/derby-county/transfers/verein/22/saison_id/2015" TargetMode="External"/><Relationship Id="rId43" Type="http://schemas.openxmlformats.org/officeDocument/2006/relationships/hyperlink" Target="https://www.transfermarkt.com/norwich-city/transfers/verein/1123/saison_id/2015" TargetMode="External"/><Relationship Id="rId48" Type="http://schemas.openxmlformats.org/officeDocument/2006/relationships/image" Target="../media/image13.png"/><Relationship Id="rId8" Type="http://schemas.openxmlformats.org/officeDocument/2006/relationships/image" Target="../media/image9.png"/><Relationship Id="rId51" Type="http://schemas.openxmlformats.org/officeDocument/2006/relationships/hyperlink" Target="https://www.transfermarkt.com/hull-city/transfers/verein/3008/saison_id/2015" TargetMode="External"/></Relationships>
</file>

<file path=xl/drawings/_rels/drawing8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ransfermarkt.com/afc-sunderland/transfers/verein/289/saison_id/2015" TargetMode="External"/><Relationship Id="rId18" Type="http://schemas.openxmlformats.org/officeDocument/2006/relationships/image" Target="../media/image8.png"/><Relationship Id="rId26" Type="http://schemas.openxmlformats.org/officeDocument/2006/relationships/image" Target="../media/image40.png"/><Relationship Id="rId39" Type="http://schemas.openxmlformats.org/officeDocument/2006/relationships/hyperlink" Target="https://www.transfermarkt.com/sheffield-wednesday/transfers/verein/1035/saison_id/2015" TargetMode="External"/><Relationship Id="rId21" Type="http://schemas.openxmlformats.org/officeDocument/2006/relationships/hyperlink" Target="https://www.transfermarkt.com/fc-liverpool/transfers/verein/31/saison_id/2015" TargetMode="External"/><Relationship Id="rId34" Type="http://schemas.openxmlformats.org/officeDocument/2006/relationships/image" Target="../media/image4.png"/><Relationship Id="rId42" Type="http://schemas.openxmlformats.org/officeDocument/2006/relationships/image" Target="../media/image54.png"/><Relationship Id="rId47" Type="http://schemas.openxmlformats.org/officeDocument/2006/relationships/hyperlink" Target="https://www.transfermarkt.com/leeds-united/transfers/verein/399/saison_id/2015" TargetMode="External"/><Relationship Id="rId50" Type="http://schemas.openxmlformats.org/officeDocument/2006/relationships/image" Target="../media/image41.png"/><Relationship Id="rId55" Type="http://schemas.openxmlformats.org/officeDocument/2006/relationships/hyperlink" Target="https://www.transfermarkt.com/manchester-city/transfers/verein/281/saison_id/2015" TargetMode="External"/><Relationship Id="rId7" Type="http://schemas.openxmlformats.org/officeDocument/2006/relationships/hyperlink" Target="https://www.transfermarkt.com/stoke-city/transfers/verein/512/saison_id/2015" TargetMode="External"/><Relationship Id="rId12" Type="http://schemas.openxmlformats.org/officeDocument/2006/relationships/image" Target="../media/image46.png"/><Relationship Id="rId17" Type="http://schemas.openxmlformats.org/officeDocument/2006/relationships/hyperlink" Target="https://www.transfermarkt.com/fc-arsenal/transfers/verein/11/saison_id/2015" TargetMode="External"/><Relationship Id="rId25" Type="http://schemas.openxmlformats.org/officeDocument/2006/relationships/hyperlink" Target="https://www.transfermarkt.com/derby-county/transfers/verein/22/saison_id/2015" TargetMode="External"/><Relationship Id="rId33" Type="http://schemas.openxmlformats.org/officeDocument/2006/relationships/hyperlink" Target="https://www.transfermarkt.com/fc-chelsea/transfers/verein/631/saison_id/2015" TargetMode="External"/><Relationship Id="rId38" Type="http://schemas.openxmlformats.org/officeDocument/2006/relationships/image" Target="../media/image47.png"/><Relationship Id="rId46" Type="http://schemas.openxmlformats.org/officeDocument/2006/relationships/image" Target="../media/image20.png"/><Relationship Id="rId2" Type="http://schemas.openxmlformats.org/officeDocument/2006/relationships/image" Target="../media/image21.png"/><Relationship Id="rId16" Type="http://schemas.openxmlformats.org/officeDocument/2006/relationships/image" Target="../media/image42.png"/><Relationship Id="rId20" Type="http://schemas.openxmlformats.org/officeDocument/2006/relationships/image" Target="../media/image26.png"/><Relationship Id="rId29" Type="http://schemas.openxmlformats.org/officeDocument/2006/relationships/hyperlink" Target="https://www.transfermarkt.com/fc-southampton/transfers/verein/180/saison_id/2015" TargetMode="External"/><Relationship Id="rId41" Type="http://schemas.openxmlformats.org/officeDocument/2006/relationships/hyperlink" Target="https://www.transfermarkt.com/birmingham-city/transfers/verein/337/saison_id/2015" TargetMode="External"/><Relationship Id="rId54" Type="http://schemas.openxmlformats.org/officeDocument/2006/relationships/image" Target="../media/image5.png"/><Relationship Id="rId1" Type="http://schemas.openxmlformats.org/officeDocument/2006/relationships/hyperlink" Target="https://www.transfermarkt.com/newcastle-united/transfers/verein/762/saison_id/2015" TargetMode="External"/><Relationship Id="rId6" Type="http://schemas.openxmlformats.org/officeDocument/2006/relationships/image" Target="../media/image19.png"/><Relationship Id="rId11" Type="http://schemas.openxmlformats.org/officeDocument/2006/relationships/hyperlink" Target="https://www.transfermarkt.com/fc-everton/transfers/verein/29/saison_id/2015" TargetMode="External"/><Relationship Id="rId24" Type="http://schemas.openxmlformats.org/officeDocument/2006/relationships/image" Target="../media/image14.png"/><Relationship Id="rId32" Type="http://schemas.openxmlformats.org/officeDocument/2006/relationships/image" Target="../media/image18.png"/><Relationship Id="rId37" Type="http://schemas.openxmlformats.org/officeDocument/2006/relationships/hyperlink" Target="https://www.transfermarkt.com/fc-burnley/transfers/verein/1132/saison_id/2015" TargetMode="External"/><Relationship Id="rId40" Type="http://schemas.openxmlformats.org/officeDocument/2006/relationships/image" Target="../media/image50.png"/><Relationship Id="rId45" Type="http://schemas.openxmlformats.org/officeDocument/2006/relationships/hyperlink" Target="https://www.transfermarkt.com/wigan-athletic/transfers/verein/1071/saison_id/2015" TargetMode="External"/><Relationship Id="rId53" Type="http://schemas.openxmlformats.org/officeDocument/2006/relationships/hyperlink" Target="https://www.transfermarkt.com/tottenham-hotspur/transfers/verein/148/saison_id/2015" TargetMode="External"/><Relationship Id="rId5" Type="http://schemas.openxmlformats.org/officeDocument/2006/relationships/hyperlink" Target="https://www.transfermarkt.com/norwich-city/transfers/verein/1123/saison_id/2015" TargetMode="External"/><Relationship Id="rId15" Type="http://schemas.openxmlformats.org/officeDocument/2006/relationships/hyperlink" Target="https://www.transfermarkt.com/fc-middlesbrough/transfers/verein/641/saison_id/2015" TargetMode="External"/><Relationship Id="rId23" Type="http://schemas.openxmlformats.org/officeDocument/2006/relationships/hyperlink" Target="https://www.transfermarkt.com/west-ham-united/transfers/verein/379/saison_id/2015" TargetMode="External"/><Relationship Id="rId28" Type="http://schemas.openxmlformats.org/officeDocument/2006/relationships/image" Target="../media/image30.png"/><Relationship Id="rId36" Type="http://schemas.openxmlformats.org/officeDocument/2006/relationships/image" Target="../media/image13.png"/><Relationship Id="rId49" Type="http://schemas.openxmlformats.org/officeDocument/2006/relationships/hyperlink" Target="https://www.transfermarkt.com/charlton-athletic/transfers/verein/358/saison_id/2015" TargetMode="External"/><Relationship Id="rId10" Type="http://schemas.openxmlformats.org/officeDocument/2006/relationships/image" Target="../media/image39.png"/><Relationship Id="rId19" Type="http://schemas.openxmlformats.org/officeDocument/2006/relationships/hyperlink" Target="https://www.transfermarkt.com/leicester-city/transfers/verein/1003/saison_id/2015" TargetMode="External"/><Relationship Id="rId31" Type="http://schemas.openxmlformats.org/officeDocument/2006/relationships/hyperlink" Target="https://www.transfermarkt.com/wolverhampton-wanderers/transfers/verein/543/saison_id/2015" TargetMode="External"/><Relationship Id="rId44" Type="http://schemas.openxmlformats.org/officeDocument/2006/relationships/image" Target="../media/image23.png"/><Relationship Id="rId52" Type="http://schemas.openxmlformats.org/officeDocument/2006/relationships/image" Target="../media/image1.png"/><Relationship Id="rId4" Type="http://schemas.openxmlformats.org/officeDocument/2006/relationships/image" Target="../media/image48.png"/><Relationship Id="rId9" Type="http://schemas.openxmlformats.org/officeDocument/2006/relationships/hyperlink" Target="https://www.transfermarkt.com/afc-bournemouth/transfers/verein/989/saison_id/2015" TargetMode="External"/><Relationship Id="rId14" Type="http://schemas.openxmlformats.org/officeDocument/2006/relationships/image" Target="../media/image11.png"/><Relationship Id="rId22" Type="http://schemas.openxmlformats.org/officeDocument/2006/relationships/image" Target="../media/image9.png"/><Relationship Id="rId27" Type="http://schemas.openxmlformats.org/officeDocument/2006/relationships/hyperlink" Target="https://www.transfermarkt.com/brighton-amp-hove-albion/transfers/verein/1237/saison_id/2015" TargetMode="External"/><Relationship Id="rId30" Type="http://schemas.openxmlformats.org/officeDocument/2006/relationships/image" Target="../media/image10.png"/><Relationship Id="rId35" Type="http://schemas.openxmlformats.org/officeDocument/2006/relationships/hyperlink" Target="https://www.transfermarkt.com/queens-park-rangers/transfers/verein/1039/saison_id/2015" TargetMode="External"/><Relationship Id="rId43" Type="http://schemas.openxmlformats.org/officeDocument/2006/relationships/hyperlink" Target="https://www.transfermarkt.com/fc-reading/transfers/verein/1032/saison_id/2015" TargetMode="External"/><Relationship Id="rId48" Type="http://schemas.openxmlformats.org/officeDocument/2006/relationships/image" Target="../media/image49.png"/><Relationship Id="rId56" Type="http://schemas.openxmlformats.org/officeDocument/2006/relationships/image" Target="../media/image7.png"/><Relationship Id="rId8" Type="http://schemas.openxmlformats.org/officeDocument/2006/relationships/image" Target="../media/image16.png"/><Relationship Id="rId51" Type="http://schemas.openxmlformats.org/officeDocument/2006/relationships/hyperlink" Target="https://www.transfermarkt.com/swansea-city/transfers/verein/2288/saison_id/2015" TargetMode="External"/><Relationship Id="rId3" Type="http://schemas.openxmlformats.org/officeDocument/2006/relationships/hyperlink" Target="https://www.transfermarkt.com/fc-watford/transfers/verein/1010/saison_id/2015" TargetMode="External"/></Relationships>
</file>

<file path=xl/drawings/_rels/drawing9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ransfermarkt.com/tottenham-hotspur/transfers/verein/148/saison_id/2016" TargetMode="External"/><Relationship Id="rId18" Type="http://schemas.openxmlformats.org/officeDocument/2006/relationships/image" Target="../media/image26.png"/><Relationship Id="rId26" Type="http://schemas.openxmlformats.org/officeDocument/2006/relationships/image" Target="../media/image12.png"/><Relationship Id="rId39" Type="http://schemas.openxmlformats.org/officeDocument/2006/relationships/hyperlink" Target="https://www.transfermarkt.com/west-bromwich-albion/transfers/verein/984/saison_id/2016" TargetMode="External"/><Relationship Id="rId3" Type="http://schemas.openxmlformats.org/officeDocument/2006/relationships/hyperlink" Target="https://www.transfermarkt.com/cardiff-city/transfers/verein/603/saison_id/2016" TargetMode="External"/><Relationship Id="rId21" Type="http://schemas.openxmlformats.org/officeDocument/2006/relationships/hyperlink" Target="https://www.transfermarkt.com/newcastle-united/transfers/verein/762/saison_id/2016" TargetMode="External"/><Relationship Id="rId34" Type="http://schemas.openxmlformats.org/officeDocument/2006/relationships/image" Target="../media/image39.png"/><Relationship Id="rId42" Type="http://schemas.openxmlformats.org/officeDocument/2006/relationships/image" Target="../media/image22.png"/><Relationship Id="rId47" Type="http://schemas.openxmlformats.org/officeDocument/2006/relationships/hyperlink" Target="https://www.transfermarkt.com/hull-city/transfers/verein/3008/saison_id/2016" TargetMode="External"/><Relationship Id="rId50" Type="http://schemas.openxmlformats.org/officeDocument/2006/relationships/image" Target="../media/image18.png"/><Relationship Id="rId7" Type="http://schemas.openxmlformats.org/officeDocument/2006/relationships/hyperlink" Target="https://www.transfermarkt.com/manchester-city/transfers/verein/281/saison_id/2016" TargetMode="External"/><Relationship Id="rId12" Type="http://schemas.openxmlformats.org/officeDocument/2006/relationships/image" Target="../media/image8.png"/><Relationship Id="rId17" Type="http://schemas.openxmlformats.org/officeDocument/2006/relationships/hyperlink" Target="https://www.transfermarkt.com/leicester-city/transfers/verein/1003/saison_id/2016" TargetMode="External"/><Relationship Id="rId25" Type="http://schemas.openxmlformats.org/officeDocument/2006/relationships/hyperlink" Target="https://www.transfermarkt.com/aston-villa/transfers/verein/405/saison_id/2016" TargetMode="External"/><Relationship Id="rId33" Type="http://schemas.openxmlformats.org/officeDocument/2006/relationships/hyperlink" Target="https://www.transfermarkt.com/afc-bournemouth/transfers/verein/989/saison_id/2016" TargetMode="External"/><Relationship Id="rId38" Type="http://schemas.openxmlformats.org/officeDocument/2006/relationships/image" Target="../media/image42.png"/><Relationship Id="rId46" Type="http://schemas.openxmlformats.org/officeDocument/2006/relationships/image" Target="../media/image16.png"/><Relationship Id="rId2" Type="http://schemas.openxmlformats.org/officeDocument/2006/relationships/image" Target="../media/image1.png"/><Relationship Id="rId16" Type="http://schemas.openxmlformats.org/officeDocument/2006/relationships/image" Target="../media/image9.png"/><Relationship Id="rId20" Type="http://schemas.openxmlformats.org/officeDocument/2006/relationships/image" Target="../media/image48.png"/><Relationship Id="rId29" Type="http://schemas.openxmlformats.org/officeDocument/2006/relationships/hyperlink" Target="https://www.transfermarkt.com/fc-everton/transfers/verein/29/saison_id/2016" TargetMode="External"/><Relationship Id="rId41" Type="http://schemas.openxmlformats.org/officeDocument/2006/relationships/hyperlink" Target="https://www.transfermarkt.com/fc-fulham/transfers/verein/931/saison_id/2016" TargetMode="External"/><Relationship Id="rId54" Type="http://schemas.openxmlformats.org/officeDocument/2006/relationships/image" Target="../media/image40.png"/><Relationship Id="rId1" Type="http://schemas.openxmlformats.org/officeDocument/2006/relationships/hyperlink" Target="https://www.transfermarkt.com/swansea-city/transfers/verein/2288/saison_id/2016" TargetMode="External"/><Relationship Id="rId6" Type="http://schemas.openxmlformats.org/officeDocument/2006/relationships/image" Target="../media/image6.png"/><Relationship Id="rId11" Type="http://schemas.openxmlformats.org/officeDocument/2006/relationships/hyperlink" Target="https://www.transfermarkt.com/fc-arsenal/transfers/verein/11/saison_id/2016" TargetMode="External"/><Relationship Id="rId24" Type="http://schemas.openxmlformats.org/officeDocument/2006/relationships/image" Target="../media/image57.png"/><Relationship Id="rId32" Type="http://schemas.openxmlformats.org/officeDocument/2006/relationships/image" Target="../media/image10.png"/><Relationship Id="rId37" Type="http://schemas.openxmlformats.org/officeDocument/2006/relationships/hyperlink" Target="https://www.transfermarkt.com/fc-middlesbrough/transfers/verein/641/saison_id/2016" TargetMode="External"/><Relationship Id="rId40" Type="http://schemas.openxmlformats.org/officeDocument/2006/relationships/image" Target="../media/image25.png"/><Relationship Id="rId45" Type="http://schemas.openxmlformats.org/officeDocument/2006/relationships/hyperlink" Target="https://www.transfermarkt.com/stoke-city/transfers/verein/512/saison_id/2016" TargetMode="External"/><Relationship Id="rId53" Type="http://schemas.openxmlformats.org/officeDocument/2006/relationships/hyperlink" Target="https://www.transfermarkt.com/derby-county/transfers/verein/22/saison_id/2016" TargetMode="External"/><Relationship Id="rId5" Type="http://schemas.openxmlformats.org/officeDocument/2006/relationships/hyperlink" Target="https://www.transfermarkt.com/manchester-united/transfers/verein/985/saison_id/2016" TargetMode="External"/><Relationship Id="rId15" Type="http://schemas.openxmlformats.org/officeDocument/2006/relationships/hyperlink" Target="https://www.transfermarkt.com/fc-liverpool/transfers/verein/31/saison_id/2016" TargetMode="External"/><Relationship Id="rId23" Type="http://schemas.openxmlformats.org/officeDocument/2006/relationships/hyperlink" Target="https://www.transfermarkt.com/west-ham-united/transfers/verein/379/saison_id/2016" TargetMode="External"/><Relationship Id="rId28" Type="http://schemas.openxmlformats.org/officeDocument/2006/relationships/image" Target="../media/image37.png"/><Relationship Id="rId36" Type="http://schemas.openxmlformats.org/officeDocument/2006/relationships/image" Target="../media/image11.png"/><Relationship Id="rId49" Type="http://schemas.openxmlformats.org/officeDocument/2006/relationships/hyperlink" Target="https://www.transfermarkt.com/wolverhampton-wanderers/transfers/verein/543/saison_id/2016" TargetMode="External"/><Relationship Id="rId10" Type="http://schemas.openxmlformats.org/officeDocument/2006/relationships/image" Target="../media/image4.png"/><Relationship Id="rId19" Type="http://schemas.openxmlformats.org/officeDocument/2006/relationships/hyperlink" Target="https://www.transfermarkt.com/fc-watford/transfers/verein/1010/saison_id/2016" TargetMode="External"/><Relationship Id="rId31" Type="http://schemas.openxmlformats.org/officeDocument/2006/relationships/hyperlink" Target="https://www.transfermarkt.com/fc-southampton/transfers/verein/180/saison_id/2016" TargetMode="External"/><Relationship Id="rId44" Type="http://schemas.openxmlformats.org/officeDocument/2006/relationships/image" Target="../media/image47.png"/><Relationship Id="rId52" Type="http://schemas.openxmlformats.org/officeDocument/2006/relationships/image" Target="../media/image19.png"/><Relationship Id="rId4" Type="http://schemas.openxmlformats.org/officeDocument/2006/relationships/image" Target="../media/image55.png"/><Relationship Id="rId9" Type="http://schemas.openxmlformats.org/officeDocument/2006/relationships/hyperlink" Target="https://www.transfermarkt.com/fc-chelsea/transfers/verein/631/saison_id/2016" TargetMode="External"/><Relationship Id="rId14" Type="http://schemas.openxmlformats.org/officeDocument/2006/relationships/image" Target="../media/image5.png"/><Relationship Id="rId22" Type="http://schemas.openxmlformats.org/officeDocument/2006/relationships/image" Target="../media/image21.png"/><Relationship Id="rId27" Type="http://schemas.openxmlformats.org/officeDocument/2006/relationships/hyperlink" Target="https://www.transfermarkt.com/crystal-palace/transfers/verein/873/saison_id/2016" TargetMode="External"/><Relationship Id="rId30" Type="http://schemas.openxmlformats.org/officeDocument/2006/relationships/image" Target="../media/image46.png"/><Relationship Id="rId35" Type="http://schemas.openxmlformats.org/officeDocument/2006/relationships/hyperlink" Target="https://www.transfermarkt.com/afc-sunderland/transfers/verein/289/saison_id/2016" TargetMode="External"/><Relationship Id="rId43" Type="http://schemas.openxmlformats.org/officeDocument/2006/relationships/hyperlink" Target="https://www.transfermarkt.com/fc-burnley/transfers/verein/1132/saison_id/2016" TargetMode="External"/><Relationship Id="rId48" Type="http://schemas.openxmlformats.org/officeDocument/2006/relationships/image" Target="../media/image45.png"/><Relationship Id="rId8" Type="http://schemas.openxmlformats.org/officeDocument/2006/relationships/image" Target="../media/image56.png"/><Relationship Id="rId51" Type="http://schemas.openxmlformats.org/officeDocument/2006/relationships/hyperlink" Target="https://www.transfermarkt.com/norwich-city/transfers/verein/1123/saison_id/2016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146050</xdr:colOff>
      <xdr:row>1</xdr:row>
      <xdr:rowOff>146050</xdr:rowOff>
    </xdr:to>
    <xdr:pic>
      <xdr:nvPicPr>
        <xdr:cNvPr id="2" name="Picture 1" descr="Swansea City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46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146050</xdr:colOff>
      <xdr:row>2</xdr:row>
      <xdr:rowOff>146050</xdr:rowOff>
    </xdr:to>
    <xdr:pic>
      <xdr:nvPicPr>
        <xdr:cNvPr id="3" name="Picture 2" descr="Cardiff Cit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93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146050</xdr:colOff>
      <xdr:row>3</xdr:row>
      <xdr:rowOff>146050</xdr:rowOff>
    </xdr:to>
    <xdr:pic>
      <xdr:nvPicPr>
        <xdr:cNvPr id="4" name="Picture 3" descr="Newport County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146050</xdr:colOff>
      <xdr:row>4</xdr:row>
      <xdr:rowOff>146050</xdr:rowOff>
    </xdr:to>
    <xdr:pic>
      <xdr:nvPicPr>
        <xdr:cNvPr id="5" name="Picture 4" descr="Chelsea FC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732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146050</xdr:colOff>
      <xdr:row>5</xdr:row>
      <xdr:rowOff>146050</xdr:rowOff>
    </xdr:to>
    <xdr:pic>
      <xdr:nvPicPr>
        <xdr:cNvPr id="6" name="Picture 5" descr="Tottenham Hotspur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79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146050</xdr:colOff>
      <xdr:row>6</xdr:row>
      <xdr:rowOff>146050</xdr:rowOff>
    </xdr:to>
    <xdr:pic>
      <xdr:nvPicPr>
        <xdr:cNvPr id="7" name="Picture 6" descr="Manchester United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067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146050</xdr:colOff>
      <xdr:row>7</xdr:row>
      <xdr:rowOff>146050</xdr:rowOff>
    </xdr:to>
    <xdr:pic>
      <xdr:nvPicPr>
        <xdr:cNvPr id="8" name="Picture 7" descr="Manchester City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655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146050</xdr:colOff>
      <xdr:row>8</xdr:row>
      <xdr:rowOff>146050</xdr:rowOff>
    </xdr:to>
    <xdr:pic>
      <xdr:nvPicPr>
        <xdr:cNvPr id="9" name="Picture 8" descr="Arsenal FC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40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146050</xdr:colOff>
      <xdr:row>9</xdr:row>
      <xdr:rowOff>146050</xdr:rowOff>
    </xdr:to>
    <xdr:pic>
      <xdr:nvPicPr>
        <xdr:cNvPr id="10" name="Picture 9" descr="Liverpool FC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148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146050</xdr:colOff>
      <xdr:row>10</xdr:row>
      <xdr:rowOff>146050</xdr:rowOff>
    </xdr:to>
    <xdr:pic>
      <xdr:nvPicPr>
        <xdr:cNvPr id="11" name="Picture 10" descr="Southampton FC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894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146050</xdr:colOff>
      <xdr:row>11</xdr:row>
      <xdr:rowOff>146050</xdr:rowOff>
    </xdr:to>
    <xdr:pic>
      <xdr:nvPicPr>
        <xdr:cNvPr id="12" name="Picture 11" descr="Sunderland AFC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641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146050</xdr:colOff>
      <xdr:row>12</xdr:row>
      <xdr:rowOff>146050</xdr:rowOff>
    </xdr:to>
    <xdr:pic>
      <xdr:nvPicPr>
        <xdr:cNvPr id="13" name="Picture 12" descr="Aston Villa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387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146050</xdr:colOff>
      <xdr:row>13</xdr:row>
      <xdr:rowOff>146050</xdr:rowOff>
    </xdr:to>
    <xdr:pic>
      <xdr:nvPicPr>
        <xdr:cNvPr id="14" name="Picture 13" descr="Queens Park Rangers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134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146050</xdr:colOff>
      <xdr:row>14</xdr:row>
      <xdr:rowOff>146050</xdr:rowOff>
    </xdr:to>
    <xdr:pic>
      <xdr:nvPicPr>
        <xdr:cNvPr id="15" name="Picture 14" descr="West Ham United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722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146050</xdr:colOff>
      <xdr:row>15</xdr:row>
      <xdr:rowOff>146050</xdr:rowOff>
    </xdr:to>
    <xdr:pic>
      <xdr:nvPicPr>
        <xdr:cNvPr id="16" name="Picture 15" descr="Everton FC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310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146050</xdr:colOff>
      <xdr:row>16</xdr:row>
      <xdr:rowOff>146050</xdr:rowOff>
    </xdr:to>
    <xdr:pic>
      <xdr:nvPicPr>
        <xdr:cNvPr id="17" name="Picture 16" descr="Stoke City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056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146050</xdr:colOff>
      <xdr:row>17</xdr:row>
      <xdr:rowOff>146050</xdr:rowOff>
    </xdr:to>
    <xdr:pic>
      <xdr:nvPicPr>
        <xdr:cNvPr id="18" name="Picture 17" descr="Blackburn Rovers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803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146050</xdr:colOff>
      <xdr:row>18</xdr:row>
      <xdr:rowOff>146050</xdr:rowOff>
    </xdr:to>
    <xdr:pic>
      <xdr:nvPicPr>
        <xdr:cNvPr id="19" name="Picture 18" descr="Wolverhampton Wanderers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549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146050</xdr:colOff>
      <xdr:row>19</xdr:row>
      <xdr:rowOff>146050</xdr:rowOff>
    </xdr:to>
    <xdr:pic>
      <xdr:nvPicPr>
        <xdr:cNvPr id="20" name="Picture 19" descr="Norwich City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979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146050</xdr:colOff>
      <xdr:row>20</xdr:row>
      <xdr:rowOff>146050</xdr:rowOff>
    </xdr:to>
    <xdr:pic>
      <xdr:nvPicPr>
        <xdr:cNvPr id="21" name="Picture 20" descr="Wigan Athletic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25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146050</xdr:colOff>
      <xdr:row>21</xdr:row>
      <xdr:rowOff>146050</xdr:rowOff>
    </xdr:to>
    <xdr:pic>
      <xdr:nvPicPr>
        <xdr:cNvPr id="22" name="Picture 21" descr="Newcastle United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472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146050</xdr:colOff>
      <xdr:row>22</xdr:row>
      <xdr:rowOff>146050</xdr:rowOff>
    </xdr:to>
    <xdr:pic>
      <xdr:nvPicPr>
        <xdr:cNvPr id="23" name="Picture 22" descr="Fulham FC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218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146050</xdr:colOff>
      <xdr:row>23</xdr:row>
      <xdr:rowOff>146050</xdr:rowOff>
    </xdr:to>
    <xdr:pic>
      <xdr:nvPicPr>
        <xdr:cNvPr id="24" name="Picture 23" descr="Reading FC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965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146050</xdr:colOff>
      <xdr:row>24</xdr:row>
      <xdr:rowOff>146050</xdr:rowOff>
    </xdr:to>
    <xdr:pic>
      <xdr:nvPicPr>
        <xdr:cNvPr id="25" name="Picture 24" descr="Nottingham Forest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1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146050</xdr:colOff>
      <xdr:row>25</xdr:row>
      <xdr:rowOff>146050</xdr:rowOff>
    </xdr:to>
    <xdr:pic>
      <xdr:nvPicPr>
        <xdr:cNvPr id="26" name="Picture 25" descr="West Bromwich Albion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299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146050</xdr:colOff>
      <xdr:row>26</xdr:row>
      <xdr:rowOff>146050</xdr:rowOff>
    </xdr:to>
    <xdr:pic>
      <xdr:nvPicPr>
        <xdr:cNvPr id="27" name="Picture 26" descr="Leicester City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887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146050</xdr:colOff>
      <xdr:row>27</xdr:row>
      <xdr:rowOff>146050</xdr:rowOff>
    </xdr:to>
    <xdr:pic>
      <xdr:nvPicPr>
        <xdr:cNvPr id="28" name="Picture 27" descr="Derby County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634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146050</xdr:colOff>
      <xdr:row>28</xdr:row>
      <xdr:rowOff>146050</xdr:rowOff>
    </xdr:to>
    <xdr:pic>
      <xdr:nvPicPr>
        <xdr:cNvPr id="29" name="Picture 28" descr="Huddersfield Town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380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146050</xdr:colOff>
      <xdr:row>1</xdr:row>
      <xdr:rowOff>146050</xdr:rowOff>
    </xdr:to>
    <xdr:pic>
      <xdr:nvPicPr>
        <xdr:cNvPr id="2" name="Picture 1" descr="Crystal Palace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46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146050</xdr:colOff>
      <xdr:row>2</xdr:row>
      <xdr:rowOff>146050</xdr:rowOff>
    </xdr:to>
    <xdr:pic>
      <xdr:nvPicPr>
        <xdr:cNvPr id="3" name="Picture 2" descr="Manchester Cit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93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146050</xdr:colOff>
      <xdr:row>3</xdr:row>
      <xdr:rowOff>146050</xdr:rowOff>
    </xdr:to>
    <xdr:pic>
      <xdr:nvPicPr>
        <xdr:cNvPr id="4" name="Picture 3" descr="Everton FC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146050</xdr:colOff>
      <xdr:row>4</xdr:row>
      <xdr:rowOff>146050</xdr:rowOff>
    </xdr:to>
    <xdr:pic>
      <xdr:nvPicPr>
        <xdr:cNvPr id="5" name="Picture 4" descr="Aston Villa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86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146050</xdr:colOff>
      <xdr:row>5</xdr:row>
      <xdr:rowOff>146050</xdr:rowOff>
    </xdr:to>
    <xdr:pic>
      <xdr:nvPicPr>
        <xdr:cNvPr id="6" name="Picture 5" descr="West Ham United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732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146050</xdr:colOff>
      <xdr:row>6</xdr:row>
      <xdr:rowOff>146050</xdr:rowOff>
    </xdr:to>
    <xdr:pic>
      <xdr:nvPicPr>
        <xdr:cNvPr id="7" name="Picture 6" descr="Burnley FC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320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146050</xdr:colOff>
      <xdr:row>7</xdr:row>
      <xdr:rowOff>146050</xdr:rowOff>
    </xdr:to>
    <xdr:pic>
      <xdr:nvPicPr>
        <xdr:cNvPr id="8" name="Picture 7" descr="Middlesbrough FC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067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146050</xdr:colOff>
      <xdr:row>8</xdr:row>
      <xdr:rowOff>146050</xdr:rowOff>
    </xdr:to>
    <xdr:pic>
      <xdr:nvPicPr>
        <xdr:cNvPr id="9" name="Picture 8" descr="Hull City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813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146050</xdr:colOff>
      <xdr:row>9</xdr:row>
      <xdr:rowOff>146050</xdr:rowOff>
    </xdr:to>
    <xdr:pic>
      <xdr:nvPicPr>
        <xdr:cNvPr id="10" name="Picture 9" descr="Leicester City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718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146050</xdr:colOff>
      <xdr:row>10</xdr:row>
      <xdr:rowOff>146050</xdr:rowOff>
    </xdr:to>
    <xdr:pic>
      <xdr:nvPicPr>
        <xdr:cNvPr id="11" name="Picture 10" descr="Southampton FC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465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146050</xdr:colOff>
      <xdr:row>11</xdr:row>
      <xdr:rowOff>146050</xdr:rowOff>
    </xdr:to>
    <xdr:pic>
      <xdr:nvPicPr>
        <xdr:cNvPr id="12" name="Picture 11" descr="Wolverhampton Wanderers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21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146050</xdr:colOff>
      <xdr:row>12</xdr:row>
      <xdr:rowOff>146050</xdr:rowOff>
    </xdr:to>
    <xdr:pic>
      <xdr:nvPicPr>
        <xdr:cNvPr id="13" name="Picture 12" descr="Stoke City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641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146050</xdr:colOff>
      <xdr:row>13</xdr:row>
      <xdr:rowOff>146050</xdr:rowOff>
    </xdr:to>
    <xdr:pic>
      <xdr:nvPicPr>
        <xdr:cNvPr id="14" name="Picture 13" descr="West Bromwich Albion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387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146050</xdr:colOff>
      <xdr:row>14</xdr:row>
      <xdr:rowOff>146050</xdr:rowOff>
    </xdr:to>
    <xdr:pic>
      <xdr:nvPicPr>
        <xdr:cNvPr id="15" name="Picture 14" descr="Norwich City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975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146050</xdr:colOff>
      <xdr:row>15</xdr:row>
      <xdr:rowOff>146050</xdr:rowOff>
    </xdr:to>
    <xdr:pic>
      <xdr:nvPicPr>
        <xdr:cNvPr id="16" name="Picture 15" descr="Birmingham City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722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146050</xdr:colOff>
      <xdr:row>16</xdr:row>
      <xdr:rowOff>146050</xdr:rowOff>
    </xdr:to>
    <xdr:pic>
      <xdr:nvPicPr>
        <xdr:cNvPr id="17" name="Picture 16" descr="Reading FC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468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146050</xdr:colOff>
      <xdr:row>17</xdr:row>
      <xdr:rowOff>146050</xdr:rowOff>
    </xdr:to>
    <xdr:pic>
      <xdr:nvPicPr>
        <xdr:cNvPr id="18" name="Picture 17" descr="Sunderland AFC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215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146050</xdr:colOff>
      <xdr:row>18</xdr:row>
      <xdr:rowOff>146050</xdr:rowOff>
    </xdr:to>
    <xdr:pic>
      <xdr:nvPicPr>
        <xdr:cNvPr id="19" name="Picture 18" descr="Queens Park Rangers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96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146050</xdr:colOff>
      <xdr:row>19</xdr:row>
      <xdr:rowOff>146050</xdr:rowOff>
    </xdr:to>
    <xdr:pic>
      <xdr:nvPicPr>
        <xdr:cNvPr id="20" name="Picture 19" descr="Watford FC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549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146050</xdr:colOff>
      <xdr:row>20</xdr:row>
      <xdr:rowOff>146050</xdr:rowOff>
    </xdr:to>
    <xdr:pic>
      <xdr:nvPicPr>
        <xdr:cNvPr id="21" name="Picture 20" descr="Brighton &amp; Hove Albion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296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146050</xdr:colOff>
      <xdr:row>21</xdr:row>
      <xdr:rowOff>146050</xdr:rowOff>
    </xdr:to>
    <xdr:pic>
      <xdr:nvPicPr>
        <xdr:cNvPr id="22" name="Picture 21" descr="Brentford FC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884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146050</xdr:colOff>
      <xdr:row>22</xdr:row>
      <xdr:rowOff>146050</xdr:rowOff>
    </xdr:to>
    <xdr:pic>
      <xdr:nvPicPr>
        <xdr:cNvPr id="23" name="Picture 22" descr="Derby County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630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146050</xdr:colOff>
      <xdr:row>23</xdr:row>
      <xdr:rowOff>146050</xdr:rowOff>
    </xdr:to>
    <xdr:pic>
      <xdr:nvPicPr>
        <xdr:cNvPr id="24" name="Picture 23" descr="Nottingham Forest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377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146050</xdr:colOff>
      <xdr:row>24</xdr:row>
      <xdr:rowOff>146050</xdr:rowOff>
    </xdr:to>
    <xdr:pic>
      <xdr:nvPicPr>
        <xdr:cNvPr id="25" name="Picture 24" descr="Bristol City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965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146050</xdr:colOff>
      <xdr:row>25</xdr:row>
      <xdr:rowOff>146050</xdr:rowOff>
    </xdr:to>
    <xdr:pic>
      <xdr:nvPicPr>
        <xdr:cNvPr id="26" name="Picture 25" descr="Sheffield Wednesday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1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146050</xdr:colOff>
      <xdr:row>26</xdr:row>
      <xdr:rowOff>146050</xdr:rowOff>
    </xdr:to>
    <xdr:pic>
      <xdr:nvPicPr>
        <xdr:cNvPr id="27" name="Picture 26" descr="Swansea City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299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146050</xdr:colOff>
      <xdr:row>27</xdr:row>
      <xdr:rowOff>146050</xdr:rowOff>
    </xdr:to>
    <xdr:pic>
      <xdr:nvPicPr>
        <xdr:cNvPr id="28" name="Picture 27" descr="Chelsea FC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046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146050</xdr:colOff>
      <xdr:row>28</xdr:row>
      <xdr:rowOff>146050</xdr:rowOff>
    </xdr:to>
    <xdr:pic>
      <xdr:nvPicPr>
        <xdr:cNvPr id="29" name="Picture 28" descr="Manchester United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792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146050</xdr:colOff>
      <xdr:row>29</xdr:row>
      <xdr:rowOff>146050</xdr:rowOff>
    </xdr:to>
    <xdr:pic>
      <xdr:nvPicPr>
        <xdr:cNvPr id="30" name="Picture 29" descr="Liverpool FC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380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146050</xdr:colOff>
      <xdr:row>30</xdr:row>
      <xdr:rowOff>146050</xdr:rowOff>
    </xdr:to>
    <xdr:pic>
      <xdr:nvPicPr>
        <xdr:cNvPr id="31" name="Picture 30" descr="Tottenham Hotspur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127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146050</xdr:colOff>
      <xdr:row>1</xdr:row>
      <xdr:rowOff>146050</xdr:rowOff>
    </xdr:to>
    <xdr:pic>
      <xdr:nvPicPr>
        <xdr:cNvPr id="2" name="Picture 1" descr="Manchester City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46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146050</xdr:colOff>
      <xdr:row>2</xdr:row>
      <xdr:rowOff>146050</xdr:rowOff>
    </xdr:to>
    <xdr:pic>
      <xdr:nvPicPr>
        <xdr:cNvPr id="3" name="Picture 2" descr="Chelsea FC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93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146050</xdr:colOff>
      <xdr:row>3</xdr:row>
      <xdr:rowOff>146050</xdr:rowOff>
    </xdr:to>
    <xdr:pic>
      <xdr:nvPicPr>
        <xdr:cNvPr id="4" name="Picture 3" descr="Manchester United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146050</xdr:colOff>
      <xdr:row>4</xdr:row>
      <xdr:rowOff>146050</xdr:rowOff>
    </xdr:to>
    <xdr:pic>
      <xdr:nvPicPr>
        <xdr:cNvPr id="5" name="Picture 4" descr="Everton FC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27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146050</xdr:colOff>
      <xdr:row>5</xdr:row>
      <xdr:rowOff>146050</xdr:rowOff>
    </xdr:to>
    <xdr:pic>
      <xdr:nvPicPr>
        <xdr:cNvPr id="6" name="Picture 5" descr="Tottenham Hotspur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574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146050</xdr:colOff>
      <xdr:row>6</xdr:row>
      <xdr:rowOff>146050</xdr:rowOff>
    </xdr:to>
    <xdr:pic>
      <xdr:nvPicPr>
        <xdr:cNvPr id="7" name="Picture 6" descr="Liverpool FC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162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146050</xdr:colOff>
      <xdr:row>7</xdr:row>
      <xdr:rowOff>146050</xdr:rowOff>
    </xdr:to>
    <xdr:pic>
      <xdr:nvPicPr>
        <xdr:cNvPr id="8" name="Picture 7" descr="Leicester City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908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146050</xdr:colOff>
      <xdr:row>8</xdr:row>
      <xdr:rowOff>146050</xdr:rowOff>
    </xdr:to>
    <xdr:pic>
      <xdr:nvPicPr>
        <xdr:cNvPr id="9" name="Picture 8" descr="Watford FC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655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146050</xdr:colOff>
      <xdr:row>9</xdr:row>
      <xdr:rowOff>146050</xdr:rowOff>
    </xdr:to>
    <xdr:pic>
      <xdr:nvPicPr>
        <xdr:cNvPr id="10" name="Picture 9" descr="Middlesbrough FC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40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146050</xdr:colOff>
      <xdr:row>10</xdr:row>
      <xdr:rowOff>146050</xdr:rowOff>
    </xdr:to>
    <xdr:pic>
      <xdr:nvPicPr>
        <xdr:cNvPr id="11" name="Picture 10" descr="Arsenal FC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148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146050</xdr:colOff>
      <xdr:row>11</xdr:row>
      <xdr:rowOff>146050</xdr:rowOff>
    </xdr:to>
    <xdr:pic>
      <xdr:nvPicPr>
        <xdr:cNvPr id="12" name="Picture 11" descr="Brighton &amp; Hove Albion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894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146050</xdr:colOff>
      <xdr:row>12</xdr:row>
      <xdr:rowOff>146050</xdr:rowOff>
    </xdr:to>
    <xdr:pic>
      <xdr:nvPicPr>
        <xdr:cNvPr id="13" name="Picture 12" descr="West Bromwich Albion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482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146050</xdr:colOff>
      <xdr:row>13</xdr:row>
      <xdr:rowOff>146050</xdr:rowOff>
    </xdr:to>
    <xdr:pic>
      <xdr:nvPicPr>
        <xdr:cNvPr id="14" name="Picture 13" descr="West Ham United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070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146050</xdr:colOff>
      <xdr:row>14</xdr:row>
      <xdr:rowOff>146050</xdr:rowOff>
    </xdr:to>
    <xdr:pic>
      <xdr:nvPicPr>
        <xdr:cNvPr id="15" name="Picture 14" descr="Huddersfield Town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658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146050</xdr:colOff>
      <xdr:row>15</xdr:row>
      <xdr:rowOff>146050</xdr:rowOff>
    </xdr:to>
    <xdr:pic>
      <xdr:nvPicPr>
        <xdr:cNvPr id="16" name="Picture 15" descr="Newcastle United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246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146050</xdr:colOff>
      <xdr:row>16</xdr:row>
      <xdr:rowOff>146050</xdr:rowOff>
    </xdr:to>
    <xdr:pic>
      <xdr:nvPicPr>
        <xdr:cNvPr id="17" name="Picture 16" descr="Southampton FC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993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146050</xdr:colOff>
      <xdr:row>17</xdr:row>
      <xdr:rowOff>146050</xdr:rowOff>
    </xdr:to>
    <xdr:pic>
      <xdr:nvPicPr>
        <xdr:cNvPr id="18" name="Picture 17" descr="Crystal Palace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739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146050</xdr:colOff>
      <xdr:row>18</xdr:row>
      <xdr:rowOff>146050</xdr:rowOff>
    </xdr:to>
    <xdr:pic>
      <xdr:nvPicPr>
        <xdr:cNvPr id="19" name="Picture 18" descr="Stoke City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486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146050</xdr:colOff>
      <xdr:row>19</xdr:row>
      <xdr:rowOff>146050</xdr:rowOff>
    </xdr:to>
    <xdr:pic>
      <xdr:nvPicPr>
        <xdr:cNvPr id="20" name="Picture 19" descr="AFC Bournemouth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232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146050</xdr:colOff>
      <xdr:row>20</xdr:row>
      <xdr:rowOff>146050</xdr:rowOff>
    </xdr:to>
    <xdr:pic>
      <xdr:nvPicPr>
        <xdr:cNvPr id="21" name="Picture 20" descr="Burnley FC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820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146050</xdr:colOff>
      <xdr:row>21</xdr:row>
      <xdr:rowOff>146050</xdr:rowOff>
    </xdr:to>
    <xdr:pic>
      <xdr:nvPicPr>
        <xdr:cNvPr id="22" name="Picture 21" descr="Wolverhampton Wanderers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567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146050</xdr:colOff>
      <xdr:row>22</xdr:row>
      <xdr:rowOff>146050</xdr:rowOff>
    </xdr:to>
    <xdr:pic>
      <xdr:nvPicPr>
        <xdr:cNvPr id="23" name="Picture 22" descr="Hull City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996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146050</xdr:colOff>
      <xdr:row>23</xdr:row>
      <xdr:rowOff>146050</xdr:rowOff>
    </xdr:to>
    <xdr:pic>
      <xdr:nvPicPr>
        <xdr:cNvPr id="24" name="Picture 23" descr="Fulham FC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90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146050</xdr:colOff>
      <xdr:row>24</xdr:row>
      <xdr:rowOff>146050</xdr:rowOff>
    </xdr:to>
    <xdr:pic>
      <xdr:nvPicPr>
        <xdr:cNvPr id="25" name="Picture 24" descr="Leeds United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648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146050</xdr:colOff>
      <xdr:row>25</xdr:row>
      <xdr:rowOff>146050</xdr:rowOff>
    </xdr:to>
    <xdr:pic>
      <xdr:nvPicPr>
        <xdr:cNvPr id="26" name="Picture 25" descr="Birmingham City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394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146050</xdr:colOff>
      <xdr:row>26</xdr:row>
      <xdr:rowOff>146050</xdr:rowOff>
    </xdr:to>
    <xdr:pic>
      <xdr:nvPicPr>
        <xdr:cNvPr id="27" name="Picture 26" descr="Swansea City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887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146050</xdr:colOff>
      <xdr:row>27</xdr:row>
      <xdr:rowOff>146050</xdr:rowOff>
    </xdr:to>
    <xdr:pic>
      <xdr:nvPicPr>
        <xdr:cNvPr id="28" name="Picture 27" descr="Cardiff City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634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146050</xdr:colOff>
      <xdr:row>1</xdr:row>
      <xdr:rowOff>146050</xdr:rowOff>
    </xdr:to>
    <xdr:pic>
      <xdr:nvPicPr>
        <xdr:cNvPr id="2" name="Picture 1" descr="Swansea City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46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146050</xdr:colOff>
      <xdr:row>2</xdr:row>
      <xdr:rowOff>146050</xdr:rowOff>
    </xdr:to>
    <xdr:pic>
      <xdr:nvPicPr>
        <xdr:cNvPr id="3" name="Picture 2" descr="Cardiff Cit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93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146050</xdr:colOff>
      <xdr:row>3</xdr:row>
      <xdr:rowOff>146050</xdr:rowOff>
    </xdr:to>
    <xdr:pic>
      <xdr:nvPicPr>
        <xdr:cNvPr id="4" name="Picture 3" descr="Arsenal FC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146050</xdr:colOff>
      <xdr:row>4</xdr:row>
      <xdr:rowOff>146050</xdr:rowOff>
    </xdr:to>
    <xdr:pic>
      <xdr:nvPicPr>
        <xdr:cNvPr id="5" name="Picture 4" descr="Liverpool FC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86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146050</xdr:colOff>
      <xdr:row>5</xdr:row>
      <xdr:rowOff>146050</xdr:rowOff>
    </xdr:to>
    <xdr:pic>
      <xdr:nvPicPr>
        <xdr:cNvPr id="6" name="Picture 5" descr="Manchester City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732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146050</xdr:colOff>
      <xdr:row>6</xdr:row>
      <xdr:rowOff>146050</xdr:rowOff>
    </xdr:to>
    <xdr:pic>
      <xdr:nvPicPr>
        <xdr:cNvPr id="7" name="Picture 6" descr="Chelsea FC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79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146050</xdr:colOff>
      <xdr:row>7</xdr:row>
      <xdr:rowOff>146050</xdr:rowOff>
    </xdr:to>
    <xdr:pic>
      <xdr:nvPicPr>
        <xdr:cNvPr id="8" name="Picture 7" descr="Everton FC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225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146050</xdr:colOff>
      <xdr:row>8</xdr:row>
      <xdr:rowOff>146050</xdr:rowOff>
    </xdr:to>
    <xdr:pic>
      <xdr:nvPicPr>
        <xdr:cNvPr id="9" name="Picture 8" descr="Manchester United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972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146050</xdr:colOff>
      <xdr:row>9</xdr:row>
      <xdr:rowOff>146050</xdr:rowOff>
    </xdr:to>
    <xdr:pic>
      <xdr:nvPicPr>
        <xdr:cNvPr id="10" name="Picture 9" descr="Tottenham Hotspur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560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146050</xdr:colOff>
      <xdr:row>10</xdr:row>
      <xdr:rowOff>146050</xdr:rowOff>
    </xdr:to>
    <xdr:pic>
      <xdr:nvPicPr>
        <xdr:cNvPr id="11" name="Picture 10" descr="Stoke City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148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146050</xdr:colOff>
      <xdr:row>11</xdr:row>
      <xdr:rowOff>146050</xdr:rowOff>
    </xdr:to>
    <xdr:pic>
      <xdr:nvPicPr>
        <xdr:cNvPr id="12" name="Picture 11" descr="Southampton FC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894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146050</xdr:colOff>
      <xdr:row>12</xdr:row>
      <xdr:rowOff>146050</xdr:rowOff>
    </xdr:to>
    <xdr:pic>
      <xdr:nvPicPr>
        <xdr:cNvPr id="13" name="Picture 12" descr="Brighton &amp; Hove Albion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641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146050</xdr:colOff>
      <xdr:row>13</xdr:row>
      <xdr:rowOff>146050</xdr:rowOff>
    </xdr:to>
    <xdr:pic>
      <xdr:nvPicPr>
        <xdr:cNvPr id="14" name="Picture 13" descr="Huddersfield Town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229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146050</xdr:colOff>
      <xdr:row>14</xdr:row>
      <xdr:rowOff>146050</xdr:rowOff>
    </xdr:to>
    <xdr:pic>
      <xdr:nvPicPr>
        <xdr:cNvPr id="15" name="Picture 14" descr="Crystal Palace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817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146050</xdr:colOff>
      <xdr:row>15</xdr:row>
      <xdr:rowOff>146050</xdr:rowOff>
    </xdr:to>
    <xdr:pic>
      <xdr:nvPicPr>
        <xdr:cNvPr id="16" name="Picture 15" descr="West Ham United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563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146050</xdr:colOff>
      <xdr:row>16</xdr:row>
      <xdr:rowOff>146050</xdr:rowOff>
    </xdr:to>
    <xdr:pic>
      <xdr:nvPicPr>
        <xdr:cNvPr id="17" name="Picture 16" descr="Leeds United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15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146050</xdr:colOff>
      <xdr:row>17</xdr:row>
      <xdr:rowOff>146050</xdr:rowOff>
    </xdr:to>
    <xdr:pic>
      <xdr:nvPicPr>
        <xdr:cNvPr id="18" name="Picture 17" descr="Watford FC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898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146050</xdr:colOff>
      <xdr:row>18</xdr:row>
      <xdr:rowOff>146050</xdr:rowOff>
    </xdr:to>
    <xdr:pic>
      <xdr:nvPicPr>
        <xdr:cNvPr id="19" name="Picture 18" descr="West Bromwich Albion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644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146050</xdr:colOff>
      <xdr:row>19</xdr:row>
      <xdr:rowOff>146050</xdr:rowOff>
    </xdr:to>
    <xdr:pic>
      <xdr:nvPicPr>
        <xdr:cNvPr id="20" name="Picture 19" descr="Norwich City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232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146050</xdr:colOff>
      <xdr:row>20</xdr:row>
      <xdr:rowOff>146050</xdr:rowOff>
    </xdr:to>
    <xdr:pic>
      <xdr:nvPicPr>
        <xdr:cNvPr id="21" name="Picture 20" descr="Fulham FC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979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146050</xdr:colOff>
      <xdr:row>21</xdr:row>
      <xdr:rowOff>146050</xdr:rowOff>
    </xdr:to>
    <xdr:pic>
      <xdr:nvPicPr>
        <xdr:cNvPr id="22" name="Picture 21" descr="Wolverhampton Wanderers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25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146050</xdr:colOff>
      <xdr:row>22</xdr:row>
      <xdr:rowOff>146050</xdr:rowOff>
    </xdr:to>
    <xdr:pic>
      <xdr:nvPicPr>
        <xdr:cNvPr id="23" name="Picture 22" descr="Sheffield United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155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146050</xdr:colOff>
      <xdr:row>23</xdr:row>
      <xdr:rowOff>146050</xdr:rowOff>
    </xdr:to>
    <xdr:pic>
      <xdr:nvPicPr>
        <xdr:cNvPr id="24" name="Picture 23" descr="Leicester City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90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146050</xdr:colOff>
      <xdr:row>24</xdr:row>
      <xdr:rowOff>146050</xdr:rowOff>
    </xdr:to>
    <xdr:pic>
      <xdr:nvPicPr>
        <xdr:cNvPr id="25" name="Picture 24" descr="Newcastle United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648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146050</xdr:colOff>
      <xdr:row>25</xdr:row>
      <xdr:rowOff>146050</xdr:rowOff>
    </xdr:to>
    <xdr:pic>
      <xdr:nvPicPr>
        <xdr:cNvPr id="26" name="Picture 25" descr="Burnley FC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394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146050</xdr:colOff>
      <xdr:row>26</xdr:row>
      <xdr:rowOff>146050</xdr:rowOff>
    </xdr:to>
    <xdr:pic>
      <xdr:nvPicPr>
        <xdr:cNvPr id="27" name="Picture 26" descr="Derby County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141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146050</xdr:colOff>
      <xdr:row>27</xdr:row>
      <xdr:rowOff>146050</xdr:rowOff>
    </xdr:to>
    <xdr:pic>
      <xdr:nvPicPr>
        <xdr:cNvPr id="28" name="Picture 27" descr="Barnsley FC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887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146050</xdr:colOff>
      <xdr:row>1</xdr:row>
      <xdr:rowOff>146050</xdr:rowOff>
    </xdr:to>
    <xdr:pic>
      <xdr:nvPicPr>
        <xdr:cNvPr id="2" name="Picture 1" descr="Liverpool F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46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146050</xdr:colOff>
      <xdr:row>2</xdr:row>
      <xdr:rowOff>146050</xdr:rowOff>
    </xdr:to>
    <xdr:pic>
      <xdr:nvPicPr>
        <xdr:cNvPr id="3" name="Picture 2" descr="Queens Park Rangers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93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146050</xdr:colOff>
      <xdr:row>3</xdr:row>
      <xdr:rowOff>146050</xdr:rowOff>
    </xdr:to>
    <xdr:pic>
      <xdr:nvPicPr>
        <xdr:cNvPr id="4" name="Picture 3" descr="Newcastle United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81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146050</xdr:colOff>
      <xdr:row>4</xdr:row>
      <xdr:rowOff>146050</xdr:rowOff>
    </xdr:to>
    <xdr:pic>
      <xdr:nvPicPr>
        <xdr:cNvPr id="5" name="Picture 4" descr="Chelsea FC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27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146050</xdr:colOff>
      <xdr:row>5</xdr:row>
      <xdr:rowOff>146050</xdr:rowOff>
    </xdr:to>
    <xdr:pic>
      <xdr:nvPicPr>
        <xdr:cNvPr id="6" name="Picture 5" descr="Manchester United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574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146050</xdr:colOff>
      <xdr:row>6</xdr:row>
      <xdr:rowOff>146050</xdr:rowOff>
    </xdr:to>
    <xdr:pic>
      <xdr:nvPicPr>
        <xdr:cNvPr id="7" name="Picture 6" descr="Sunderland AFC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162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146050</xdr:colOff>
      <xdr:row>7</xdr:row>
      <xdr:rowOff>146050</xdr:rowOff>
    </xdr:to>
    <xdr:pic>
      <xdr:nvPicPr>
        <xdr:cNvPr id="8" name="Picture 7" descr="Arsenal FC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908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146050</xdr:colOff>
      <xdr:row>8</xdr:row>
      <xdr:rowOff>146050</xdr:rowOff>
    </xdr:to>
    <xdr:pic>
      <xdr:nvPicPr>
        <xdr:cNvPr id="9" name="Picture 8" descr="Stoke City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655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146050</xdr:colOff>
      <xdr:row>9</xdr:row>
      <xdr:rowOff>146050</xdr:rowOff>
    </xdr:to>
    <xdr:pic>
      <xdr:nvPicPr>
        <xdr:cNvPr id="10" name="Picture 9" descr="Tottenham Hotspur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40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146050</xdr:colOff>
      <xdr:row>10</xdr:row>
      <xdr:rowOff>146050</xdr:rowOff>
    </xdr:to>
    <xdr:pic>
      <xdr:nvPicPr>
        <xdr:cNvPr id="11" name="Picture 10" descr="Hull City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989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146050</xdr:colOff>
      <xdr:row>11</xdr:row>
      <xdr:rowOff>146050</xdr:rowOff>
    </xdr:to>
    <xdr:pic>
      <xdr:nvPicPr>
        <xdr:cNvPr id="12" name="Picture 11" descr="Reading FC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894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146050</xdr:colOff>
      <xdr:row>12</xdr:row>
      <xdr:rowOff>146050</xdr:rowOff>
    </xdr:to>
    <xdr:pic>
      <xdr:nvPicPr>
        <xdr:cNvPr id="13" name="Picture 12" descr="Southampton FC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641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146050</xdr:colOff>
      <xdr:row>13</xdr:row>
      <xdr:rowOff>146050</xdr:rowOff>
    </xdr:to>
    <xdr:pic>
      <xdr:nvPicPr>
        <xdr:cNvPr id="14" name="Picture 13" descr="Everton FC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387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146050</xdr:colOff>
      <xdr:row>14</xdr:row>
      <xdr:rowOff>146050</xdr:rowOff>
    </xdr:to>
    <xdr:pic>
      <xdr:nvPicPr>
        <xdr:cNvPr id="15" name="Picture 14" descr="Aston Villa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134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146050</xdr:colOff>
      <xdr:row>15</xdr:row>
      <xdr:rowOff>146050</xdr:rowOff>
    </xdr:to>
    <xdr:pic>
      <xdr:nvPicPr>
        <xdr:cNvPr id="16" name="Picture 15" descr="Brighton &amp; Hove Albion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880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146050</xdr:colOff>
      <xdr:row>16</xdr:row>
      <xdr:rowOff>146050</xdr:rowOff>
    </xdr:to>
    <xdr:pic>
      <xdr:nvPicPr>
        <xdr:cNvPr id="17" name="Picture 16" descr="Blackburn Rovers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468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146050</xdr:colOff>
      <xdr:row>17</xdr:row>
      <xdr:rowOff>146050</xdr:rowOff>
    </xdr:to>
    <xdr:pic>
      <xdr:nvPicPr>
        <xdr:cNvPr id="18" name="Picture 17" descr="Leicester City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215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146050</xdr:colOff>
      <xdr:row>18</xdr:row>
      <xdr:rowOff>146050</xdr:rowOff>
    </xdr:to>
    <xdr:pic>
      <xdr:nvPicPr>
        <xdr:cNvPr id="19" name="Picture 18" descr="AFC Bournemouth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96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146050</xdr:colOff>
      <xdr:row>19</xdr:row>
      <xdr:rowOff>146050</xdr:rowOff>
    </xdr:to>
    <xdr:pic>
      <xdr:nvPicPr>
        <xdr:cNvPr id="20" name="Picture 19" descr="Bolton Wanderers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549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146050</xdr:colOff>
      <xdr:row>20</xdr:row>
      <xdr:rowOff>146050</xdr:rowOff>
    </xdr:to>
    <xdr:pic>
      <xdr:nvPicPr>
        <xdr:cNvPr id="21" name="Picture 20" descr="Peterborough United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137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146050</xdr:colOff>
      <xdr:row>21</xdr:row>
      <xdr:rowOff>146050</xdr:rowOff>
    </xdr:to>
    <xdr:pic>
      <xdr:nvPicPr>
        <xdr:cNvPr id="22" name="Picture 21" descr="West Ham United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25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146050</xdr:colOff>
      <xdr:row>22</xdr:row>
      <xdr:rowOff>146050</xdr:rowOff>
    </xdr:to>
    <xdr:pic>
      <xdr:nvPicPr>
        <xdr:cNvPr id="23" name="Picture 22" descr="Bristol City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313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146050</xdr:colOff>
      <xdr:row>23</xdr:row>
      <xdr:rowOff>146050</xdr:rowOff>
    </xdr:to>
    <xdr:pic>
      <xdr:nvPicPr>
        <xdr:cNvPr id="24" name="Picture 23" descr="Fleetwood Town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60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146050</xdr:colOff>
      <xdr:row>24</xdr:row>
      <xdr:rowOff>146050</xdr:rowOff>
    </xdr:to>
    <xdr:pic>
      <xdr:nvPicPr>
        <xdr:cNvPr id="25" name="Picture 24" descr="Chelsea FC Youth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806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146050</xdr:colOff>
      <xdr:row>25</xdr:row>
      <xdr:rowOff>146050</xdr:rowOff>
    </xdr:to>
    <xdr:pic>
      <xdr:nvPicPr>
        <xdr:cNvPr id="26" name="Picture 25" descr="Norwich City">
          <a:hlinkClick xmlns:r="http://schemas.openxmlformats.org/officeDocument/2006/relationships" r:id="rId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553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146050</xdr:colOff>
      <xdr:row>26</xdr:row>
      <xdr:rowOff>146050</xdr:rowOff>
    </xdr:to>
    <xdr:pic>
      <xdr:nvPicPr>
        <xdr:cNvPr id="27" name="Picture 26" descr="Swansea City">
          <a:hlinkClick xmlns:r="http://schemas.openxmlformats.org/officeDocument/2006/relationships" r:id="rId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299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146050</xdr:colOff>
      <xdr:row>27</xdr:row>
      <xdr:rowOff>146050</xdr:rowOff>
    </xdr:to>
    <xdr:pic>
      <xdr:nvPicPr>
        <xdr:cNvPr id="28" name="Picture 27" descr="Manchester City">
          <a:hlinkClick xmlns:r="http://schemas.openxmlformats.org/officeDocument/2006/relationships" r:id="rId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046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146050</xdr:colOff>
      <xdr:row>28</xdr:row>
      <xdr:rowOff>146050</xdr:rowOff>
    </xdr:to>
    <xdr:pic>
      <xdr:nvPicPr>
        <xdr:cNvPr id="29" name="Picture 28" descr="West Bromwich Albion">
          <a:hlinkClick xmlns:r="http://schemas.openxmlformats.org/officeDocument/2006/relationships" r:id="rId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792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146050</xdr:colOff>
      <xdr:row>1</xdr:row>
      <xdr:rowOff>146050</xdr:rowOff>
    </xdr:to>
    <xdr:pic>
      <xdr:nvPicPr>
        <xdr:cNvPr id="2" name="Picture 1" descr="Cardiff City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46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146050</xdr:colOff>
      <xdr:row>2</xdr:row>
      <xdr:rowOff>146050</xdr:rowOff>
    </xdr:to>
    <xdr:pic>
      <xdr:nvPicPr>
        <xdr:cNvPr id="3" name="Picture 2" descr="Swansea Cit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93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146050</xdr:colOff>
      <xdr:row>3</xdr:row>
      <xdr:rowOff>146050</xdr:rowOff>
    </xdr:to>
    <xdr:pic>
      <xdr:nvPicPr>
        <xdr:cNvPr id="4" name="Picture 3" descr="Tottenham Hotspur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146050</xdr:colOff>
      <xdr:row>4</xdr:row>
      <xdr:rowOff>146050</xdr:rowOff>
    </xdr:to>
    <xdr:pic>
      <xdr:nvPicPr>
        <xdr:cNvPr id="5" name="Picture 4" descr="Manchester City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27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146050</xdr:colOff>
      <xdr:row>5</xdr:row>
      <xdr:rowOff>146050</xdr:rowOff>
    </xdr:to>
    <xdr:pic>
      <xdr:nvPicPr>
        <xdr:cNvPr id="6" name="Picture 5" descr="Chelsea FC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574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146050</xdr:colOff>
      <xdr:row>6</xdr:row>
      <xdr:rowOff>146050</xdr:rowOff>
    </xdr:to>
    <xdr:pic>
      <xdr:nvPicPr>
        <xdr:cNvPr id="7" name="Picture 6" descr="Liverpool FC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320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146050</xdr:colOff>
      <xdr:row>7</xdr:row>
      <xdr:rowOff>146050</xdr:rowOff>
    </xdr:to>
    <xdr:pic>
      <xdr:nvPicPr>
        <xdr:cNvPr id="8" name="Picture 7" descr="Arsenal FC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067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146050</xdr:colOff>
      <xdr:row>8</xdr:row>
      <xdr:rowOff>146050</xdr:rowOff>
    </xdr:to>
    <xdr:pic>
      <xdr:nvPicPr>
        <xdr:cNvPr id="9" name="Picture 8" descr="Southampton FC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813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146050</xdr:colOff>
      <xdr:row>9</xdr:row>
      <xdr:rowOff>146050</xdr:rowOff>
    </xdr:to>
    <xdr:pic>
      <xdr:nvPicPr>
        <xdr:cNvPr id="10" name="Picture 9" descr="Manchester United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560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146050</xdr:colOff>
      <xdr:row>10</xdr:row>
      <xdr:rowOff>146050</xdr:rowOff>
    </xdr:to>
    <xdr:pic>
      <xdr:nvPicPr>
        <xdr:cNvPr id="11" name="Picture 10" descr="Everton FC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148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146050</xdr:colOff>
      <xdr:row>11</xdr:row>
      <xdr:rowOff>146050</xdr:rowOff>
    </xdr:to>
    <xdr:pic>
      <xdr:nvPicPr>
        <xdr:cNvPr id="12" name="Picture 11" descr="Norwich City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894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146050</xdr:colOff>
      <xdr:row>12</xdr:row>
      <xdr:rowOff>146050</xdr:rowOff>
    </xdr:to>
    <xdr:pic>
      <xdr:nvPicPr>
        <xdr:cNvPr id="13" name="Picture 12" descr="Sunderland AFC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641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146050</xdr:colOff>
      <xdr:row>13</xdr:row>
      <xdr:rowOff>146050</xdr:rowOff>
    </xdr:to>
    <xdr:pic>
      <xdr:nvPicPr>
        <xdr:cNvPr id="14" name="Picture 13" descr="West Ham United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387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146050</xdr:colOff>
      <xdr:row>14</xdr:row>
      <xdr:rowOff>146050</xdr:rowOff>
    </xdr:to>
    <xdr:pic>
      <xdr:nvPicPr>
        <xdr:cNvPr id="15" name="Picture 14" descr="Crystal Palace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975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146050</xdr:colOff>
      <xdr:row>15</xdr:row>
      <xdr:rowOff>146050</xdr:rowOff>
    </xdr:to>
    <xdr:pic>
      <xdr:nvPicPr>
        <xdr:cNvPr id="16" name="Picture 15" descr="Aston Villa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722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146050</xdr:colOff>
      <xdr:row>16</xdr:row>
      <xdr:rowOff>146050</xdr:rowOff>
    </xdr:to>
    <xdr:pic>
      <xdr:nvPicPr>
        <xdr:cNvPr id="17" name="Picture 16" descr="West Bromwich Albion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468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146050</xdr:colOff>
      <xdr:row>17</xdr:row>
      <xdr:rowOff>146050</xdr:rowOff>
    </xdr:to>
    <xdr:pic>
      <xdr:nvPicPr>
        <xdr:cNvPr id="18" name="Picture 17" descr="Hull City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056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146050</xdr:colOff>
      <xdr:row>18</xdr:row>
      <xdr:rowOff>146050</xdr:rowOff>
    </xdr:to>
    <xdr:pic>
      <xdr:nvPicPr>
        <xdr:cNvPr id="19" name="Picture 18" descr="Fulham FC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96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146050</xdr:colOff>
      <xdr:row>19</xdr:row>
      <xdr:rowOff>146050</xdr:rowOff>
    </xdr:to>
    <xdr:pic>
      <xdr:nvPicPr>
        <xdr:cNvPr id="20" name="Picture 19" descr="Queens Park Rangers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708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146050</xdr:colOff>
      <xdr:row>20</xdr:row>
      <xdr:rowOff>146050</xdr:rowOff>
    </xdr:to>
    <xdr:pic>
      <xdr:nvPicPr>
        <xdr:cNvPr id="21" name="Picture 20" descr="Nottingham Forest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296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146050</xdr:colOff>
      <xdr:row>21</xdr:row>
      <xdr:rowOff>146050</xdr:rowOff>
    </xdr:to>
    <xdr:pic>
      <xdr:nvPicPr>
        <xdr:cNvPr id="22" name="Picture 21" descr="Stoke City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884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146050</xdr:colOff>
      <xdr:row>22</xdr:row>
      <xdr:rowOff>146050</xdr:rowOff>
    </xdr:to>
    <xdr:pic>
      <xdr:nvPicPr>
        <xdr:cNvPr id="23" name="Picture 22" descr="Wigan Athletic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630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146050</xdr:colOff>
      <xdr:row>23</xdr:row>
      <xdr:rowOff>146050</xdr:rowOff>
    </xdr:to>
    <xdr:pic>
      <xdr:nvPicPr>
        <xdr:cNvPr id="24" name="Picture 23" descr="Manchester City U18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377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146050</xdr:colOff>
      <xdr:row>24</xdr:row>
      <xdr:rowOff>146050</xdr:rowOff>
    </xdr:to>
    <xdr:pic>
      <xdr:nvPicPr>
        <xdr:cNvPr id="25" name="Picture 24" descr="AFC Bournemouth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965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146050</xdr:colOff>
      <xdr:row>25</xdr:row>
      <xdr:rowOff>146050</xdr:rowOff>
    </xdr:to>
    <xdr:pic>
      <xdr:nvPicPr>
        <xdr:cNvPr id="26" name="Picture 25" descr="Manchester United U23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553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146050</xdr:colOff>
      <xdr:row>26</xdr:row>
      <xdr:rowOff>146050</xdr:rowOff>
    </xdr:to>
    <xdr:pic>
      <xdr:nvPicPr>
        <xdr:cNvPr id="27" name="Picture 26" descr="Newcastle United">
          <a:hlinkClick xmlns:r="http://schemas.openxmlformats.org/officeDocument/2006/relationships" r:id="rId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982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146050</xdr:colOff>
      <xdr:row>27</xdr:row>
      <xdr:rowOff>146050</xdr:rowOff>
    </xdr:to>
    <xdr:pic>
      <xdr:nvPicPr>
        <xdr:cNvPr id="28" name="Picture 27" descr="Liverpool FC U18">
          <a:hlinkClick xmlns:r="http://schemas.openxmlformats.org/officeDocument/2006/relationships" r:id="rId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729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146050</xdr:colOff>
      <xdr:row>1</xdr:row>
      <xdr:rowOff>146050</xdr:rowOff>
    </xdr:to>
    <xdr:pic>
      <xdr:nvPicPr>
        <xdr:cNvPr id="2" name="Picture 1" descr="Chelsea F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46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146050</xdr:colOff>
      <xdr:row>2</xdr:row>
      <xdr:rowOff>146050</xdr:rowOff>
    </xdr:to>
    <xdr:pic>
      <xdr:nvPicPr>
        <xdr:cNvPr id="3" name="Picture 2" descr="Manchester United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93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146050</xdr:colOff>
      <xdr:row>3</xdr:row>
      <xdr:rowOff>146050</xdr:rowOff>
    </xdr:to>
    <xdr:pic>
      <xdr:nvPicPr>
        <xdr:cNvPr id="4" name="Picture 3" descr="Hull City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81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146050</xdr:colOff>
      <xdr:row>4</xdr:row>
      <xdr:rowOff>146050</xdr:rowOff>
    </xdr:to>
    <xdr:pic>
      <xdr:nvPicPr>
        <xdr:cNvPr id="5" name="Picture 4" descr="Fulham FC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86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146050</xdr:colOff>
      <xdr:row>5</xdr:row>
      <xdr:rowOff>146050</xdr:rowOff>
    </xdr:to>
    <xdr:pic>
      <xdr:nvPicPr>
        <xdr:cNvPr id="6" name="Picture 5" descr="Crystal Palace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732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146050</xdr:colOff>
      <xdr:row>6</xdr:row>
      <xdr:rowOff>146050</xdr:rowOff>
    </xdr:to>
    <xdr:pic>
      <xdr:nvPicPr>
        <xdr:cNvPr id="7" name="Picture 6" descr="Sunderland AFC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79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146050</xdr:colOff>
      <xdr:row>7</xdr:row>
      <xdr:rowOff>146050</xdr:rowOff>
    </xdr:to>
    <xdr:pic>
      <xdr:nvPicPr>
        <xdr:cNvPr id="8" name="Picture 7" descr="Huddersfield Town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225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146050</xdr:colOff>
      <xdr:row>8</xdr:row>
      <xdr:rowOff>146050</xdr:rowOff>
    </xdr:to>
    <xdr:pic>
      <xdr:nvPicPr>
        <xdr:cNvPr id="9" name="Picture 8" descr="Everton FC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813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146050</xdr:colOff>
      <xdr:row>9</xdr:row>
      <xdr:rowOff>146050</xdr:rowOff>
    </xdr:to>
    <xdr:pic>
      <xdr:nvPicPr>
        <xdr:cNvPr id="10" name="Picture 9" descr="Nottingham Forest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560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146050</xdr:colOff>
      <xdr:row>10</xdr:row>
      <xdr:rowOff>146050</xdr:rowOff>
    </xdr:to>
    <xdr:pic>
      <xdr:nvPicPr>
        <xdr:cNvPr id="11" name="Picture 10" descr="Newcastle United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148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146050</xdr:colOff>
      <xdr:row>11</xdr:row>
      <xdr:rowOff>146050</xdr:rowOff>
    </xdr:to>
    <xdr:pic>
      <xdr:nvPicPr>
        <xdr:cNvPr id="12" name="Picture 11" descr="Peterborough United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894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146050</xdr:colOff>
      <xdr:row>12</xdr:row>
      <xdr:rowOff>146050</xdr:rowOff>
    </xdr:to>
    <xdr:pic>
      <xdr:nvPicPr>
        <xdr:cNvPr id="13" name="Picture 12" descr="Manchester City U18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482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146050</xdr:colOff>
      <xdr:row>13</xdr:row>
      <xdr:rowOff>146050</xdr:rowOff>
    </xdr:to>
    <xdr:pic>
      <xdr:nvPicPr>
        <xdr:cNvPr id="14" name="Picture 13" descr="Norwich City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070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146050</xdr:colOff>
      <xdr:row>14</xdr:row>
      <xdr:rowOff>146050</xdr:rowOff>
    </xdr:to>
    <xdr:pic>
      <xdr:nvPicPr>
        <xdr:cNvPr id="15" name="Picture 14" descr="Arsenal FC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817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146050</xdr:colOff>
      <xdr:row>15</xdr:row>
      <xdr:rowOff>146050</xdr:rowOff>
    </xdr:to>
    <xdr:pic>
      <xdr:nvPicPr>
        <xdr:cNvPr id="16" name="Picture 15" descr="Wolverhampton Wanderers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563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146050</xdr:colOff>
      <xdr:row>16</xdr:row>
      <xdr:rowOff>146050</xdr:rowOff>
    </xdr:to>
    <xdr:pic>
      <xdr:nvPicPr>
        <xdr:cNvPr id="17" name="Picture 16" descr="West Ham United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993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146050</xdr:colOff>
      <xdr:row>17</xdr:row>
      <xdr:rowOff>146050</xdr:rowOff>
    </xdr:to>
    <xdr:pic>
      <xdr:nvPicPr>
        <xdr:cNvPr id="18" name="Picture 17" descr="Derby County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581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146050</xdr:colOff>
      <xdr:row>18</xdr:row>
      <xdr:rowOff>146050</xdr:rowOff>
    </xdr:to>
    <xdr:pic>
      <xdr:nvPicPr>
        <xdr:cNvPr id="19" name="Picture 18" descr="Leicester City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327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146050</xdr:colOff>
      <xdr:row>19</xdr:row>
      <xdr:rowOff>146050</xdr:rowOff>
    </xdr:to>
    <xdr:pic>
      <xdr:nvPicPr>
        <xdr:cNvPr id="20" name="Picture 19" descr="Charlton Athletic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074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146050</xdr:colOff>
      <xdr:row>20</xdr:row>
      <xdr:rowOff>146050</xdr:rowOff>
    </xdr:to>
    <xdr:pic>
      <xdr:nvPicPr>
        <xdr:cNvPr id="21" name="Picture 20" descr="West Bromwich Albion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820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146050</xdr:colOff>
      <xdr:row>21</xdr:row>
      <xdr:rowOff>146050</xdr:rowOff>
    </xdr:to>
    <xdr:pic>
      <xdr:nvPicPr>
        <xdr:cNvPr id="22" name="Picture 21" descr="Middlesbrough FC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408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146050</xdr:colOff>
      <xdr:row>22</xdr:row>
      <xdr:rowOff>146050</xdr:rowOff>
    </xdr:to>
    <xdr:pic>
      <xdr:nvPicPr>
        <xdr:cNvPr id="23" name="Picture 22" descr="Manchester City Youth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155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146050</xdr:colOff>
      <xdr:row>23</xdr:row>
      <xdr:rowOff>146050</xdr:rowOff>
    </xdr:to>
    <xdr:pic>
      <xdr:nvPicPr>
        <xdr:cNvPr id="24" name="Picture 23" descr="Barnsley FC">
          <a:hlinkClick xmlns:r="http://schemas.openxmlformats.org/officeDocument/2006/relationships" r:id="rId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743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146050</xdr:colOff>
      <xdr:row>24</xdr:row>
      <xdr:rowOff>146050</xdr:rowOff>
    </xdr:to>
    <xdr:pic>
      <xdr:nvPicPr>
        <xdr:cNvPr id="25" name="Picture 24" descr="Blackburn Rovers">
          <a:hlinkClick xmlns:r="http://schemas.openxmlformats.org/officeDocument/2006/relationships" r:id="rId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489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146050</xdr:colOff>
      <xdr:row>25</xdr:row>
      <xdr:rowOff>146050</xdr:rowOff>
    </xdr:to>
    <xdr:pic>
      <xdr:nvPicPr>
        <xdr:cNvPr id="26" name="Picture 25" descr="Sheffield United">
          <a:hlinkClick xmlns:r="http://schemas.openxmlformats.org/officeDocument/2006/relationships" r:id="rId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236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146050</xdr:colOff>
      <xdr:row>26</xdr:row>
      <xdr:rowOff>146050</xdr:rowOff>
    </xdr:to>
    <xdr:pic>
      <xdr:nvPicPr>
        <xdr:cNvPr id="27" name="Picture 26" descr="Cardiff City">
          <a:hlinkClick xmlns:r="http://schemas.openxmlformats.org/officeDocument/2006/relationships" r:id="rId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982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146050</xdr:colOff>
      <xdr:row>27</xdr:row>
      <xdr:rowOff>146050</xdr:rowOff>
    </xdr:to>
    <xdr:pic>
      <xdr:nvPicPr>
        <xdr:cNvPr id="28" name="Picture 27" descr="Swansea City">
          <a:hlinkClick xmlns:r="http://schemas.openxmlformats.org/officeDocument/2006/relationships" r:id="rId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729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146050</xdr:colOff>
      <xdr:row>28</xdr:row>
      <xdr:rowOff>146050</xdr:rowOff>
    </xdr:to>
    <xdr:pic>
      <xdr:nvPicPr>
        <xdr:cNvPr id="29" name="Picture 28" descr="Tottenham Hotspur">
          <a:hlinkClick xmlns:r="http://schemas.openxmlformats.org/officeDocument/2006/relationships" r:id="rId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475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146050</xdr:colOff>
      <xdr:row>29</xdr:row>
      <xdr:rowOff>146050</xdr:rowOff>
    </xdr:to>
    <xdr:pic>
      <xdr:nvPicPr>
        <xdr:cNvPr id="30" name="Picture 29" descr="Southampton FC">
          <a:hlinkClick xmlns:r="http://schemas.openxmlformats.org/officeDocument/2006/relationships" r:id="rId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063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146050</xdr:colOff>
      <xdr:row>1</xdr:row>
      <xdr:rowOff>146050</xdr:rowOff>
    </xdr:to>
    <xdr:pic>
      <xdr:nvPicPr>
        <xdr:cNvPr id="2" name="Picture 1" descr="Swansea City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46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146050</xdr:colOff>
      <xdr:row>2</xdr:row>
      <xdr:rowOff>146050</xdr:rowOff>
    </xdr:to>
    <xdr:pic>
      <xdr:nvPicPr>
        <xdr:cNvPr id="3" name="Picture 2" descr="Cardiff Cit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93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146050</xdr:colOff>
      <xdr:row>3</xdr:row>
      <xdr:rowOff>146050</xdr:rowOff>
    </xdr:to>
    <xdr:pic>
      <xdr:nvPicPr>
        <xdr:cNvPr id="4" name="Picture 3" descr="Manchester United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146050</xdr:colOff>
      <xdr:row>4</xdr:row>
      <xdr:rowOff>146050</xdr:rowOff>
    </xdr:to>
    <xdr:pic>
      <xdr:nvPicPr>
        <xdr:cNvPr id="5" name="Picture 4" descr="Liverpool FC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27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146050</xdr:colOff>
      <xdr:row>5</xdr:row>
      <xdr:rowOff>146050</xdr:rowOff>
    </xdr:to>
    <xdr:pic>
      <xdr:nvPicPr>
        <xdr:cNvPr id="6" name="Picture 5" descr="Chelsea FC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574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146050</xdr:colOff>
      <xdr:row>6</xdr:row>
      <xdr:rowOff>146050</xdr:rowOff>
    </xdr:to>
    <xdr:pic>
      <xdr:nvPicPr>
        <xdr:cNvPr id="7" name="Picture 6" descr="Arsenal FC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320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146050</xdr:colOff>
      <xdr:row>7</xdr:row>
      <xdr:rowOff>146050</xdr:rowOff>
    </xdr:to>
    <xdr:pic>
      <xdr:nvPicPr>
        <xdr:cNvPr id="8" name="Picture 7" descr="Southampton FC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067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146050</xdr:colOff>
      <xdr:row>8</xdr:row>
      <xdr:rowOff>146050</xdr:rowOff>
    </xdr:to>
    <xdr:pic>
      <xdr:nvPicPr>
        <xdr:cNvPr id="9" name="Picture 8" descr="Manchester City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813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146050</xdr:colOff>
      <xdr:row>9</xdr:row>
      <xdr:rowOff>146050</xdr:rowOff>
    </xdr:to>
    <xdr:pic>
      <xdr:nvPicPr>
        <xdr:cNvPr id="10" name="Picture 9" descr="Newcastle United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560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146050</xdr:colOff>
      <xdr:row>10</xdr:row>
      <xdr:rowOff>146050</xdr:rowOff>
    </xdr:to>
    <xdr:pic>
      <xdr:nvPicPr>
        <xdr:cNvPr id="11" name="Picture 10" descr="Hull City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306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146050</xdr:colOff>
      <xdr:row>11</xdr:row>
      <xdr:rowOff>146050</xdr:rowOff>
    </xdr:to>
    <xdr:pic>
      <xdr:nvPicPr>
        <xdr:cNvPr id="12" name="Picture 11" descr="Queens Park Rangers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21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146050</xdr:colOff>
      <xdr:row>12</xdr:row>
      <xdr:rowOff>146050</xdr:rowOff>
    </xdr:to>
    <xdr:pic>
      <xdr:nvPicPr>
        <xdr:cNvPr id="13" name="Picture 12" descr="Tottenham Hotspur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799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146050</xdr:colOff>
      <xdr:row>13</xdr:row>
      <xdr:rowOff>146050</xdr:rowOff>
    </xdr:to>
    <xdr:pic>
      <xdr:nvPicPr>
        <xdr:cNvPr id="14" name="Picture 13" descr="Everton FC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387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146050</xdr:colOff>
      <xdr:row>14</xdr:row>
      <xdr:rowOff>146050</xdr:rowOff>
    </xdr:to>
    <xdr:pic>
      <xdr:nvPicPr>
        <xdr:cNvPr id="15" name="Picture 14" descr="West Ham United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134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146050</xdr:colOff>
      <xdr:row>15</xdr:row>
      <xdr:rowOff>146050</xdr:rowOff>
    </xdr:to>
    <xdr:pic>
      <xdr:nvPicPr>
        <xdr:cNvPr id="16" name="Picture 15" descr="Sunderland AFC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722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146050</xdr:colOff>
      <xdr:row>16</xdr:row>
      <xdr:rowOff>146050</xdr:rowOff>
    </xdr:to>
    <xdr:pic>
      <xdr:nvPicPr>
        <xdr:cNvPr id="17" name="Picture 16" descr="Norwich City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468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146050</xdr:colOff>
      <xdr:row>17</xdr:row>
      <xdr:rowOff>146050</xdr:rowOff>
    </xdr:to>
    <xdr:pic>
      <xdr:nvPicPr>
        <xdr:cNvPr id="18" name="Picture 17" descr="West Bromwich Albion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215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146050</xdr:colOff>
      <xdr:row>18</xdr:row>
      <xdr:rowOff>146050</xdr:rowOff>
    </xdr:to>
    <xdr:pic>
      <xdr:nvPicPr>
        <xdr:cNvPr id="19" name="Picture 18" descr="Fulham FC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803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146050</xdr:colOff>
      <xdr:row>19</xdr:row>
      <xdr:rowOff>146050</xdr:rowOff>
    </xdr:to>
    <xdr:pic>
      <xdr:nvPicPr>
        <xdr:cNvPr id="20" name="Picture 19" descr="Crystal Palace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549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146050</xdr:colOff>
      <xdr:row>20</xdr:row>
      <xdr:rowOff>146050</xdr:rowOff>
    </xdr:to>
    <xdr:pic>
      <xdr:nvPicPr>
        <xdr:cNvPr id="21" name="Picture 20" descr="Leicester City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296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146050</xdr:colOff>
      <xdr:row>21</xdr:row>
      <xdr:rowOff>146050</xdr:rowOff>
    </xdr:to>
    <xdr:pic>
      <xdr:nvPicPr>
        <xdr:cNvPr id="22" name="Picture 21" descr="Wigan Athletic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042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146050</xdr:colOff>
      <xdr:row>22</xdr:row>
      <xdr:rowOff>146050</xdr:rowOff>
    </xdr:to>
    <xdr:pic>
      <xdr:nvPicPr>
        <xdr:cNvPr id="23" name="Picture 22" descr="Nottingham Forest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89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146050</xdr:colOff>
      <xdr:row>23</xdr:row>
      <xdr:rowOff>146050</xdr:rowOff>
    </xdr:to>
    <xdr:pic>
      <xdr:nvPicPr>
        <xdr:cNvPr id="24" name="Picture 23" descr="Burnley FC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377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146050</xdr:colOff>
      <xdr:row>24</xdr:row>
      <xdr:rowOff>146050</xdr:rowOff>
    </xdr:to>
    <xdr:pic>
      <xdr:nvPicPr>
        <xdr:cNvPr id="25" name="Picture 24" descr="Aston Villa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123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146050</xdr:colOff>
      <xdr:row>25</xdr:row>
      <xdr:rowOff>146050</xdr:rowOff>
    </xdr:to>
    <xdr:pic>
      <xdr:nvPicPr>
        <xdr:cNvPr id="26" name="Picture 25" descr="Watford FC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870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146050</xdr:colOff>
      <xdr:row>26</xdr:row>
      <xdr:rowOff>146050</xdr:rowOff>
    </xdr:to>
    <xdr:pic>
      <xdr:nvPicPr>
        <xdr:cNvPr id="27" name="Picture 26" descr="Leeds United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616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146050</xdr:colOff>
      <xdr:row>27</xdr:row>
      <xdr:rowOff>146050</xdr:rowOff>
    </xdr:to>
    <xdr:pic>
      <xdr:nvPicPr>
        <xdr:cNvPr id="28" name="Picture 27" descr="Middlesbrough FC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363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146050</xdr:colOff>
      <xdr:row>28</xdr:row>
      <xdr:rowOff>146050</xdr:rowOff>
    </xdr:to>
    <xdr:pic>
      <xdr:nvPicPr>
        <xdr:cNvPr id="29" name="Picture 28" descr="Stoke City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109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146050</xdr:colOff>
      <xdr:row>1</xdr:row>
      <xdr:rowOff>146050</xdr:rowOff>
    </xdr:to>
    <xdr:pic>
      <xdr:nvPicPr>
        <xdr:cNvPr id="2" name="Picture 1" descr="Manchester City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46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146050</xdr:colOff>
      <xdr:row>2</xdr:row>
      <xdr:rowOff>146050</xdr:rowOff>
    </xdr:to>
    <xdr:pic>
      <xdr:nvPicPr>
        <xdr:cNvPr id="3" name="Picture 2" descr="Chelsea FC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93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146050</xdr:colOff>
      <xdr:row>3</xdr:row>
      <xdr:rowOff>146050</xdr:rowOff>
    </xdr:to>
    <xdr:pic>
      <xdr:nvPicPr>
        <xdr:cNvPr id="4" name="Picture 3" descr="Arsenal FC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146050</xdr:colOff>
      <xdr:row>4</xdr:row>
      <xdr:rowOff>146050</xdr:rowOff>
    </xdr:to>
    <xdr:pic>
      <xdr:nvPicPr>
        <xdr:cNvPr id="5" name="Picture 4" descr="Crystal Palace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86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146050</xdr:colOff>
      <xdr:row>5</xdr:row>
      <xdr:rowOff>146050</xdr:rowOff>
    </xdr:to>
    <xdr:pic>
      <xdr:nvPicPr>
        <xdr:cNvPr id="6" name="Picture 5" descr="Southampton FC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732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146050</xdr:colOff>
      <xdr:row>6</xdr:row>
      <xdr:rowOff>146050</xdr:rowOff>
    </xdr:to>
    <xdr:pic>
      <xdr:nvPicPr>
        <xdr:cNvPr id="7" name="Picture 6" descr="Leicester City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79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146050</xdr:colOff>
      <xdr:row>7</xdr:row>
      <xdr:rowOff>146050</xdr:rowOff>
    </xdr:to>
    <xdr:pic>
      <xdr:nvPicPr>
        <xdr:cNvPr id="8" name="Picture 7" descr="Tottenham Hotspur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225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146050</xdr:colOff>
      <xdr:row>8</xdr:row>
      <xdr:rowOff>146050</xdr:rowOff>
    </xdr:to>
    <xdr:pic>
      <xdr:nvPicPr>
        <xdr:cNvPr id="9" name="Picture 8" descr="West Bromwich Albion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813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146050</xdr:colOff>
      <xdr:row>9</xdr:row>
      <xdr:rowOff>146050</xdr:rowOff>
    </xdr:to>
    <xdr:pic>
      <xdr:nvPicPr>
        <xdr:cNvPr id="10" name="Picture 9" descr="Aston Villa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40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146050</xdr:colOff>
      <xdr:row>10</xdr:row>
      <xdr:rowOff>146050</xdr:rowOff>
    </xdr:to>
    <xdr:pic>
      <xdr:nvPicPr>
        <xdr:cNvPr id="11" name="Picture 10" descr="Hull City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148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146050</xdr:colOff>
      <xdr:row>11</xdr:row>
      <xdr:rowOff>146050</xdr:rowOff>
    </xdr:to>
    <xdr:pic>
      <xdr:nvPicPr>
        <xdr:cNvPr id="12" name="Picture 11" descr="Sunderland AFC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053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146050</xdr:colOff>
      <xdr:row>12</xdr:row>
      <xdr:rowOff>146050</xdr:rowOff>
    </xdr:to>
    <xdr:pic>
      <xdr:nvPicPr>
        <xdr:cNvPr id="13" name="Picture 12" descr="Middlesbrough FC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799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146050</xdr:colOff>
      <xdr:row>13</xdr:row>
      <xdr:rowOff>146050</xdr:rowOff>
    </xdr:to>
    <xdr:pic>
      <xdr:nvPicPr>
        <xdr:cNvPr id="14" name="Picture 13" descr="Wolverhampton Wanderers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546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146050</xdr:colOff>
      <xdr:row>14</xdr:row>
      <xdr:rowOff>146050</xdr:rowOff>
    </xdr:to>
    <xdr:pic>
      <xdr:nvPicPr>
        <xdr:cNvPr id="15" name="Picture 14" descr="Burnley FC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975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146050</xdr:colOff>
      <xdr:row>15</xdr:row>
      <xdr:rowOff>146050</xdr:rowOff>
    </xdr:to>
    <xdr:pic>
      <xdr:nvPicPr>
        <xdr:cNvPr id="16" name="Picture 15" descr="Sheffield United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722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146050</xdr:colOff>
      <xdr:row>16</xdr:row>
      <xdr:rowOff>146050</xdr:rowOff>
    </xdr:to>
    <xdr:pic>
      <xdr:nvPicPr>
        <xdr:cNvPr id="17" name="Picture 16" descr="West Ham United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468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146050</xdr:colOff>
      <xdr:row>17</xdr:row>
      <xdr:rowOff>146050</xdr:rowOff>
    </xdr:to>
    <xdr:pic>
      <xdr:nvPicPr>
        <xdr:cNvPr id="18" name="Picture 17" descr="Sheffield Wednesday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056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146050</xdr:colOff>
      <xdr:row>18</xdr:row>
      <xdr:rowOff>146050</xdr:rowOff>
    </xdr:to>
    <xdr:pic>
      <xdr:nvPicPr>
        <xdr:cNvPr id="19" name="Picture 18" descr="Norwich City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644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146050</xdr:colOff>
      <xdr:row>19</xdr:row>
      <xdr:rowOff>146050</xdr:rowOff>
    </xdr:to>
    <xdr:pic>
      <xdr:nvPicPr>
        <xdr:cNvPr id="20" name="Picture 19" descr="Brentford FC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391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146050</xdr:colOff>
      <xdr:row>20</xdr:row>
      <xdr:rowOff>146050</xdr:rowOff>
    </xdr:to>
    <xdr:pic>
      <xdr:nvPicPr>
        <xdr:cNvPr id="21" name="Picture 20" descr="Blackburn Rovers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137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146050</xdr:colOff>
      <xdr:row>21</xdr:row>
      <xdr:rowOff>146050</xdr:rowOff>
    </xdr:to>
    <xdr:pic>
      <xdr:nvPicPr>
        <xdr:cNvPr id="22" name="Picture 21" descr="Wigan Athletic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884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146050</xdr:colOff>
      <xdr:row>22</xdr:row>
      <xdr:rowOff>146050</xdr:rowOff>
    </xdr:to>
    <xdr:pic>
      <xdr:nvPicPr>
        <xdr:cNvPr id="23" name="Picture 22" descr="Derby County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630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146050</xdr:colOff>
      <xdr:row>23</xdr:row>
      <xdr:rowOff>146050</xdr:rowOff>
    </xdr:to>
    <xdr:pic>
      <xdr:nvPicPr>
        <xdr:cNvPr id="24" name="Picture 23" descr="AFC Bournemouth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377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146050</xdr:colOff>
      <xdr:row>24</xdr:row>
      <xdr:rowOff>146050</xdr:rowOff>
    </xdr:to>
    <xdr:pic>
      <xdr:nvPicPr>
        <xdr:cNvPr id="25" name="Picture 24" descr="Rotherham United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965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146050</xdr:colOff>
      <xdr:row>25</xdr:row>
      <xdr:rowOff>146050</xdr:rowOff>
    </xdr:to>
    <xdr:pic>
      <xdr:nvPicPr>
        <xdr:cNvPr id="26" name="Picture 25" descr="Scunthorpe United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1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146050</xdr:colOff>
      <xdr:row>26</xdr:row>
      <xdr:rowOff>146050</xdr:rowOff>
    </xdr:to>
    <xdr:pic>
      <xdr:nvPicPr>
        <xdr:cNvPr id="27" name="Picture 26" descr="Swansea City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299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146050</xdr:colOff>
      <xdr:row>27</xdr:row>
      <xdr:rowOff>146050</xdr:rowOff>
    </xdr:to>
    <xdr:pic>
      <xdr:nvPicPr>
        <xdr:cNvPr id="28" name="Picture 27" descr="Cardiff City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046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146050</xdr:colOff>
      <xdr:row>28</xdr:row>
      <xdr:rowOff>146050</xdr:rowOff>
    </xdr:to>
    <xdr:pic>
      <xdr:nvPicPr>
        <xdr:cNvPr id="29" name="Picture 28" descr="Manchester United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792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146050</xdr:colOff>
      <xdr:row>29</xdr:row>
      <xdr:rowOff>146050</xdr:rowOff>
    </xdr:to>
    <xdr:pic>
      <xdr:nvPicPr>
        <xdr:cNvPr id="30" name="Picture 29" descr="Liverpool FC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380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146050</xdr:colOff>
      <xdr:row>30</xdr:row>
      <xdr:rowOff>146050</xdr:rowOff>
    </xdr:to>
    <xdr:pic>
      <xdr:nvPicPr>
        <xdr:cNvPr id="31" name="Picture 30" descr="Stoke City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127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146050</xdr:colOff>
      <xdr:row>1</xdr:row>
      <xdr:rowOff>146050</xdr:rowOff>
    </xdr:to>
    <xdr:pic>
      <xdr:nvPicPr>
        <xdr:cNvPr id="2" name="Picture 1" descr="Swansea City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46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146050</xdr:colOff>
      <xdr:row>2</xdr:row>
      <xdr:rowOff>146050</xdr:rowOff>
    </xdr:to>
    <xdr:pic>
      <xdr:nvPicPr>
        <xdr:cNvPr id="3" name="Picture 2" descr="Manchester Cit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93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146050</xdr:colOff>
      <xdr:row>3</xdr:row>
      <xdr:rowOff>146050</xdr:rowOff>
    </xdr:to>
    <xdr:pic>
      <xdr:nvPicPr>
        <xdr:cNvPr id="4" name="Picture 3" descr="Manchester United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146050</xdr:colOff>
      <xdr:row>4</xdr:row>
      <xdr:rowOff>146050</xdr:rowOff>
    </xdr:to>
    <xdr:pic>
      <xdr:nvPicPr>
        <xdr:cNvPr id="5" name="Picture 4" descr="Liverpool FC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27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146050</xdr:colOff>
      <xdr:row>5</xdr:row>
      <xdr:rowOff>146050</xdr:rowOff>
    </xdr:to>
    <xdr:pic>
      <xdr:nvPicPr>
        <xdr:cNvPr id="6" name="Picture 5" descr="Chelsea FC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574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146050</xdr:colOff>
      <xdr:row>6</xdr:row>
      <xdr:rowOff>146050</xdr:rowOff>
    </xdr:to>
    <xdr:pic>
      <xdr:nvPicPr>
        <xdr:cNvPr id="7" name="Picture 6" descr="Tottenham Hotspur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320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146050</xdr:colOff>
      <xdr:row>7</xdr:row>
      <xdr:rowOff>146050</xdr:rowOff>
    </xdr:to>
    <xdr:pic>
      <xdr:nvPicPr>
        <xdr:cNvPr id="8" name="Picture 7" descr="Newcastle United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908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146050</xdr:colOff>
      <xdr:row>8</xdr:row>
      <xdr:rowOff>146050</xdr:rowOff>
    </xdr:to>
    <xdr:pic>
      <xdr:nvPicPr>
        <xdr:cNvPr id="9" name="Picture 8" descr="Aston Villa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655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146050</xdr:colOff>
      <xdr:row>9</xdr:row>
      <xdr:rowOff>146050</xdr:rowOff>
    </xdr:to>
    <xdr:pic>
      <xdr:nvPicPr>
        <xdr:cNvPr id="10" name="Picture 9" descr="Southampton FC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40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146050</xdr:colOff>
      <xdr:row>10</xdr:row>
      <xdr:rowOff>146050</xdr:rowOff>
    </xdr:to>
    <xdr:pic>
      <xdr:nvPicPr>
        <xdr:cNvPr id="11" name="Picture 10" descr="Watford FC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148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146050</xdr:colOff>
      <xdr:row>11</xdr:row>
      <xdr:rowOff>146050</xdr:rowOff>
    </xdr:to>
    <xdr:pic>
      <xdr:nvPicPr>
        <xdr:cNvPr id="12" name="Picture 11" descr="West Ham United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894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146050</xdr:colOff>
      <xdr:row>12</xdr:row>
      <xdr:rowOff>146050</xdr:rowOff>
    </xdr:to>
    <xdr:pic>
      <xdr:nvPicPr>
        <xdr:cNvPr id="13" name="Picture 12" descr="Sunderland AFC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482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146050</xdr:colOff>
      <xdr:row>13</xdr:row>
      <xdr:rowOff>146050</xdr:rowOff>
    </xdr:to>
    <xdr:pic>
      <xdr:nvPicPr>
        <xdr:cNvPr id="14" name="Picture 13" descr="West Bromwich Albion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229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146050</xdr:colOff>
      <xdr:row>14</xdr:row>
      <xdr:rowOff>146050</xdr:rowOff>
    </xdr:to>
    <xdr:pic>
      <xdr:nvPicPr>
        <xdr:cNvPr id="15" name="Picture 14" descr="Leicester City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817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146050</xdr:colOff>
      <xdr:row>15</xdr:row>
      <xdr:rowOff>146050</xdr:rowOff>
    </xdr:to>
    <xdr:pic>
      <xdr:nvPicPr>
        <xdr:cNvPr id="16" name="Picture 15" descr="AFC Bournemouth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563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146050</xdr:colOff>
      <xdr:row>16</xdr:row>
      <xdr:rowOff>146050</xdr:rowOff>
    </xdr:to>
    <xdr:pic>
      <xdr:nvPicPr>
        <xdr:cNvPr id="17" name="Picture 16" descr="Stoke City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15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146050</xdr:colOff>
      <xdr:row>17</xdr:row>
      <xdr:rowOff>146050</xdr:rowOff>
    </xdr:to>
    <xdr:pic>
      <xdr:nvPicPr>
        <xdr:cNvPr id="18" name="Picture 17" descr="Crystal Palace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898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146050</xdr:colOff>
      <xdr:row>18</xdr:row>
      <xdr:rowOff>146050</xdr:rowOff>
    </xdr:to>
    <xdr:pic>
      <xdr:nvPicPr>
        <xdr:cNvPr id="19" name="Picture 18" descr="Derby County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644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146050</xdr:colOff>
      <xdr:row>19</xdr:row>
      <xdr:rowOff>146050</xdr:rowOff>
    </xdr:to>
    <xdr:pic>
      <xdr:nvPicPr>
        <xdr:cNvPr id="20" name="Picture 19" descr="Everton FC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391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146050</xdr:colOff>
      <xdr:row>20</xdr:row>
      <xdr:rowOff>146050</xdr:rowOff>
    </xdr:to>
    <xdr:pic>
      <xdr:nvPicPr>
        <xdr:cNvPr id="21" name="Picture 20" descr="Burnley FC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137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146050</xdr:colOff>
      <xdr:row>21</xdr:row>
      <xdr:rowOff>146050</xdr:rowOff>
    </xdr:to>
    <xdr:pic>
      <xdr:nvPicPr>
        <xdr:cNvPr id="22" name="Picture 21" descr="Middlesbrough FC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884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146050</xdr:colOff>
      <xdr:row>22</xdr:row>
      <xdr:rowOff>146050</xdr:rowOff>
    </xdr:to>
    <xdr:pic>
      <xdr:nvPicPr>
        <xdr:cNvPr id="23" name="Picture 22" descr="Norwich City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630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146050</xdr:colOff>
      <xdr:row>23</xdr:row>
      <xdr:rowOff>146050</xdr:rowOff>
    </xdr:to>
    <xdr:pic>
      <xdr:nvPicPr>
        <xdr:cNvPr id="24" name="Picture 23" descr="Arsenal FC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377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146050</xdr:colOff>
      <xdr:row>24</xdr:row>
      <xdr:rowOff>146050</xdr:rowOff>
    </xdr:to>
    <xdr:pic>
      <xdr:nvPicPr>
        <xdr:cNvPr id="25" name="Picture 24" descr="Queens Park Rangers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123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146050</xdr:colOff>
      <xdr:row>25</xdr:row>
      <xdr:rowOff>146050</xdr:rowOff>
    </xdr:to>
    <xdr:pic>
      <xdr:nvPicPr>
        <xdr:cNvPr id="26" name="Picture 25" descr="Sheffield Wednesday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1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146050</xdr:colOff>
      <xdr:row>26</xdr:row>
      <xdr:rowOff>146050</xdr:rowOff>
    </xdr:to>
    <xdr:pic>
      <xdr:nvPicPr>
        <xdr:cNvPr id="27" name="Picture 26" descr="Hull City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299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146050</xdr:colOff>
      <xdr:row>1</xdr:row>
      <xdr:rowOff>146050</xdr:rowOff>
    </xdr:to>
    <xdr:pic>
      <xdr:nvPicPr>
        <xdr:cNvPr id="2" name="Picture 1" descr="Newcastle United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46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146050</xdr:colOff>
      <xdr:row>2</xdr:row>
      <xdr:rowOff>146050</xdr:rowOff>
    </xdr:to>
    <xdr:pic>
      <xdr:nvPicPr>
        <xdr:cNvPr id="3" name="Picture 2" descr="Watford FC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93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146050</xdr:colOff>
      <xdr:row>3</xdr:row>
      <xdr:rowOff>146050</xdr:rowOff>
    </xdr:to>
    <xdr:pic>
      <xdr:nvPicPr>
        <xdr:cNvPr id="4" name="Picture 3" descr="Norwich City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146050</xdr:colOff>
      <xdr:row>4</xdr:row>
      <xdr:rowOff>146050</xdr:rowOff>
    </xdr:to>
    <xdr:pic>
      <xdr:nvPicPr>
        <xdr:cNvPr id="5" name="Picture 4" descr="Stoke City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86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146050</xdr:colOff>
      <xdr:row>5</xdr:row>
      <xdr:rowOff>146050</xdr:rowOff>
    </xdr:to>
    <xdr:pic>
      <xdr:nvPicPr>
        <xdr:cNvPr id="6" name="Picture 5" descr="AFC Bournemouth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732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146050</xdr:colOff>
      <xdr:row>6</xdr:row>
      <xdr:rowOff>146050</xdr:rowOff>
    </xdr:to>
    <xdr:pic>
      <xdr:nvPicPr>
        <xdr:cNvPr id="7" name="Picture 6" descr="Everton FC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320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146050</xdr:colOff>
      <xdr:row>7</xdr:row>
      <xdr:rowOff>146050</xdr:rowOff>
    </xdr:to>
    <xdr:pic>
      <xdr:nvPicPr>
        <xdr:cNvPr id="8" name="Picture 7" descr="Sunderland AFC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067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146050</xdr:colOff>
      <xdr:row>8</xdr:row>
      <xdr:rowOff>146050</xdr:rowOff>
    </xdr:to>
    <xdr:pic>
      <xdr:nvPicPr>
        <xdr:cNvPr id="9" name="Picture 8" descr="Middlesbrough FC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813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146050</xdr:colOff>
      <xdr:row>9</xdr:row>
      <xdr:rowOff>146050</xdr:rowOff>
    </xdr:to>
    <xdr:pic>
      <xdr:nvPicPr>
        <xdr:cNvPr id="10" name="Picture 9" descr="Arsenal FC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560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146050</xdr:colOff>
      <xdr:row>10</xdr:row>
      <xdr:rowOff>146050</xdr:rowOff>
    </xdr:to>
    <xdr:pic>
      <xdr:nvPicPr>
        <xdr:cNvPr id="11" name="Picture 10" descr="Leicester City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306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146050</xdr:colOff>
      <xdr:row>11</xdr:row>
      <xdr:rowOff>146050</xdr:rowOff>
    </xdr:to>
    <xdr:pic>
      <xdr:nvPicPr>
        <xdr:cNvPr id="12" name="Picture 11" descr="Liverpool FC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053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146050</xdr:colOff>
      <xdr:row>12</xdr:row>
      <xdr:rowOff>146050</xdr:rowOff>
    </xdr:to>
    <xdr:pic>
      <xdr:nvPicPr>
        <xdr:cNvPr id="13" name="Picture 12" descr="West Ham United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799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146050</xdr:colOff>
      <xdr:row>13</xdr:row>
      <xdr:rowOff>146050</xdr:rowOff>
    </xdr:to>
    <xdr:pic>
      <xdr:nvPicPr>
        <xdr:cNvPr id="14" name="Picture 13" descr="Derby County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387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146050</xdr:colOff>
      <xdr:row>14</xdr:row>
      <xdr:rowOff>146050</xdr:rowOff>
    </xdr:to>
    <xdr:pic>
      <xdr:nvPicPr>
        <xdr:cNvPr id="15" name="Picture 14" descr="Brighton &amp; Hove Albion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134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146050</xdr:colOff>
      <xdr:row>15</xdr:row>
      <xdr:rowOff>146050</xdr:rowOff>
    </xdr:to>
    <xdr:pic>
      <xdr:nvPicPr>
        <xdr:cNvPr id="16" name="Picture 15" descr="Southampton FC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722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146050</xdr:colOff>
      <xdr:row>16</xdr:row>
      <xdr:rowOff>146050</xdr:rowOff>
    </xdr:to>
    <xdr:pic>
      <xdr:nvPicPr>
        <xdr:cNvPr id="17" name="Picture 16" descr="Wolverhampton Wanderers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468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146050</xdr:colOff>
      <xdr:row>17</xdr:row>
      <xdr:rowOff>146050</xdr:rowOff>
    </xdr:to>
    <xdr:pic>
      <xdr:nvPicPr>
        <xdr:cNvPr id="18" name="Picture 17" descr="Chelsea FC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898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146050</xdr:colOff>
      <xdr:row>18</xdr:row>
      <xdr:rowOff>146050</xdr:rowOff>
    </xdr:to>
    <xdr:pic>
      <xdr:nvPicPr>
        <xdr:cNvPr id="19" name="Picture 18" descr="Queens Park Rangers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644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146050</xdr:colOff>
      <xdr:row>19</xdr:row>
      <xdr:rowOff>146050</xdr:rowOff>
    </xdr:to>
    <xdr:pic>
      <xdr:nvPicPr>
        <xdr:cNvPr id="20" name="Picture 19" descr="Burnley FC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232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146050</xdr:colOff>
      <xdr:row>20</xdr:row>
      <xdr:rowOff>146050</xdr:rowOff>
    </xdr:to>
    <xdr:pic>
      <xdr:nvPicPr>
        <xdr:cNvPr id="21" name="Picture 20" descr="Sheffield Wednesday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979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146050</xdr:colOff>
      <xdr:row>21</xdr:row>
      <xdr:rowOff>146050</xdr:rowOff>
    </xdr:to>
    <xdr:pic>
      <xdr:nvPicPr>
        <xdr:cNvPr id="22" name="Picture 21" descr="Birmingham City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567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146050</xdr:colOff>
      <xdr:row>22</xdr:row>
      <xdr:rowOff>146050</xdr:rowOff>
    </xdr:to>
    <xdr:pic>
      <xdr:nvPicPr>
        <xdr:cNvPr id="23" name="Picture 22" descr="Reading FC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313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146050</xdr:colOff>
      <xdr:row>23</xdr:row>
      <xdr:rowOff>146050</xdr:rowOff>
    </xdr:to>
    <xdr:pic>
      <xdr:nvPicPr>
        <xdr:cNvPr id="24" name="Picture 23" descr="Wigan Athletic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60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146050</xdr:colOff>
      <xdr:row>24</xdr:row>
      <xdr:rowOff>146050</xdr:rowOff>
    </xdr:to>
    <xdr:pic>
      <xdr:nvPicPr>
        <xdr:cNvPr id="25" name="Picture 24" descr="Leeds United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806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146050</xdr:colOff>
      <xdr:row>25</xdr:row>
      <xdr:rowOff>146050</xdr:rowOff>
    </xdr:to>
    <xdr:pic>
      <xdr:nvPicPr>
        <xdr:cNvPr id="26" name="Picture 25" descr="Charlton Athletic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553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146050</xdr:colOff>
      <xdr:row>26</xdr:row>
      <xdr:rowOff>146050</xdr:rowOff>
    </xdr:to>
    <xdr:pic>
      <xdr:nvPicPr>
        <xdr:cNvPr id="27" name="Picture 26" descr="Swansea City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299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146050</xdr:colOff>
      <xdr:row>27</xdr:row>
      <xdr:rowOff>146050</xdr:rowOff>
    </xdr:to>
    <xdr:pic>
      <xdr:nvPicPr>
        <xdr:cNvPr id="28" name="Picture 27" descr="Tottenham Hotspur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046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146050</xdr:colOff>
      <xdr:row>28</xdr:row>
      <xdr:rowOff>146050</xdr:rowOff>
    </xdr:to>
    <xdr:pic>
      <xdr:nvPicPr>
        <xdr:cNvPr id="29" name="Picture 28" descr="Manchester City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634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146050</xdr:colOff>
      <xdr:row>1</xdr:row>
      <xdr:rowOff>146050</xdr:rowOff>
    </xdr:to>
    <xdr:pic>
      <xdr:nvPicPr>
        <xdr:cNvPr id="2" name="Picture 1" descr="Swansea City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46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146050</xdr:colOff>
      <xdr:row>2</xdr:row>
      <xdr:rowOff>146050</xdr:rowOff>
    </xdr:to>
    <xdr:pic>
      <xdr:nvPicPr>
        <xdr:cNvPr id="3" name="Picture 2" descr="Cardiff Cit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93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146050</xdr:colOff>
      <xdr:row>3</xdr:row>
      <xdr:rowOff>146050</xdr:rowOff>
    </xdr:to>
    <xdr:pic>
      <xdr:nvPicPr>
        <xdr:cNvPr id="4" name="Picture 3" descr="Manchester United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146050</xdr:colOff>
      <xdr:row>4</xdr:row>
      <xdr:rowOff>146050</xdr:rowOff>
    </xdr:to>
    <xdr:pic>
      <xdr:nvPicPr>
        <xdr:cNvPr id="5" name="Picture 4" descr="Manchester City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27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146050</xdr:colOff>
      <xdr:row>5</xdr:row>
      <xdr:rowOff>146050</xdr:rowOff>
    </xdr:to>
    <xdr:pic>
      <xdr:nvPicPr>
        <xdr:cNvPr id="6" name="Picture 5" descr="Chelsea FC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574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146050</xdr:colOff>
      <xdr:row>6</xdr:row>
      <xdr:rowOff>146050</xdr:rowOff>
    </xdr:to>
    <xdr:pic>
      <xdr:nvPicPr>
        <xdr:cNvPr id="7" name="Picture 6" descr="Arsenal FC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320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146050</xdr:colOff>
      <xdr:row>7</xdr:row>
      <xdr:rowOff>146050</xdr:rowOff>
    </xdr:to>
    <xdr:pic>
      <xdr:nvPicPr>
        <xdr:cNvPr id="8" name="Picture 7" descr="Tottenham Hotspur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067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146050</xdr:colOff>
      <xdr:row>8</xdr:row>
      <xdr:rowOff>146050</xdr:rowOff>
    </xdr:to>
    <xdr:pic>
      <xdr:nvPicPr>
        <xdr:cNvPr id="9" name="Picture 8" descr="Liverpool FC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655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146050</xdr:colOff>
      <xdr:row>9</xdr:row>
      <xdr:rowOff>146050</xdr:rowOff>
    </xdr:to>
    <xdr:pic>
      <xdr:nvPicPr>
        <xdr:cNvPr id="10" name="Picture 9" descr="Leicester City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40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146050</xdr:colOff>
      <xdr:row>10</xdr:row>
      <xdr:rowOff>146050</xdr:rowOff>
    </xdr:to>
    <xdr:pic>
      <xdr:nvPicPr>
        <xdr:cNvPr id="11" name="Picture 10" descr="Watford FC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148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146050</xdr:colOff>
      <xdr:row>11</xdr:row>
      <xdr:rowOff>146050</xdr:rowOff>
    </xdr:to>
    <xdr:pic>
      <xdr:nvPicPr>
        <xdr:cNvPr id="12" name="Picture 11" descr="Newcastle United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894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146050</xdr:colOff>
      <xdr:row>12</xdr:row>
      <xdr:rowOff>146050</xdr:rowOff>
    </xdr:to>
    <xdr:pic>
      <xdr:nvPicPr>
        <xdr:cNvPr id="13" name="Picture 12" descr="West Ham United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641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146050</xdr:colOff>
      <xdr:row>13</xdr:row>
      <xdr:rowOff>146050</xdr:rowOff>
    </xdr:to>
    <xdr:pic>
      <xdr:nvPicPr>
        <xdr:cNvPr id="14" name="Picture 13" descr="Aston Villa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229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146050</xdr:colOff>
      <xdr:row>14</xdr:row>
      <xdr:rowOff>146050</xdr:rowOff>
    </xdr:to>
    <xdr:pic>
      <xdr:nvPicPr>
        <xdr:cNvPr id="15" name="Picture 14" descr="Crystal Palace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975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146050</xdr:colOff>
      <xdr:row>15</xdr:row>
      <xdr:rowOff>146050</xdr:rowOff>
    </xdr:to>
    <xdr:pic>
      <xdr:nvPicPr>
        <xdr:cNvPr id="16" name="Picture 15" descr="Everton FC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722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146050</xdr:colOff>
      <xdr:row>16</xdr:row>
      <xdr:rowOff>146050</xdr:rowOff>
    </xdr:to>
    <xdr:pic>
      <xdr:nvPicPr>
        <xdr:cNvPr id="17" name="Picture 16" descr="Southampton FC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468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146050</xdr:colOff>
      <xdr:row>17</xdr:row>
      <xdr:rowOff>146050</xdr:rowOff>
    </xdr:to>
    <xdr:pic>
      <xdr:nvPicPr>
        <xdr:cNvPr id="18" name="Picture 17" descr="AFC Bournemouth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215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146050</xdr:colOff>
      <xdr:row>18</xdr:row>
      <xdr:rowOff>146050</xdr:rowOff>
    </xdr:to>
    <xdr:pic>
      <xdr:nvPicPr>
        <xdr:cNvPr id="19" name="Picture 18" descr="Sunderland AFC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803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146050</xdr:colOff>
      <xdr:row>19</xdr:row>
      <xdr:rowOff>146050</xdr:rowOff>
    </xdr:to>
    <xdr:pic>
      <xdr:nvPicPr>
        <xdr:cNvPr id="20" name="Picture 19" descr="Middlesbrough FC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549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146050</xdr:colOff>
      <xdr:row>20</xdr:row>
      <xdr:rowOff>146050</xdr:rowOff>
    </xdr:to>
    <xdr:pic>
      <xdr:nvPicPr>
        <xdr:cNvPr id="21" name="Picture 20" descr="West Bromwich Albion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296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146050</xdr:colOff>
      <xdr:row>21</xdr:row>
      <xdr:rowOff>146050</xdr:rowOff>
    </xdr:to>
    <xdr:pic>
      <xdr:nvPicPr>
        <xdr:cNvPr id="22" name="Picture 21" descr="Fulham FC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884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146050</xdr:colOff>
      <xdr:row>22</xdr:row>
      <xdr:rowOff>146050</xdr:rowOff>
    </xdr:to>
    <xdr:pic>
      <xdr:nvPicPr>
        <xdr:cNvPr id="23" name="Picture 22" descr="Burnley FC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630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146050</xdr:colOff>
      <xdr:row>23</xdr:row>
      <xdr:rowOff>146050</xdr:rowOff>
    </xdr:to>
    <xdr:pic>
      <xdr:nvPicPr>
        <xdr:cNvPr id="24" name="Picture 23" descr="Stoke City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377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146050</xdr:colOff>
      <xdr:row>24</xdr:row>
      <xdr:rowOff>146050</xdr:rowOff>
    </xdr:to>
    <xdr:pic>
      <xdr:nvPicPr>
        <xdr:cNvPr id="25" name="Picture 24" descr="Hull City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123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146050</xdr:colOff>
      <xdr:row>25</xdr:row>
      <xdr:rowOff>146050</xdr:rowOff>
    </xdr:to>
    <xdr:pic>
      <xdr:nvPicPr>
        <xdr:cNvPr id="26" name="Picture 25" descr="Wolverhampton Wanderers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028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146050</xdr:colOff>
      <xdr:row>26</xdr:row>
      <xdr:rowOff>146050</xdr:rowOff>
    </xdr:to>
    <xdr:pic>
      <xdr:nvPicPr>
        <xdr:cNvPr id="27" name="Picture 26" descr="Norwich City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458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146050</xdr:colOff>
      <xdr:row>27</xdr:row>
      <xdr:rowOff>146050</xdr:rowOff>
    </xdr:to>
    <xdr:pic>
      <xdr:nvPicPr>
        <xdr:cNvPr id="28" name="Picture 27" descr="Derby County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204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ransfermarkt.com/manchester-united/transfers/verein/985/w_s/s/pos/saison_id/2014" TargetMode="External"/><Relationship Id="rId18" Type="http://schemas.openxmlformats.org/officeDocument/2006/relationships/hyperlink" Target="https://www.transfermarkt.com/fc-chelsea/transfers/verein/631/saison_id/2014" TargetMode="External"/><Relationship Id="rId26" Type="http://schemas.openxmlformats.org/officeDocument/2006/relationships/hyperlink" Target="https://www.transfermarkt.com/fc-southampton/transfers/verein/180/w_s/s/pos/saison_id/2014" TargetMode="External"/><Relationship Id="rId39" Type="http://schemas.openxmlformats.org/officeDocument/2006/relationships/hyperlink" Target="https://www.transfermarkt.com/tottenham-hotspur/transfers/verein/148/saison_id/2014" TargetMode="External"/><Relationship Id="rId21" Type="http://schemas.openxmlformats.org/officeDocument/2006/relationships/hyperlink" Target="https://www.transfermarkt.com/fc-arsenal/transfers/verein/11/saison_id/2014" TargetMode="External"/><Relationship Id="rId34" Type="http://schemas.openxmlformats.org/officeDocument/2006/relationships/hyperlink" Target="https://www.transfermarkt.com/hull-city/transfers/verein/3008/w_s/s/pos/saison_id/2014" TargetMode="External"/><Relationship Id="rId42" Type="http://schemas.openxmlformats.org/officeDocument/2006/relationships/hyperlink" Target="https://www.transfermarkt.com/fc-everton/transfers/verein/29/saison_id/2014" TargetMode="External"/><Relationship Id="rId47" Type="http://schemas.openxmlformats.org/officeDocument/2006/relationships/hyperlink" Target="https://www.transfermarkt.com/west-ham-united/transfers/verein/379/w_s/s/pos/saison_id/2014" TargetMode="External"/><Relationship Id="rId50" Type="http://schemas.openxmlformats.org/officeDocument/2006/relationships/hyperlink" Target="https://www.transfermarkt.com/afc-sunderland/transfers/verein/289/w_s/s/pos/saison_id/2014" TargetMode="External"/><Relationship Id="rId55" Type="http://schemas.openxmlformats.org/officeDocument/2006/relationships/hyperlink" Target="https://www.transfermarkt.com/west-bromwich-albion/transfers/verein/984/w_s/s/pos/saison_id/2014" TargetMode="External"/><Relationship Id="rId63" Type="http://schemas.openxmlformats.org/officeDocument/2006/relationships/hyperlink" Target="https://www.transfermarkt.com/leicester-city/transfers/verein/1003/saison_id/2014" TargetMode="External"/><Relationship Id="rId68" Type="http://schemas.openxmlformats.org/officeDocument/2006/relationships/hyperlink" Target="https://www.transfermarkt.com/wigan-athletic/transfers/verein/1071/w_s/s/pos/saison_id/2014" TargetMode="External"/><Relationship Id="rId76" Type="http://schemas.openxmlformats.org/officeDocument/2006/relationships/hyperlink" Target="https://www.transfermarkt.com/aston-villa/transfers/verein/405/w_s/s/pos/saison_id/2014" TargetMode="External"/><Relationship Id="rId84" Type="http://schemas.openxmlformats.org/officeDocument/2006/relationships/hyperlink" Target="https://www.transfermarkt.com/fc-middlesbrough/transfers/verein/641/saison_id/2014" TargetMode="External"/><Relationship Id="rId89" Type="http://schemas.openxmlformats.org/officeDocument/2006/relationships/hyperlink" Target="https://www.transfermarkt.com/stoke-city/transfers/verein/512/w_s/s/pos/saison_id/2014" TargetMode="External"/><Relationship Id="rId7" Type="http://schemas.openxmlformats.org/officeDocument/2006/relationships/hyperlink" Target="https://www.transfermarkt.com/swansea-city/transfers/verein/2288/w_s/s/pos/saison_id/2014" TargetMode="External"/><Relationship Id="rId71" Type="http://schemas.openxmlformats.org/officeDocument/2006/relationships/hyperlink" Target="https://www.transfermarkt.com/nottingham-forest/transfers/verein/703/w_s/s/pos/saison_id/2014" TargetMode="External"/><Relationship Id="rId2" Type="http://schemas.openxmlformats.org/officeDocument/2006/relationships/hyperlink" Target="https://www.transfermarkt.com/transfers/einnahmenausgaben/statistik/plus/ids/a/sa/saison_id/2014/saison_id_bis/2014/land_id/191/nat/pos/altersklasse/w_s/s/leihe/intern/0/0/sort/zugaenge.desc" TargetMode="External"/><Relationship Id="rId16" Type="http://schemas.openxmlformats.org/officeDocument/2006/relationships/hyperlink" Target="https://www.transfermarkt.com/fc-liverpool/transfers/verein/31/w_s/s/pos/saison_id/2014" TargetMode="External"/><Relationship Id="rId29" Type="http://schemas.openxmlformats.org/officeDocument/2006/relationships/hyperlink" Target="https://www.transfermarkt.com/manchester-city/transfers/verein/281/w_s/s/pos/saison_id/2014" TargetMode="External"/><Relationship Id="rId11" Type="http://schemas.openxmlformats.org/officeDocument/2006/relationships/hyperlink" Target="https://www.transfermarkt.com/cardiff-city/transfers/verein/603/w_s/s/pos/saison_id/2014" TargetMode="External"/><Relationship Id="rId24" Type="http://schemas.openxmlformats.org/officeDocument/2006/relationships/hyperlink" Target="https://www.transfermarkt.com/fc-southampton/transfers/verein/180/saison_id/2014" TargetMode="External"/><Relationship Id="rId32" Type="http://schemas.openxmlformats.org/officeDocument/2006/relationships/hyperlink" Target="https://www.transfermarkt.com/newcastle-united/transfers/verein/762/w_s/s/pos/saison_id/2014" TargetMode="External"/><Relationship Id="rId37" Type="http://schemas.openxmlformats.org/officeDocument/2006/relationships/hyperlink" Target="https://www.transfermarkt.com/queens-park-rangers/transfers/verein/1039/w_s/s/pos/saison_id/2014" TargetMode="External"/><Relationship Id="rId40" Type="http://schemas.openxmlformats.org/officeDocument/2006/relationships/hyperlink" Target="https://www.transfermarkt.com/tottenham-hotspur/transfers/verein/148/w_s/s/pos/saison_id/2014" TargetMode="External"/><Relationship Id="rId45" Type="http://schemas.openxmlformats.org/officeDocument/2006/relationships/hyperlink" Target="https://www.transfermarkt.com/west-ham-united/transfers/verein/379/saison_id/2014" TargetMode="External"/><Relationship Id="rId53" Type="http://schemas.openxmlformats.org/officeDocument/2006/relationships/hyperlink" Target="https://www.transfermarkt.com/norwich-city/transfers/verein/1123/w_s/s/pos/saison_id/2014" TargetMode="External"/><Relationship Id="rId58" Type="http://schemas.openxmlformats.org/officeDocument/2006/relationships/hyperlink" Target="https://www.transfermarkt.com/fc-fulham/transfers/verein/931/w_s/s/pos/saison_id/2014" TargetMode="External"/><Relationship Id="rId66" Type="http://schemas.openxmlformats.org/officeDocument/2006/relationships/hyperlink" Target="https://www.transfermarkt.com/wigan-athletic/transfers/verein/1071/saison_id/2014" TargetMode="External"/><Relationship Id="rId74" Type="http://schemas.openxmlformats.org/officeDocument/2006/relationships/hyperlink" Target="https://www.transfermarkt.com/fc-burnley/transfers/verein/1132/w_s/s/pos/saison_id/2014" TargetMode="External"/><Relationship Id="rId79" Type="http://schemas.openxmlformats.org/officeDocument/2006/relationships/hyperlink" Target="https://www.transfermarkt.com/fc-watford/transfers/verein/1010/w_s/s/pos/saison_id/2014" TargetMode="External"/><Relationship Id="rId87" Type="http://schemas.openxmlformats.org/officeDocument/2006/relationships/hyperlink" Target="https://www.transfermarkt.com/stoke-city/transfers/verein/512/saison_id/2014" TargetMode="External"/><Relationship Id="rId5" Type="http://schemas.openxmlformats.org/officeDocument/2006/relationships/hyperlink" Target="https://www.transfermarkt.com/transfers/einnahmenausgaben/statistik/plus/ids/a/sa/saison_id/2014/saison_id_bis/2014/land_id/191/nat/pos/altersklasse/w_s/s/leihe/intern/0/0/sort/saldo.desc" TargetMode="External"/><Relationship Id="rId61" Type="http://schemas.openxmlformats.org/officeDocument/2006/relationships/hyperlink" Target="https://www.transfermarkt.com/crystal-palace/transfers/verein/873/w_s/s/pos/saison_id/2014" TargetMode="External"/><Relationship Id="rId82" Type="http://schemas.openxmlformats.org/officeDocument/2006/relationships/hyperlink" Target="https://www.transfermarkt.com/leeds-united/transfers/verein/399/w_s/s/pos/saison_id/2014" TargetMode="External"/><Relationship Id="rId90" Type="http://schemas.openxmlformats.org/officeDocument/2006/relationships/drawing" Target="../drawings/drawing5.xml"/><Relationship Id="rId19" Type="http://schemas.openxmlformats.org/officeDocument/2006/relationships/hyperlink" Target="https://www.transfermarkt.com/fc-chelsea/transfers/verein/631/w_s/s/pos/saison_id/2014" TargetMode="External"/><Relationship Id="rId4" Type="http://schemas.openxmlformats.org/officeDocument/2006/relationships/hyperlink" Target="https://www.transfermarkt.com/transfers/einnahmenausgaben/statistik/plus/ids/a/sa/saison_id/2014/saison_id_bis/2014/land_id/191/nat/pos/altersklasse/w_s/s/leihe/intern/0/0/sort/abgaenge.desc" TargetMode="External"/><Relationship Id="rId9" Type="http://schemas.openxmlformats.org/officeDocument/2006/relationships/hyperlink" Target="https://www.transfermarkt.com/cardiff-city/transfers/verein/603/saison_id/2014" TargetMode="External"/><Relationship Id="rId14" Type="http://schemas.openxmlformats.org/officeDocument/2006/relationships/hyperlink" Target="https://www.transfermarkt.com/manchester-united/transfers/verein/985/w_s/s/pos/saison_id/2014" TargetMode="External"/><Relationship Id="rId22" Type="http://schemas.openxmlformats.org/officeDocument/2006/relationships/hyperlink" Target="https://www.transfermarkt.com/fc-arsenal/transfers/verein/11/w_s/s/pos/saison_id/2014" TargetMode="External"/><Relationship Id="rId27" Type="http://schemas.openxmlformats.org/officeDocument/2006/relationships/hyperlink" Target="https://www.transfermarkt.com/manchester-city/transfers/verein/281/saison_id/2014" TargetMode="External"/><Relationship Id="rId30" Type="http://schemas.openxmlformats.org/officeDocument/2006/relationships/hyperlink" Target="https://www.transfermarkt.com/newcastle-united/transfers/verein/762/saison_id/2014" TargetMode="External"/><Relationship Id="rId35" Type="http://schemas.openxmlformats.org/officeDocument/2006/relationships/hyperlink" Target="https://www.transfermarkt.com/hull-city/transfers/verein/3008/w_s/s/pos/saison_id/2014" TargetMode="External"/><Relationship Id="rId43" Type="http://schemas.openxmlformats.org/officeDocument/2006/relationships/hyperlink" Target="https://www.transfermarkt.com/fc-everton/transfers/verein/29/w_s/s/pos/saison_id/2014" TargetMode="External"/><Relationship Id="rId48" Type="http://schemas.openxmlformats.org/officeDocument/2006/relationships/hyperlink" Target="https://www.transfermarkt.com/afc-sunderland/transfers/verein/289/saison_id/2014" TargetMode="External"/><Relationship Id="rId56" Type="http://schemas.openxmlformats.org/officeDocument/2006/relationships/hyperlink" Target="https://www.transfermarkt.com/west-bromwich-albion/transfers/verein/984/w_s/s/pos/saison_id/2014" TargetMode="External"/><Relationship Id="rId64" Type="http://schemas.openxmlformats.org/officeDocument/2006/relationships/hyperlink" Target="https://www.transfermarkt.com/leicester-city/transfers/verein/1003/w_s/s/pos/saison_id/2014" TargetMode="External"/><Relationship Id="rId69" Type="http://schemas.openxmlformats.org/officeDocument/2006/relationships/hyperlink" Target="https://www.transfermarkt.com/nottingham-forest/transfers/verein/703/saison_id/2014" TargetMode="External"/><Relationship Id="rId77" Type="http://schemas.openxmlformats.org/officeDocument/2006/relationships/hyperlink" Target="https://www.transfermarkt.com/aston-villa/transfers/verein/405/w_s/s/pos/saison_id/2014" TargetMode="External"/><Relationship Id="rId8" Type="http://schemas.openxmlformats.org/officeDocument/2006/relationships/hyperlink" Target="https://www.transfermarkt.com/swansea-city/transfers/verein/2288/w_s/s/pos/saison_id/2014" TargetMode="External"/><Relationship Id="rId51" Type="http://schemas.openxmlformats.org/officeDocument/2006/relationships/hyperlink" Target="https://www.transfermarkt.com/norwich-city/transfers/verein/1123/saison_id/2014" TargetMode="External"/><Relationship Id="rId72" Type="http://schemas.openxmlformats.org/officeDocument/2006/relationships/hyperlink" Target="https://www.transfermarkt.com/fc-burnley/transfers/verein/1132/saison_id/2014" TargetMode="External"/><Relationship Id="rId80" Type="http://schemas.openxmlformats.org/officeDocument/2006/relationships/hyperlink" Target="https://www.transfermarkt.com/fc-watford/transfers/verein/1010/w_s/s/pos/saison_id/2014" TargetMode="External"/><Relationship Id="rId85" Type="http://schemas.openxmlformats.org/officeDocument/2006/relationships/hyperlink" Target="https://www.transfermarkt.com/fc-middlesbrough/transfers/verein/641/w_s/s/pos/saison_id/2014" TargetMode="External"/><Relationship Id="rId3" Type="http://schemas.openxmlformats.org/officeDocument/2006/relationships/hyperlink" Target="https://www.transfermarkt.com/transfers/einnahmenausgaben/statistik/plus/ids/a/sa/saison_id/2014/saison_id_bis/2014/land_id/191/nat/pos/altersklasse/w_s/s/leihe/intern/0/0/sort/einnahmen.desc" TargetMode="External"/><Relationship Id="rId12" Type="http://schemas.openxmlformats.org/officeDocument/2006/relationships/hyperlink" Target="https://www.transfermarkt.com/manchester-united/transfers/verein/985/saison_id/2014" TargetMode="External"/><Relationship Id="rId17" Type="http://schemas.openxmlformats.org/officeDocument/2006/relationships/hyperlink" Target="https://www.transfermarkt.com/fc-liverpool/transfers/verein/31/w_s/s/pos/saison_id/2014" TargetMode="External"/><Relationship Id="rId25" Type="http://schemas.openxmlformats.org/officeDocument/2006/relationships/hyperlink" Target="https://www.transfermarkt.com/fc-southampton/transfers/verein/180/w_s/s/pos/saison_id/2014" TargetMode="External"/><Relationship Id="rId33" Type="http://schemas.openxmlformats.org/officeDocument/2006/relationships/hyperlink" Target="https://www.transfermarkt.com/hull-city/transfers/verein/3008/saison_id/2014" TargetMode="External"/><Relationship Id="rId38" Type="http://schemas.openxmlformats.org/officeDocument/2006/relationships/hyperlink" Target="https://www.transfermarkt.com/queens-park-rangers/transfers/verein/1039/w_s/s/pos/saison_id/2014" TargetMode="External"/><Relationship Id="rId46" Type="http://schemas.openxmlformats.org/officeDocument/2006/relationships/hyperlink" Target="https://www.transfermarkt.com/west-ham-united/transfers/verein/379/w_s/s/pos/saison_id/2014" TargetMode="External"/><Relationship Id="rId59" Type="http://schemas.openxmlformats.org/officeDocument/2006/relationships/hyperlink" Target="https://www.transfermarkt.com/fc-fulham/transfers/verein/931/w_s/s/pos/saison_id/2014" TargetMode="External"/><Relationship Id="rId67" Type="http://schemas.openxmlformats.org/officeDocument/2006/relationships/hyperlink" Target="https://www.transfermarkt.com/wigan-athletic/transfers/verein/1071/w_s/s/pos/saison_id/2014" TargetMode="External"/><Relationship Id="rId20" Type="http://schemas.openxmlformats.org/officeDocument/2006/relationships/hyperlink" Target="https://www.transfermarkt.com/fc-chelsea/transfers/verein/631/w_s/s/pos/saison_id/2014" TargetMode="External"/><Relationship Id="rId41" Type="http://schemas.openxmlformats.org/officeDocument/2006/relationships/hyperlink" Target="https://www.transfermarkt.com/tottenham-hotspur/transfers/verein/148/w_s/s/pos/saison_id/2014" TargetMode="External"/><Relationship Id="rId54" Type="http://schemas.openxmlformats.org/officeDocument/2006/relationships/hyperlink" Target="https://www.transfermarkt.com/west-bromwich-albion/transfers/verein/984/saison_id/2014" TargetMode="External"/><Relationship Id="rId62" Type="http://schemas.openxmlformats.org/officeDocument/2006/relationships/hyperlink" Target="https://www.transfermarkt.com/crystal-palace/transfers/verein/873/w_s/s/pos/saison_id/2014" TargetMode="External"/><Relationship Id="rId70" Type="http://schemas.openxmlformats.org/officeDocument/2006/relationships/hyperlink" Target="https://www.transfermarkt.com/nottingham-forest/transfers/verein/703/w_s/s/pos/saison_id/2014" TargetMode="External"/><Relationship Id="rId75" Type="http://schemas.openxmlformats.org/officeDocument/2006/relationships/hyperlink" Target="https://www.transfermarkt.com/aston-villa/transfers/verein/405/saison_id/2014" TargetMode="External"/><Relationship Id="rId83" Type="http://schemas.openxmlformats.org/officeDocument/2006/relationships/hyperlink" Target="https://www.transfermarkt.com/leeds-united/transfers/verein/399/w_s/s/pos/saison_id/2014" TargetMode="External"/><Relationship Id="rId88" Type="http://schemas.openxmlformats.org/officeDocument/2006/relationships/hyperlink" Target="https://www.transfermarkt.com/stoke-city/transfers/verein/512/w_s/s/pos/saison_id/2014" TargetMode="External"/><Relationship Id="rId1" Type="http://schemas.openxmlformats.org/officeDocument/2006/relationships/hyperlink" Target="https://www.transfermarkt.com/transfers/einnahmenausgaben/statistik/plus/ids/a/sa/saison_id/2014/saison_id_bis/2014/land_id/191/nat/pos/altersklasse/w_s/s/leihe/intern/0/0/sort/ausgaben.desc" TargetMode="External"/><Relationship Id="rId6" Type="http://schemas.openxmlformats.org/officeDocument/2006/relationships/hyperlink" Target="https://www.transfermarkt.com/swansea-city/transfers/verein/2288/saison_id/2014" TargetMode="External"/><Relationship Id="rId15" Type="http://schemas.openxmlformats.org/officeDocument/2006/relationships/hyperlink" Target="https://www.transfermarkt.com/fc-liverpool/transfers/verein/31/saison_id/2014" TargetMode="External"/><Relationship Id="rId23" Type="http://schemas.openxmlformats.org/officeDocument/2006/relationships/hyperlink" Target="https://www.transfermarkt.com/fc-arsenal/transfers/verein/11/w_s/s/pos/saison_id/2014" TargetMode="External"/><Relationship Id="rId28" Type="http://schemas.openxmlformats.org/officeDocument/2006/relationships/hyperlink" Target="https://www.transfermarkt.com/manchester-city/transfers/verein/281/w_s/s/pos/saison_id/2014" TargetMode="External"/><Relationship Id="rId36" Type="http://schemas.openxmlformats.org/officeDocument/2006/relationships/hyperlink" Target="https://www.transfermarkt.com/queens-park-rangers/transfers/verein/1039/saison_id/2014" TargetMode="External"/><Relationship Id="rId49" Type="http://schemas.openxmlformats.org/officeDocument/2006/relationships/hyperlink" Target="https://www.transfermarkt.com/afc-sunderland/transfers/verein/289/w_s/s/pos/saison_id/2014" TargetMode="External"/><Relationship Id="rId57" Type="http://schemas.openxmlformats.org/officeDocument/2006/relationships/hyperlink" Target="https://www.transfermarkt.com/fc-fulham/transfers/verein/931/saison_id/2014" TargetMode="External"/><Relationship Id="rId10" Type="http://schemas.openxmlformats.org/officeDocument/2006/relationships/hyperlink" Target="https://www.transfermarkt.com/cardiff-city/transfers/verein/603/w_s/s/pos/saison_id/2014" TargetMode="External"/><Relationship Id="rId31" Type="http://schemas.openxmlformats.org/officeDocument/2006/relationships/hyperlink" Target="https://www.transfermarkt.com/newcastle-united/transfers/verein/762/w_s/s/pos/saison_id/2014" TargetMode="External"/><Relationship Id="rId44" Type="http://schemas.openxmlformats.org/officeDocument/2006/relationships/hyperlink" Target="https://www.transfermarkt.com/fc-everton/transfers/verein/29/w_s/s/pos/saison_id/2014" TargetMode="External"/><Relationship Id="rId52" Type="http://schemas.openxmlformats.org/officeDocument/2006/relationships/hyperlink" Target="https://www.transfermarkt.com/norwich-city/transfers/verein/1123/w_s/s/pos/saison_id/2014" TargetMode="External"/><Relationship Id="rId60" Type="http://schemas.openxmlformats.org/officeDocument/2006/relationships/hyperlink" Target="https://www.transfermarkt.com/crystal-palace/transfers/verein/873/saison_id/2014" TargetMode="External"/><Relationship Id="rId65" Type="http://schemas.openxmlformats.org/officeDocument/2006/relationships/hyperlink" Target="https://www.transfermarkt.com/leicester-city/transfers/verein/1003/w_s/s/pos/saison_id/2014" TargetMode="External"/><Relationship Id="rId73" Type="http://schemas.openxmlformats.org/officeDocument/2006/relationships/hyperlink" Target="https://www.transfermarkt.com/fc-burnley/transfers/verein/1132/w_s/s/pos/saison_id/2014" TargetMode="External"/><Relationship Id="rId78" Type="http://schemas.openxmlformats.org/officeDocument/2006/relationships/hyperlink" Target="https://www.transfermarkt.com/fc-watford/transfers/verein/1010/saison_id/2014" TargetMode="External"/><Relationship Id="rId81" Type="http://schemas.openxmlformats.org/officeDocument/2006/relationships/hyperlink" Target="https://www.transfermarkt.com/leeds-united/transfers/verein/399/saison_id/2014" TargetMode="External"/><Relationship Id="rId86" Type="http://schemas.openxmlformats.org/officeDocument/2006/relationships/hyperlink" Target="https://www.transfermarkt.com/fc-middlesbrough/transfers/verein/641/w_s/s/pos/saison_id/2014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ransfermarkt.com/fc-arsenal/transfers/verein/11/w_s/w/pos/saison_id/2014" TargetMode="External"/><Relationship Id="rId18" Type="http://schemas.openxmlformats.org/officeDocument/2006/relationships/hyperlink" Target="https://www.transfermarkt.com/fc-southampton/transfers/verein/180/saison_id/2014" TargetMode="External"/><Relationship Id="rId26" Type="http://schemas.openxmlformats.org/officeDocument/2006/relationships/hyperlink" Target="https://www.transfermarkt.com/tottenham-hotspur/transfers/verein/148/w_s/w/pos/saison_id/2014" TargetMode="External"/><Relationship Id="rId39" Type="http://schemas.openxmlformats.org/officeDocument/2006/relationships/hyperlink" Target="https://www.transfermarkt.com/fc-middlesbrough/transfers/verein/641/saison_id/2014" TargetMode="External"/><Relationship Id="rId21" Type="http://schemas.openxmlformats.org/officeDocument/2006/relationships/hyperlink" Target="https://www.transfermarkt.com/leicester-city/transfers/verein/1003/saison_id/2014" TargetMode="External"/><Relationship Id="rId34" Type="http://schemas.openxmlformats.org/officeDocument/2006/relationships/hyperlink" Target="https://www.transfermarkt.com/hull-city/transfers/verein/3008/w_s/w/pos/saison_id/2014" TargetMode="External"/><Relationship Id="rId42" Type="http://schemas.openxmlformats.org/officeDocument/2006/relationships/hyperlink" Target="https://www.transfermarkt.com/wolverhampton-wanderers/transfers/verein/543/saison_id/2014" TargetMode="External"/><Relationship Id="rId47" Type="http://schemas.openxmlformats.org/officeDocument/2006/relationships/hyperlink" Target="https://www.transfermarkt.com/fc-burnley/transfers/verein/1132/w_s/w/pos/saison_id/2014" TargetMode="External"/><Relationship Id="rId50" Type="http://schemas.openxmlformats.org/officeDocument/2006/relationships/hyperlink" Target="https://www.transfermarkt.com/sheffield-united/transfers/verein/350/w_s/w/pos/saison_id/2014" TargetMode="External"/><Relationship Id="rId55" Type="http://schemas.openxmlformats.org/officeDocument/2006/relationships/hyperlink" Target="https://www.transfermarkt.com/sheffield-wednesday/transfers/verein/1035/w_s/w/pos/saison_id/2014" TargetMode="External"/><Relationship Id="rId63" Type="http://schemas.openxmlformats.org/officeDocument/2006/relationships/hyperlink" Target="https://www.transfermarkt.com/blackburn-rovers/transfers/verein/164/saison_id/2014" TargetMode="External"/><Relationship Id="rId68" Type="http://schemas.openxmlformats.org/officeDocument/2006/relationships/hyperlink" Target="https://www.transfermarkt.com/wigan-athletic/transfers/verein/1071/w_s/w/pos/saison_id/2014" TargetMode="External"/><Relationship Id="rId76" Type="http://schemas.openxmlformats.org/officeDocument/2006/relationships/hyperlink" Target="https://www.transfermarkt.com/rotherham-united/transfers/verein/1194/w_s/w/pos/saison_id/2014" TargetMode="External"/><Relationship Id="rId84" Type="http://schemas.openxmlformats.org/officeDocument/2006/relationships/hyperlink" Target="https://www.transfermarkt.com/cardiff-city/transfers/verein/603/saison_id/2014" TargetMode="External"/><Relationship Id="rId89" Type="http://schemas.openxmlformats.org/officeDocument/2006/relationships/hyperlink" Target="https://www.transfermarkt.com/manchester-united/transfers/verein/985/w_s/w/pos/saison_id/2014" TargetMode="External"/><Relationship Id="rId7" Type="http://schemas.openxmlformats.org/officeDocument/2006/relationships/hyperlink" Target="https://www.transfermarkt.com/manchester-city/transfers/verein/281/w_s/w/pos/saison_id/2014" TargetMode="External"/><Relationship Id="rId71" Type="http://schemas.openxmlformats.org/officeDocument/2006/relationships/hyperlink" Target="https://www.transfermarkt.com/derby-county/transfers/verein/22/w_s/w/pos/saison_id/2014" TargetMode="External"/><Relationship Id="rId92" Type="http://schemas.openxmlformats.org/officeDocument/2006/relationships/hyperlink" Target="https://www.transfermarkt.com/fc-liverpool/transfers/verein/31/w_s/w/pos/saison_id/2014" TargetMode="External"/><Relationship Id="rId2" Type="http://schemas.openxmlformats.org/officeDocument/2006/relationships/hyperlink" Target="https://www.transfermarkt.com/transfers/einnahmenausgaben/statistik/plus/ids/a/sa/saison_id/2014/saison_id_bis/2014/land_id/189/nat/pos/altersklasse/w_s/w/leihe/intern/0/0/sort/zugaenge.desc" TargetMode="External"/><Relationship Id="rId16" Type="http://schemas.openxmlformats.org/officeDocument/2006/relationships/hyperlink" Target="https://www.transfermarkt.com/crystal-palace/transfers/verein/873/w_s/w/pos/saison_id/2014" TargetMode="External"/><Relationship Id="rId29" Type="http://schemas.openxmlformats.org/officeDocument/2006/relationships/hyperlink" Target="https://www.transfermarkt.com/west-bromwich-albion/transfers/verein/984/w_s/w/pos/saison_id/2014" TargetMode="External"/><Relationship Id="rId11" Type="http://schemas.openxmlformats.org/officeDocument/2006/relationships/hyperlink" Target="https://www.transfermarkt.com/fc-chelsea/transfers/verein/631/w_s/w/pos/saison_id/2014" TargetMode="External"/><Relationship Id="rId24" Type="http://schemas.openxmlformats.org/officeDocument/2006/relationships/hyperlink" Target="https://www.transfermarkt.com/tottenham-hotspur/transfers/verein/148/saison_id/2014" TargetMode="External"/><Relationship Id="rId32" Type="http://schemas.openxmlformats.org/officeDocument/2006/relationships/hyperlink" Target="https://www.transfermarkt.com/aston-villa/transfers/verein/405/w_s/w/pos/saison_id/2014" TargetMode="External"/><Relationship Id="rId37" Type="http://schemas.openxmlformats.org/officeDocument/2006/relationships/hyperlink" Target="https://www.transfermarkt.com/afc-sunderland/transfers/verein/289/w_s/w/pos/saison_id/2014" TargetMode="External"/><Relationship Id="rId40" Type="http://schemas.openxmlformats.org/officeDocument/2006/relationships/hyperlink" Target="https://www.transfermarkt.com/fc-middlesbrough/transfers/verein/641/w_s/w/pos/saison_id/2014" TargetMode="External"/><Relationship Id="rId45" Type="http://schemas.openxmlformats.org/officeDocument/2006/relationships/hyperlink" Target="https://www.transfermarkt.com/fc-burnley/transfers/verein/1132/saison_id/2014" TargetMode="External"/><Relationship Id="rId53" Type="http://schemas.openxmlformats.org/officeDocument/2006/relationships/hyperlink" Target="https://www.transfermarkt.com/west-ham-united/transfers/verein/379/w_s/w/pos/saison_id/2014" TargetMode="External"/><Relationship Id="rId58" Type="http://schemas.openxmlformats.org/officeDocument/2006/relationships/hyperlink" Target="https://www.transfermarkt.com/norwich-city/transfers/verein/1123/w_s/w/pos/saison_id/2014" TargetMode="External"/><Relationship Id="rId66" Type="http://schemas.openxmlformats.org/officeDocument/2006/relationships/hyperlink" Target="https://www.transfermarkt.com/wigan-athletic/transfers/verein/1071/saison_id/2014" TargetMode="External"/><Relationship Id="rId74" Type="http://schemas.openxmlformats.org/officeDocument/2006/relationships/hyperlink" Target="https://www.transfermarkt.com/afc-bournemouth/transfers/verein/989/w_s/w/pos/saison_id/2014" TargetMode="External"/><Relationship Id="rId79" Type="http://schemas.openxmlformats.org/officeDocument/2006/relationships/hyperlink" Target="https://www.transfermarkt.com/scunthorpe-united/transfers/verein/2964/w_s/w/pos/saison_id/2014" TargetMode="External"/><Relationship Id="rId87" Type="http://schemas.openxmlformats.org/officeDocument/2006/relationships/hyperlink" Target="https://www.transfermarkt.com/manchester-united/transfers/verein/985/saison_id/2014" TargetMode="External"/><Relationship Id="rId5" Type="http://schemas.openxmlformats.org/officeDocument/2006/relationships/hyperlink" Target="https://www.transfermarkt.com/transfers/einnahmenausgaben/statistik/plus/ids/a/sa/saison_id/2014/saison_id_bis/2014/land_id/189/nat/pos/altersklasse/w_s/w/leihe/intern/0/0/sort/saldo.desc" TargetMode="External"/><Relationship Id="rId61" Type="http://schemas.openxmlformats.org/officeDocument/2006/relationships/hyperlink" Target="https://www.transfermarkt.com/fc-brentford/transfers/verein/1148/w_s/w/pos/saison_id/2014" TargetMode="External"/><Relationship Id="rId82" Type="http://schemas.openxmlformats.org/officeDocument/2006/relationships/hyperlink" Target="https://www.transfermarkt.com/swansea-city/transfers/verein/2288/w_s/w/pos/saison_id/2014" TargetMode="External"/><Relationship Id="rId90" Type="http://schemas.openxmlformats.org/officeDocument/2006/relationships/hyperlink" Target="https://www.transfermarkt.com/fc-liverpool/transfers/verein/31/saison_id/2014" TargetMode="External"/><Relationship Id="rId95" Type="http://schemas.openxmlformats.org/officeDocument/2006/relationships/hyperlink" Target="https://www.transfermarkt.com/stoke-city/transfers/verein/512/w_s/w/pos/saison_id/2014" TargetMode="External"/><Relationship Id="rId19" Type="http://schemas.openxmlformats.org/officeDocument/2006/relationships/hyperlink" Target="https://www.transfermarkt.com/fc-southampton/transfers/verein/180/w_s/w/pos/saison_id/2014" TargetMode="External"/><Relationship Id="rId14" Type="http://schemas.openxmlformats.org/officeDocument/2006/relationships/hyperlink" Target="https://www.transfermarkt.com/fc-arsenal/transfers/verein/11/w_s/w/pos/saison_id/2014" TargetMode="External"/><Relationship Id="rId22" Type="http://schemas.openxmlformats.org/officeDocument/2006/relationships/hyperlink" Target="https://www.transfermarkt.com/leicester-city/transfers/verein/1003/w_s/w/pos/saison_id/2014" TargetMode="External"/><Relationship Id="rId27" Type="http://schemas.openxmlformats.org/officeDocument/2006/relationships/hyperlink" Target="https://www.transfermarkt.com/west-bromwich-albion/transfers/verein/984/saison_id/2014" TargetMode="External"/><Relationship Id="rId30" Type="http://schemas.openxmlformats.org/officeDocument/2006/relationships/hyperlink" Target="https://www.transfermarkt.com/aston-villa/transfers/verein/405/saison_id/2014" TargetMode="External"/><Relationship Id="rId35" Type="http://schemas.openxmlformats.org/officeDocument/2006/relationships/hyperlink" Target="https://www.transfermarkt.com/hull-city/transfers/verein/3008/w_s/w/pos/saison_id/2014" TargetMode="External"/><Relationship Id="rId43" Type="http://schemas.openxmlformats.org/officeDocument/2006/relationships/hyperlink" Target="https://www.transfermarkt.com/wolverhampton-wanderers/transfers/verein/543/w_s/w/pos/saison_id/2014" TargetMode="External"/><Relationship Id="rId48" Type="http://schemas.openxmlformats.org/officeDocument/2006/relationships/hyperlink" Target="https://www.transfermarkt.com/sheffield-united/transfers/verein/350/saison_id/2014" TargetMode="External"/><Relationship Id="rId56" Type="http://schemas.openxmlformats.org/officeDocument/2006/relationships/hyperlink" Target="https://www.transfermarkt.com/sheffield-wednesday/transfers/verein/1035/w_s/w/pos/saison_id/2014" TargetMode="External"/><Relationship Id="rId64" Type="http://schemas.openxmlformats.org/officeDocument/2006/relationships/hyperlink" Target="https://www.transfermarkt.com/blackburn-rovers/transfers/verein/164/w_s/w/pos/saison_id/2014" TargetMode="External"/><Relationship Id="rId69" Type="http://schemas.openxmlformats.org/officeDocument/2006/relationships/hyperlink" Target="https://www.transfermarkt.com/derby-county/transfers/verein/22/saison_id/2014" TargetMode="External"/><Relationship Id="rId77" Type="http://schemas.openxmlformats.org/officeDocument/2006/relationships/hyperlink" Target="https://www.transfermarkt.com/rotherham-united/transfers/verein/1194/w_s/w/pos/saison_id/2014" TargetMode="External"/><Relationship Id="rId8" Type="http://schemas.openxmlformats.org/officeDocument/2006/relationships/hyperlink" Target="https://www.transfermarkt.com/manchester-city/transfers/verein/281/w_s/w/pos/saison_id/2014" TargetMode="External"/><Relationship Id="rId51" Type="http://schemas.openxmlformats.org/officeDocument/2006/relationships/hyperlink" Target="https://www.transfermarkt.com/west-ham-united/transfers/verein/379/saison_id/2014" TargetMode="External"/><Relationship Id="rId72" Type="http://schemas.openxmlformats.org/officeDocument/2006/relationships/hyperlink" Target="https://www.transfermarkt.com/afc-bournemouth/transfers/verein/989/saison_id/2014" TargetMode="External"/><Relationship Id="rId80" Type="http://schemas.openxmlformats.org/officeDocument/2006/relationships/hyperlink" Target="https://www.transfermarkt.com/scunthorpe-united/transfers/verein/2964/w_s/w/pos/saison_id/2014" TargetMode="External"/><Relationship Id="rId85" Type="http://schemas.openxmlformats.org/officeDocument/2006/relationships/hyperlink" Target="https://www.transfermarkt.com/cardiff-city/transfers/verein/603/w_s/w/pos/saison_id/2014" TargetMode="External"/><Relationship Id="rId93" Type="http://schemas.openxmlformats.org/officeDocument/2006/relationships/hyperlink" Target="https://www.transfermarkt.com/stoke-city/transfers/verein/512/saison_id/2014" TargetMode="External"/><Relationship Id="rId3" Type="http://schemas.openxmlformats.org/officeDocument/2006/relationships/hyperlink" Target="https://www.transfermarkt.com/transfers/einnahmenausgaben/statistik/plus/ids/a/sa/saison_id/2014/saison_id_bis/2014/land_id/189/nat/pos/altersklasse/w_s/w/leihe/intern/0/0/sort/einnahmen.desc" TargetMode="External"/><Relationship Id="rId12" Type="http://schemas.openxmlformats.org/officeDocument/2006/relationships/hyperlink" Target="https://www.transfermarkt.com/fc-arsenal/transfers/verein/11/saison_id/2014" TargetMode="External"/><Relationship Id="rId17" Type="http://schemas.openxmlformats.org/officeDocument/2006/relationships/hyperlink" Target="https://www.transfermarkt.com/crystal-palace/transfers/verein/873/w_s/w/pos/saison_id/2014" TargetMode="External"/><Relationship Id="rId25" Type="http://schemas.openxmlformats.org/officeDocument/2006/relationships/hyperlink" Target="https://www.transfermarkt.com/tottenham-hotspur/transfers/verein/148/w_s/w/pos/saison_id/2014" TargetMode="External"/><Relationship Id="rId33" Type="http://schemas.openxmlformats.org/officeDocument/2006/relationships/hyperlink" Target="https://www.transfermarkt.com/hull-city/transfers/verein/3008/saison_id/2014" TargetMode="External"/><Relationship Id="rId38" Type="http://schemas.openxmlformats.org/officeDocument/2006/relationships/hyperlink" Target="https://www.transfermarkt.com/afc-sunderland/transfers/verein/289/w_s/w/pos/saison_id/2014" TargetMode="External"/><Relationship Id="rId46" Type="http://schemas.openxmlformats.org/officeDocument/2006/relationships/hyperlink" Target="https://www.transfermarkt.com/fc-burnley/transfers/verein/1132/w_s/w/pos/saison_id/2014" TargetMode="External"/><Relationship Id="rId59" Type="http://schemas.openxmlformats.org/officeDocument/2006/relationships/hyperlink" Target="https://www.transfermarkt.com/norwich-city/transfers/verein/1123/w_s/w/pos/saison_id/2014" TargetMode="External"/><Relationship Id="rId67" Type="http://schemas.openxmlformats.org/officeDocument/2006/relationships/hyperlink" Target="https://www.transfermarkt.com/wigan-athletic/transfers/verein/1071/w_s/w/pos/saison_id/2014" TargetMode="External"/><Relationship Id="rId20" Type="http://schemas.openxmlformats.org/officeDocument/2006/relationships/hyperlink" Target="https://www.transfermarkt.com/fc-southampton/transfers/verein/180/w_s/w/pos/saison_id/2014" TargetMode="External"/><Relationship Id="rId41" Type="http://schemas.openxmlformats.org/officeDocument/2006/relationships/hyperlink" Target="https://www.transfermarkt.com/fc-middlesbrough/transfers/verein/641/w_s/w/pos/saison_id/2014" TargetMode="External"/><Relationship Id="rId54" Type="http://schemas.openxmlformats.org/officeDocument/2006/relationships/hyperlink" Target="https://www.transfermarkt.com/sheffield-wednesday/transfers/verein/1035/saison_id/2014" TargetMode="External"/><Relationship Id="rId62" Type="http://schemas.openxmlformats.org/officeDocument/2006/relationships/hyperlink" Target="https://www.transfermarkt.com/fc-brentford/transfers/verein/1148/w_s/w/pos/saison_id/2014" TargetMode="External"/><Relationship Id="rId70" Type="http://schemas.openxmlformats.org/officeDocument/2006/relationships/hyperlink" Target="https://www.transfermarkt.com/derby-county/transfers/verein/22/w_s/w/pos/saison_id/2014" TargetMode="External"/><Relationship Id="rId75" Type="http://schemas.openxmlformats.org/officeDocument/2006/relationships/hyperlink" Target="https://www.transfermarkt.com/rotherham-united/transfers/verein/1194/saison_id/2014" TargetMode="External"/><Relationship Id="rId83" Type="http://schemas.openxmlformats.org/officeDocument/2006/relationships/hyperlink" Target="https://www.transfermarkt.com/swansea-city/transfers/verein/2288/w_s/w/pos/saison_id/2014" TargetMode="External"/><Relationship Id="rId88" Type="http://schemas.openxmlformats.org/officeDocument/2006/relationships/hyperlink" Target="https://www.transfermarkt.com/manchester-united/transfers/verein/985/w_s/w/pos/saison_id/2014" TargetMode="External"/><Relationship Id="rId91" Type="http://schemas.openxmlformats.org/officeDocument/2006/relationships/hyperlink" Target="https://www.transfermarkt.com/fc-liverpool/transfers/verein/31/w_s/w/pos/saison_id/2014" TargetMode="External"/><Relationship Id="rId96" Type="http://schemas.openxmlformats.org/officeDocument/2006/relationships/drawing" Target="../drawings/drawing6.xml"/><Relationship Id="rId1" Type="http://schemas.openxmlformats.org/officeDocument/2006/relationships/hyperlink" Target="https://www.transfermarkt.com/transfers/einnahmenausgaben/statistik/plus/ids/a/sa/saison_id/2014/saison_id_bis/2014/land_id/189/nat/pos/altersklasse/w_s/w/leihe/intern/0/0/sort/ausgaben.desc" TargetMode="External"/><Relationship Id="rId6" Type="http://schemas.openxmlformats.org/officeDocument/2006/relationships/hyperlink" Target="https://www.transfermarkt.com/manchester-city/transfers/verein/281/saison_id/2014" TargetMode="External"/><Relationship Id="rId15" Type="http://schemas.openxmlformats.org/officeDocument/2006/relationships/hyperlink" Target="https://www.transfermarkt.com/crystal-palace/transfers/verein/873/saison_id/2014" TargetMode="External"/><Relationship Id="rId23" Type="http://schemas.openxmlformats.org/officeDocument/2006/relationships/hyperlink" Target="https://www.transfermarkt.com/leicester-city/transfers/verein/1003/w_s/w/pos/saison_id/2014" TargetMode="External"/><Relationship Id="rId28" Type="http://schemas.openxmlformats.org/officeDocument/2006/relationships/hyperlink" Target="https://www.transfermarkt.com/west-bromwich-albion/transfers/verein/984/w_s/w/pos/saison_id/2014" TargetMode="External"/><Relationship Id="rId36" Type="http://schemas.openxmlformats.org/officeDocument/2006/relationships/hyperlink" Target="https://www.transfermarkt.com/afc-sunderland/transfers/verein/289/saison_id/2014" TargetMode="External"/><Relationship Id="rId49" Type="http://schemas.openxmlformats.org/officeDocument/2006/relationships/hyperlink" Target="https://www.transfermarkt.com/sheffield-united/transfers/verein/350/w_s/w/pos/saison_id/2014" TargetMode="External"/><Relationship Id="rId57" Type="http://schemas.openxmlformats.org/officeDocument/2006/relationships/hyperlink" Target="https://www.transfermarkt.com/norwich-city/transfers/verein/1123/saison_id/2014" TargetMode="External"/><Relationship Id="rId10" Type="http://schemas.openxmlformats.org/officeDocument/2006/relationships/hyperlink" Target="https://www.transfermarkt.com/fc-chelsea/transfers/verein/631/w_s/w/pos/saison_id/2014" TargetMode="External"/><Relationship Id="rId31" Type="http://schemas.openxmlformats.org/officeDocument/2006/relationships/hyperlink" Target="https://www.transfermarkt.com/aston-villa/transfers/verein/405/w_s/w/pos/saison_id/2014" TargetMode="External"/><Relationship Id="rId44" Type="http://schemas.openxmlformats.org/officeDocument/2006/relationships/hyperlink" Target="https://www.transfermarkt.com/wolverhampton-wanderers/transfers/verein/543/w_s/w/pos/saison_id/2014" TargetMode="External"/><Relationship Id="rId52" Type="http://schemas.openxmlformats.org/officeDocument/2006/relationships/hyperlink" Target="https://www.transfermarkt.com/west-ham-united/transfers/verein/379/w_s/w/pos/saison_id/2014" TargetMode="External"/><Relationship Id="rId60" Type="http://schemas.openxmlformats.org/officeDocument/2006/relationships/hyperlink" Target="https://www.transfermarkt.com/fc-brentford/transfers/verein/1148/saison_id/2014" TargetMode="External"/><Relationship Id="rId65" Type="http://schemas.openxmlformats.org/officeDocument/2006/relationships/hyperlink" Target="https://www.transfermarkt.com/blackburn-rovers/transfers/verein/164/w_s/w/pos/saison_id/2014" TargetMode="External"/><Relationship Id="rId73" Type="http://schemas.openxmlformats.org/officeDocument/2006/relationships/hyperlink" Target="https://www.transfermarkt.com/afc-bournemouth/transfers/verein/989/w_s/w/pos/saison_id/2014" TargetMode="External"/><Relationship Id="rId78" Type="http://schemas.openxmlformats.org/officeDocument/2006/relationships/hyperlink" Target="https://www.transfermarkt.com/scunthorpe-united/transfers/verein/2964/saison_id/2014" TargetMode="External"/><Relationship Id="rId81" Type="http://schemas.openxmlformats.org/officeDocument/2006/relationships/hyperlink" Target="https://www.transfermarkt.com/swansea-city/transfers/verein/2288/saison_id/2014" TargetMode="External"/><Relationship Id="rId86" Type="http://schemas.openxmlformats.org/officeDocument/2006/relationships/hyperlink" Target="https://www.transfermarkt.com/cardiff-city/transfers/verein/603/w_s/w/pos/saison_id/2014" TargetMode="External"/><Relationship Id="rId94" Type="http://schemas.openxmlformats.org/officeDocument/2006/relationships/hyperlink" Target="https://www.transfermarkt.com/stoke-city/transfers/verein/512/w_s/w/pos/saison_id/2014" TargetMode="External"/><Relationship Id="rId4" Type="http://schemas.openxmlformats.org/officeDocument/2006/relationships/hyperlink" Target="https://www.transfermarkt.com/transfers/einnahmenausgaben/statistik/plus/ids/a/sa/saison_id/2014/saison_id_bis/2014/land_id/189/nat/pos/altersklasse/w_s/w/leihe/intern/0/0/sort/abgaenge.desc" TargetMode="External"/><Relationship Id="rId9" Type="http://schemas.openxmlformats.org/officeDocument/2006/relationships/hyperlink" Target="https://www.transfermarkt.com/fc-chelsea/transfers/verein/631/saison_id/2014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ransfermarkt.com/manchester-united/transfers/verein/985/w_s/s/pos/saison_id/2015" TargetMode="External"/><Relationship Id="rId18" Type="http://schemas.openxmlformats.org/officeDocument/2006/relationships/hyperlink" Target="https://www.transfermarkt.com/fc-chelsea/transfers/verein/631/saison_id/2015" TargetMode="External"/><Relationship Id="rId26" Type="http://schemas.openxmlformats.org/officeDocument/2006/relationships/hyperlink" Target="https://www.transfermarkt.com/newcastle-united/transfers/verein/762/w_s/s/pos/saison_id/2015" TargetMode="External"/><Relationship Id="rId39" Type="http://schemas.openxmlformats.org/officeDocument/2006/relationships/hyperlink" Target="https://www.transfermarkt.com/afc-sunderland/transfers/verein/289/saison_id/2015" TargetMode="External"/><Relationship Id="rId21" Type="http://schemas.openxmlformats.org/officeDocument/2006/relationships/hyperlink" Target="https://www.transfermarkt.com/tottenham-hotspur/transfers/verein/148/saison_id/2015" TargetMode="External"/><Relationship Id="rId34" Type="http://schemas.openxmlformats.org/officeDocument/2006/relationships/hyperlink" Target="https://www.transfermarkt.com/fc-watford/transfers/verein/1010/w_s/s/pos/saison_id/2015" TargetMode="External"/><Relationship Id="rId42" Type="http://schemas.openxmlformats.org/officeDocument/2006/relationships/hyperlink" Target="https://www.transfermarkt.com/west-bromwich-albion/transfers/verein/984/saison_id/2015" TargetMode="External"/><Relationship Id="rId47" Type="http://schemas.openxmlformats.org/officeDocument/2006/relationships/hyperlink" Target="https://www.transfermarkt.com/leicester-city/transfers/verein/1003/w_s/s/pos/saison_id/2015" TargetMode="External"/><Relationship Id="rId50" Type="http://schemas.openxmlformats.org/officeDocument/2006/relationships/hyperlink" Target="https://www.transfermarkt.com/afc-bournemouth/transfers/verein/989/w_s/s/pos/saison_id/2015" TargetMode="External"/><Relationship Id="rId55" Type="http://schemas.openxmlformats.org/officeDocument/2006/relationships/hyperlink" Target="https://www.transfermarkt.com/crystal-palace/transfers/verein/873/w_s/s/pos/saison_id/2015" TargetMode="External"/><Relationship Id="rId63" Type="http://schemas.openxmlformats.org/officeDocument/2006/relationships/hyperlink" Target="https://www.transfermarkt.com/fc-burnley/transfers/verein/1132/saison_id/2015" TargetMode="External"/><Relationship Id="rId68" Type="http://schemas.openxmlformats.org/officeDocument/2006/relationships/hyperlink" Target="https://www.transfermarkt.com/fc-middlesbrough/transfers/verein/641/w_s/s/pos/saison_id/2015" TargetMode="External"/><Relationship Id="rId76" Type="http://schemas.openxmlformats.org/officeDocument/2006/relationships/hyperlink" Target="https://www.transfermarkt.com/queens-park-rangers/transfers/verein/1039/w_s/s/pos/saison_id/2015" TargetMode="External"/><Relationship Id="rId84" Type="http://schemas.openxmlformats.org/officeDocument/2006/relationships/drawing" Target="../drawings/drawing7.xml"/><Relationship Id="rId7" Type="http://schemas.openxmlformats.org/officeDocument/2006/relationships/hyperlink" Target="https://www.transfermarkt.com/swansea-city/transfers/verein/2288/w_s/s/pos/saison_id/2015" TargetMode="External"/><Relationship Id="rId71" Type="http://schemas.openxmlformats.org/officeDocument/2006/relationships/hyperlink" Target="https://www.transfermarkt.com/norwich-city/transfers/verein/1123/w_s/s/pos/saison_id/2015" TargetMode="External"/><Relationship Id="rId2" Type="http://schemas.openxmlformats.org/officeDocument/2006/relationships/hyperlink" Target="https://www.transfermarkt.com/transfers/einnahmenausgaben/statistik/plus/ids/a/sa/saison_id/2015/saison_id_bis/2015/land_id/191/nat/pos/altersklasse/w_s/s/leihe/intern/0/0/sort/zugaenge.desc" TargetMode="External"/><Relationship Id="rId16" Type="http://schemas.openxmlformats.org/officeDocument/2006/relationships/hyperlink" Target="https://www.transfermarkt.com/fc-liverpool/transfers/verein/31/w_s/s/pos/saison_id/2015" TargetMode="External"/><Relationship Id="rId29" Type="http://schemas.openxmlformats.org/officeDocument/2006/relationships/hyperlink" Target="https://www.transfermarkt.com/aston-villa/transfers/verein/405/w_s/s/pos/saison_id/2015" TargetMode="External"/><Relationship Id="rId11" Type="http://schemas.openxmlformats.org/officeDocument/2006/relationships/hyperlink" Target="https://www.transfermarkt.com/manchester-city/transfers/verein/281/w_s/s/pos/saison_id/2015" TargetMode="External"/><Relationship Id="rId24" Type="http://schemas.openxmlformats.org/officeDocument/2006/relationships/hyperlink" Target="https://www.transfermarkt.com/newcastle-united/transfers/verein/762/saison_id/2015" TargetMode="External"/><Relationship Id="rId32" Type="http://schemas.openxmlformats.org/officeDocument/2006/relationships/hyperlink" Target="https://www.transfermarkt.com/fc-southampton/transfers/verein/180/w_s/s/pos/saison_id/2015" TargetMode="External"/><Relationship Id="rId37" Type="http://schemas.openxmlformats.org/officeDocument/2006/relationships/hyperlink" Target="https://www.transfermarkt.com/west-ham-united/transfers/verein/379/w_s/s/pos/saison_id/2015" TargetMode="External"/><Relationship Id="rId40" Type="http://schemas.openxmlformats.org/officeDocument/2006/relationships/hyperlink" Target="https://www.transfermarkt.com/afc-sunderland/transfers/verein/289/w_s/s/pos/saison_id/2015" TargetMode="External"/><Relationship Id="rId45" Type="http://schemas.openxmlformats.org/officeDocument/2006/relationships/hyperlink" Target="https://www.transfermarkt.com/leicester-city/transfers/verein/1003/saison_id/2015" TargetMode="External"/><Relationship Id="rId53" Type="http://schemas.openxmlformats.org/officeDocument/2006/relationships/hyperlink" Target="https://www.transfermarkt.com/stoke-city/transfers/verein/512/w_s/s/pos/saison_id/2015" TargetMode="External"/><Relationship Id="rId58" Type="http://schemas.openxmlformats.org/officeDocument/2006/relationships/hyperlink" Target="https://www.transfermarkt.com/derby-county/transfers/verein/22/w_s/s/pos/saison_id/2015" TargetMode="External"/><Relationship Id="rId66" Type="http://schemas.openxmlformats.org/officeDocument/2006/relationships/hyperlink" Target="https://www.transfermarkt.com/fc-middlesbrough/transfers/verein/641/saison_id/2015" TargetMode="External"/><Relationship Id="rId74" Type="http://schemas.openxmlformats.org/officeDocument/2006/relationships/hyperlink" Target="https://www.transfermarkt.com/fc-arsenal/transfers/verein/11/w_s/s/pos/saison_id/2015" TargetMode="External"/><Relationship Id="rId79" Type="http://schemas.openxmlformats.org/officeDocument/2006/relationships/hyperlink" Target="https://www.transfermarkt.com/sheffield-wednesday/transfers/verein/1035/w_s/s/pos/saison_id/2015" TargetMode="External"/><Relationship Id="rId5" Type="http://schemas.openxmlformats.org/officeDocument/2006/relationships/hyperlink" Target="https://www.transfermarkt.com/transfers/einnahmenausgaben/statistik/plus/ids/a/sa/saison_id/2015/saison_id_bis/2015/land_id/191/nat/pos/altersklasse/w_s/s/leihe/intern/0/0/sort/saldo.desc" TargetMode="External"/><Relationship Id="rId61" Type="http://schemas.openxmlformats.org/officeDocument/2006/relationships/hyperlink" Target="https://www.transfermarkt.com/fc-everton/transfers/verein/29/w_s/s/pos/saison_id/2015" TargetMode="External"/><Relationship Id="rId82" Type="http://schemas.openxmlformats.org/officeDocument/2006/relationships/hyperlink" Target="https://www.transfermarkt.com/hull-city/transfers/verein/3008/w_s/s/pos/saison_id/2015" TargetMode="External"/><Relationship Id="rId10" Type="http://schemas.openxmlformats.org/officeDocument/2006/relationships/hyperlink" Target="https://www.transfermarkt.com/manchester-city/transfers/verein/281/w_s/s/pos/saison_id/2015" TargetMode="External"/><Relationship Id="rId19" Type="http://schemas.openxmlformats.org/officeDocument/2006/relationships/hyperlink" Target="https://www.transfermarkt.com/fc-chelsea/transfers/verein/631/w_s/s/pos/saison_id/2015" TargetMode="External"/><Relationship Id="rId31" Type="http://schemas.openxmlformats.org/officeDocument/2006/relationships/hyperlink" Target="https://www.transfermarkt.com/fc-southampton/transfers/verein/180/w_s/s/pos/saison_id/2015" TargetMode="External"/><Relationship Id="rId44" Type="http://schemas.openxmlformats.org/officeDocument/2006/relationships/hyperlink" Target="https://www.transfermarkt.com/west-bromwich-albion/transfers/verein/984/w_s/s/pos/saison_id/2015" TargetMode="External"/><Relationship Id="rId52" Type="http://schemas.openxmlformats.org/officeDocument/2006/relationships/hyperlink" Target="https://www.transfermarkt.com/stoke-city/transfers/verein/512/w_s/s/pos/saison_id/2015" TargetMode="External"/><Relationship Id="rId60" Type="http://schemas.openxmlformats.org/officeDocument/2006/relationships/hyperlink" Target="https://www.transfermarkt.com/fc-everton/transfers/verein/29/saison_id/2015" TargetMode="External"/><Relationship Id="rId65" Type="http://schemas.openxmlformats.org/officeDocument/2006/relationships/hyperlink" Target="https://www.transfermarkt.com/fc-burnley/transfers/verein/1132/w_s/s/pos/saison_id/2015" TargetMode="External"/><Relationship Id="rId73" Type="http://schemas.openxmlformats.org/officeDocument/2006/relationships/hyperlink" Target="https://www.transfermarkt.com/fc-arsenal/transfers/verein/11/w_s/s/pos/saison_id/2015" TargetMode="External"/><Relationship Id="rId78" Type="http://schemas.openxmlformats.org/officeDocument/2006/relationships/hyperlink" Target="https://www.transfermarkt.com/sheffield-wednesday/transfers/verein/1035/saison_id/2015" TargetMode="External"/><Relationship Id="rId81" Type="http://schemas.openxmlformats.org/officeDocument/2006/relationships/hyperlink" Target="https://www.transfermarkt.com/hull-city/transfers/verein/3008/saison_id/2015" TargetMode="External"/><Relationship Id="rId4" Type="http://schemas.openxmlformats.org/officeDocument/2006/relationships/hyperlink" Target="https://www.transfermarkt.com/transfers/einnahmenausgaben/statistik/plus/ids/a/sa/saison_id/2015/saison_id_bis/2015/land_id/191/nat/pos/altersklasse/w_s/s/leihe/intern/0/0/sort/abgaenge.desc" TargetMode="External"/><Relationship Id="rId9" Type="http://schemas.openxmlformats.org/officeDocument/2006/relationships/hyperlink" Target="https://www.transfermarkt.com/manchester-city/transfers/verein/281/saison_id/2015" TargetMode="External"/><Relationship Id="rId14" Type="http://schemas.openxmlformats.org/officeDocument/2006/relationships/hyperlink" Target="https://www.transfermarkt.com/manchester-united/transfers/verein/985/w_s/s/pos/saison_id/2015" TargetMode="External"/><Relationship Id="rId22" Type="http://schemas.openxmlformats.org/officeDocument/2006/relationships/hyperlink" Target="https://www.transfermarkt.com/tottenham-hotspur/transfers/verein/148/w_s/s/pos/saison_id/2015" TargetMode="External"/><Relationship Id="rId27" Type="http://schemas.openxmlformats.org/officeDocument/2006/relationships/hyperlink" Target="https://www.transfermarkt.com/aston-villa/transfers/verein/405/saison_id/2015" TargetMode="External"/><Relationship Id="rId30" Type="http://schemas.openxmlformats.org/officeDocument/2006/relationships/hyperlink" Target="https://www.transfermarkt.com/fc-southampton/transfers/verein/180/saison_id/2015" TargetMode="External"/><Relationship Id="rId35" Type="http://schemas.openxmlformats.org/officeDocument/2006/relationships/hyperlink" Target="https://www.transfermarkt.com/fc-watford/transfers/verein/1010/w_s/s/pos/saison_id/2015" TargetMode="External"/><Relationship Id="rId43" Type="http://schemas.openxmlformats.org/officeDocument/2006/relationships/hyperlink" Target="https://www.transfermarkt.com/west-bromwich-albion/transfers/verein/984/w_s/s/pos/saison_id/2015" TargetMode="External"/><Relationship Id="rId48" Type="http://schemas.openxmlformats.org/officeDocument/2006/relationships/hyperlink" Target="https://www.transfermarkt.com/afc-bournemouth/transfers/verein/989/saison_id/2015" TargetMode="External"/><Relationship Id="rId56" Type="http://schemas.openxmlformats.org/officeDocument/2006/relationships/hyperlink" Target="https://www.transfermarkt.com/crystal-palace/transfers/verein/873/w_s/s/pos/saison_id/2015" TargetMode="External"/><Relationship Id="rId64" Type="http://schemas.openxmlformats.org/officeDocument/2006/relationships/hyperlink" Target="https://www.transfermarkt.com/fc-burnley/transfers/verein/1132/w_s/s/pos/saison_id/2015" TargetMode="External"/><Relationship Id="rId69" Type="http://schemas.openxmlformats.org/officeDocument/2006/relationships/hyperlink" Target="https://www.transfermarkt.com/norwich-city/transfers/verein/1123/saison_id/2015" TargetMode="External"/><Relationship Id="rId77" Type="http://schemas.openxmlformats.org/officeDocument/2006/relationships/hyperlink" Target="https://www.transfermarkt.com/queens-park-rangers/transfers/verein/1039/w_s/s/pos/saison_id/2015" TargetMode="External"/><Relationship Id="rId8" Type="http://schemas.openxmlformats.org/officeDocument/2006/relationships/hyperlink" Target="https://www.transfermarkt.com/swansea-city/transfers/verein/2288/w_s/s/pos/saison_id/2015" TargetMode="External"/><Relationship Id="rId51" Type="http://schemas.openxmlformats.org/officeDocument/2006/relationships/hyperlink" Target="https://www.transfermarkt.com/stoke-city/transfers/verein/512/saison_id/2015" TargetMode="External"/><Relationship Id="rId72" Type="http://schemas.openxmlformats.org/officeDocument/2006/relationships/hyperlink" Target="https://www.transfermarkt.com/fc-arsenal/transfers/verein/11/saison_id/2015" TargetMode="External"/><Relationship Id="rId80" Type="http://schemas.openxmlformats.org/officeDocument/2006/relationships/hyperlink" Target="https://www.transfermarkt.com/sheffield-wednesday/transfers/verein/1035/w_s/s/pos/saison_id/2015" TargetMode="External"/><Relationship Id="rId3" Type="http://schemas.openxmlformats.org/officeDocument/2006/relationships/hyperlink" Target="https://www.transfermarkt.com/transfers/einnahmenausgaben/statistik/plus/ids/a/sa/saison_id/2015/saison_id_bis/2015/land_id/191/nat/pos/altersklasse/w_s/s/leihe/intern/0/0/sort/einnahmen.desc" TargetMode="External"/><Relationship Id="rId12" Type="http://schemas.openxmlformats.org/officeDocument/2006/relationships/hyperlink" Target="https://www.transfermarkt.com/manchester-united/transfers/verein/985/saison_id/2015" TargetMode="External"/><Relationship Id="rId17" Type="http://schemas.openxmlformats.org/officeDocument/2006/relationships/hyperlink" Target="https://www.transfermarkt.com/fc-liverpool/transfers/verein/31/w_s/s/pos/saison_id/2015" TargetMode="External"/><Relationship Id="rId25" Type="http://schemas.openxmlformats.org/officeDocument/2006/relationships/hyperlink" Target="https://www.transfermarkt.com/newcastle-united/transfers/verein/762/w_s/s/pos/saison_id/2015" TargetMode="External"/><Relationship Id="rId33" Type="http://schemas.openxmlformats.org/officeDocument/2006/relationships/hyperlink" Target="https://www.transfermarkt.com/fc-watford/transfers/verein/1010/saison_id/2015" TargetMode="External"/><Relationship Id="rId38" Type="http://schemas.openxmlformats.org/officeDocument/2006/relationships/hyperlink" Target="https://www.transfermarkt.com/west-ham-united/transfers/verein/379/w_s/s/pos/saison_id/2015" TargetMode="External"/><Relationship Id="rId46" Type="http://schemas.openxmlformats.org/officeDocument/2006/relationships/hyperlink" Target="https://www.transfermarkt.com/leicester-city/transfers/verein/1003/w_s/s/pos/saison_id/2015" TargetMode="External"/><Relationship Id="rId59" Type="http://schemas.openxmlformats.org/officeDocument/2006/relationships/hyperlink" Target="https://www.transfermarkt.com/derby-county/transfers/verein/22/w_s/s/pos/saison_id/2015" TargetMode="External"/><Relationship Id="rId67" Type="http://schemas.openxmlformats.org/officeDocument/2006/relationships/hyperlink" Target="https://www.transfermarkt.com/fc-middlesbrough/transfers/verein/641/w_s/s/pos/saison_id/2015" TargetMode="External"/><Relationship Id="rId20" Type="http://schemas.openxmlformats.org/officeDocument/2006/relationships/hyperlink" Target="https://www.transfermarkt.com/fc-chelsea/transfers/verein/631/w_s/s/pos/saison_id/2015" TargetMode="External"/><Relationship Id="rId41" Type="http://schemas.openxmlformats.org/officeDocument/2006/relationships/hyperlink" Target="https://www.transfermarkt.com/afc-sunderland/transfers/verein/289/w_s/s/pos/saison_id/2015" TargetMode="External"/><Relationship Id="rId54" Type="http://schemas.openxmlformats.org/officeDocument/2006/relationships/hyperlink" Target="https://www.transfermarkt.com/crystal-palace/transfers/verein/873/saison_id/2015" TargetMode="External"/><Relationship Id="rId62" Type="http://schemas.openxmlformats.org/officeDocument/2006/relationships/hyperlink" Target="https://www.transfermarkt.com/fc-everton/transfers/verein/29/w_s/s/pos/saison_id/2015" TargetMode="External"/><Relationship Id="rId70" Type="http://schemas.openxmlformats.org/officeDocument/2006/relationships/hyperlink" Target="https://www.transfermarkt.com/norwich-city/transfers/verein/1123/w_s/s/pos/saison_id/2015" TargetMode="External"/><Relationship Id="rId75" Type="http://schemas.openxmlformats.org/officeDocument/2006/relationships/hyperlink" Target="https://www.transfermarkt.com/queens-park-rangers/transfers/verein/1039/saison_id/2015" TargetMode="External"/><Relationship Id="rId83" Type="http://schemas.openxmlformats.org/officeDocument/2006/relationships/hyperlink" Target="https://www.transfermarkt.com/hull-city/transfers/verein/3008/w_s/s/pos/saison_id/2015" TargetMode="External"/><Relationship Id="rId1" Type="http://schemas.openxmlformats.org/officeDocument/2006/relationships/hyperlink" Target="https://www.transfermarkt.com/transfers/einnahmenausgaben/statistik/plus/ids/a/sa/saison_id/2015/saison_id_bis/2015/land_id/191/nat/pos/altersklasse/w_s/s/leihe/intern/0/0/sort/ausgaben.desc" TargetMode="External"/><Relationship Id="rId6" Type="http://schemas.openxmlformats.org/officeDocument/2006/relationships/hyperlink" Target="https://www.transfermarkt.com/swansea-city/transfers/verein/2288/saison_id/2015" TargetMode="External"/><Relationship Id="rId15" Type="http://schemas.openxmlformats.org/officeDocument/2006/relationships/hyperlink" Target="https://www.transfermarkt.com/fc-liverpool/transfers/verein/31/saison_id/2015" TargetMode="External"/><Relationship Id="rId23" Type="http://schemas.openxmlformats.org/officeDocument/2006/relationships/hyperlink" Target="https://www.transfermarkt.com/tottenham-hotspur/transfers/verein/148/w_s/s/pos/saison_id/2015" TargetMode="External"/><Relationship Id="rId28" Type="http://schemas.openxmlformats.org/officeDocument/2006/relationships/hyperlink" Target="https://www.transfermarkt.com/aston-villa/transfers/verein/405/w_s/s/pos/saison_id/2015" TargetMode="External"/><Relationship Id="rId36" Type="http://schemas.openxmlformats.org/officeDocument/2006/relationships/hyperlink" Target="https://www.transfermarkt.com/west-ham-united/transfers/verein/379/saison_id/2015" TargetMode="External"/><Relationship Id="rId49" Type="http://schemas.openxmlformats.org/officeDocument/2006/relationships/hyperlink" Target="https://www.transfermarkt.com/afc-bournemouth/transfers/verein/989/w_s/s/pos/saison_id/2015" TargetMode="External"/><Relationship Id="rId57" Type="http://schemas.openxmlformats.org/officeDocument/2006/relationships/hyperlink" Target="https://www.transfermarkt.com/derby-county/transfers/verein/22/saison_id/2015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ransfermarkt.com/norwich-city/transfers/verein/1123/w_s/w/pos/saison_id/2015" TargetMode="External"/><Relationship Id="rId18" Type="http://schemas.openxmlformats.org/officeDocument/2006/relationships/hyperlink" Target="https://www.transfermarkt.com/afc-bournemouth/transfers/verein/989/saison_id/2015" TargetMode="External"/><Relationship Id="rId26" Type="http://schemas.openxmlformats.org/officeDocument/2006/relationships/hyperlink" Target="https://www.transfermarkt.com/afc-sunderland/transfers/verein/289/w_s/w/pos/saison_id/2015" TargetMode="External"/><Relationship Id="rId39" Type="http://schemas.openxmlformats.org/officeDocument/2006/relationships/hyperlink" Target="https://www.transfermarkt.com/west-ham-united/transfers/verein/379/saison_id/2015" TargetMode="External"/><Relationship Id="rId21" Type="http://schemas.openxmlformats.org/officeDocument/2006/relationships/hyperlink" Target="https://www.transfermarkt.com/fc-everton/transfers/verein/29/saison_id/2015" TargetMode="External"/><Relationship Id="rId34" Type="http://schemas.openxmlformats.org/officeDocument/2006/relationships/hyperlink" Target="https://www.transfermarkt.com/leicester-city/transfers/verein/1003/w_s/w/pos/saison_id/2015" TargetMode="External"/><Relationship Id="rId42" Type="http://schemas.openxmlformats.org/officeDocument/2006/relationships/hyperlink" Target="https://www.transfermarkt.com/derby-county/transfers/verein/22/saison_id/2015" TargetMode="External"/><Relationship Id="rId47" Type="http://schemas.openxmlformats.org/officeDocument/2006/relationships/hyperlink" Target="https://www.transfermarkt.com/brighton-amp-hove-albion/transfers/verein/1237/w_s/w/pos/saison_id/2015" TargetMode="External"/><Relationship Id="rId50" Type="http://schemas.openxmlformats.org/officeDocument/2006/relationships/hyperlink" Target="https://www.transfermarkt.com/fc-southampton/transfers/verein/180/w_s/w/pos/saison_id/2015" TargetMode="External"/><Relationship Id="rId55" Type="http://schemas.openxmlformats.org/officeDocument/2006/relationships/hyperlink" Target="https://www.transfermarkt.com/fc-chelsea/transfers/verein/631/w_s/w/pos/saison_id/2015" TargetMode="External"/><Relationship Id="rId63" Type="http://schemas.openxmlformats.org/officeDocument/2006/relationships/hyperlink" Target="https://www.transfermarkt.com/sheffield-wednesday/transfers/verein/1035/saison_id/2015" TargetMode="External"/><Relationship Id="rId68" Type="http://schemas.openxmlformats.org/officeDocument/2006/relationships/hyperlink" Target="https://www.transfermarkt.com/birmingham-city/transfers/verein/337/w_s/w/pos/saison_id/2015" TargetMode="External"/><Relationship Id="rId76" Type="http://schemas.openxmlformats.org/officeDocument/2006/relationships/hyperlink" Target="https://www.transfermarkt.com/leeds-united/transfers/verein/399/w_s/w/pos/saison_id/2015" TargetMode="External"/><Relationship Id="rId84" Type="http://schemas.openxmlformats.org/officeDocument/2006/relationships/hyperlink" Target="https://www.transfermarkt.com/tottenham-hotspur/transfers/verein/148/saison_id/2015" TargetMode="External"/><Relationship Id="rId89" Type="http://schemas.openxmlformats.org/officeDocument/2006/relationships/hyperlink" Target="https://www.transfermarkt.com/manchester-city/transfers/verein/281/w_s/w/pos/saison_id/2015" TargetMode="External"/><Relationship Id="rId7" Type="http://schemas.openxmlformats.org/officeDocument/2006/relationships/hyperlink" Target="https://www.transfermarkt.com/newcastle-united/transfers/verein/762/w_s/w/pos/saison_id/2015" TargetMode="External"/><Relationship Id="rId71" Type="http://schemas.openxmlformats.org/officeDocument/2006/relationships/hyperlink" Target="https://www.transfermarkt.com/fc-reading/transfers/verein/1032/w_s/w/pos/saison_id/2015" TargetMode="External"/><Relationship Id="rId2" Type="http://schemas.openxmlformats.org/officeDocument/2006/relationships/hyperlink" Target="https://www.transfermarkt.com/transfers/einnahmenausgaben/statistik/plus/ids/a/sa/saison_id/2015/saison_id_bis/2015/land_id/189/nat/pos/altersklasse/w_s/w/leihe/intern/0/0/sort/zugaenge.desc" TargetMode="External"/><Relationship Id="rId16" Type="http://schemas.openxmlformats.org/officeDocument/2006/relationships/hyperlink" Target="https://www.transfermarkt.com/stoke-city/transfers/verein/512/w_s/w/pos/saison_id/2015" TargetMode="External"/><Relationship Id="rId29" Type="http://schemas.openxmlformats.org/officeDocument/2006/relationships/hyperlink" Target="https://www.transfermarkt.com/fc-middlesbrough/transfers/verein/641/w_s/w/pos/saison_id/2015" TargetMode="External"/><Relationship Id="rId11" Type="http://schemas.openxmlformats.org/officeDocument/2006/relationships/hyperlink" Target="https://www.transfermarkt.com/fc-watford/transfers/verein/1010/w_s/w/pos/saison_id/2015" TargetMode="External"/><Relationship Id="rId24" Type="http://schemas.openxmlformats.org/officeDocument/2006/relationships/hyperlink" Target="https://www.transfermarkt.com/afc-sunderland/transfers/verein/289/saison_id/2015" TargetMode="External"/><Relationship Id="rId32" Type="http://schemas.openxmlformats.org/officeDocument/2006/relationships/hyperlink" Target="https://www.transfermarkt.com/fc-arsenal/transfers/verein/11/w_s/w/pos/saison_id/2015" TargetMode="External"/><Relationship Id="rId37" Type="http://schemas.openxmlformats.org/officeDocument/2006/relationships/hyperlink" Target="https://www.transfermarkt.com/fc-liverpool/transfers/verein/31/w_s/w/pos/saison_id/2015" TargetMode="External"/><Relationship Id="rId40" Type="http://schemas.openxmlformats.org/officeDocument/2006/relationships/hyperlink" Target="https://www.transfermarkt.com/west-ham-united/transfers/verein/379/w_s/w/pos/saison_id/2015" TargetMode="External"/><Relationship Id="rId45" Type="http://schemas.openxmlformats.org/officeDocument/2006/relationships/hyperlink" Target="https://www.transfermarkt.com/brighton-amp-hove-albion/transfers/verein/1237/saison_id/2015" TargetMode="External"/><Relationship Id="rId53" Type="http://schemas.openxmlformats.org/officeDocument/2006/relationships/hyperlink" Target="https://www.transfermarkt.com/wolverhampton-wanderers/transfers/verein/543/w_s/w/pos/saison_id/2015" TargetMode="External"/><Relationship Id="rId58" Type="http://schemas.openxmlformats.org/officeDocument/2006/relationships/hyperlink" Target="https://www.transfermarkt.com/queens-park-rangers/transfers/verein/1039/w_s/w/pos/saison_id/2015" TargetMode="External"/><Relationship Id="rId66" Type="http://schemas.openxmlformats.org/officeDocument/2006/relationships/hyperlink" Target="https://www.transfermarkt.com/birmingham-city/transfers/verein/337/saison_id/2015" TargetMode="External"/><Relationship Id="rId74" Type="http://schemas.openxmlformats.org/officeDocument/2006/relationships/hyperlink" Target="https://www.transfermarkt.com/wigan-athletic/transfers/verein/1071/w_s/w/pos/saison_id/2015" TargetMode="External"/><Relationship Id="rId79" Type="http://schemas.openxmlformats.org/officeDocument/2006/relationships/hyperlink" Target="https://www.transfermarkt.com/charlton-athletic/transfers/verein/358/w_s/w/pos/saison_id/2015" TargetMode="External"/><Relationship Id="rId87" Type="http://schemas.openxmlformats.org/officeDocument/2006/relationships/hyperlink" Target="https://www.transfermarkt.com/manchester-city/transfers/verein/281/saison_id/2015" TargetMode="External"/><Relationship Id="rId5" Type="http://schemas.openxmlformats.org/officeDocument/2006/relationships/hyperlink" Target="https://www.transfermarkt.com/transfers/einnahmenausgaben/statistik/plus/ids/a/sa/saison_id/2015/saison_id_bis/2015/land_id/189/nat/pos/altersklasse/w_s/w/leihe/intern/0/0/sort/saldo.desc" TargetMode="External"/><Relationship Id="rId61" Type="http://schemas.openxmlformats.org/officeDocument/2006/relationships/hyperlink" Target="https://www.transfermarkt.com/fc-burnley/transfers/verein/1132/w_s/w/pos/saison_id/2015" TargetMode="External"/><Relationship Id="rId82" Type="http://schemas.openxmlformats.org/officeDocument/2006/relationships/hyperlink" Target="https://www.transfermarkt.com/swansea-city/transfers/verein/2288/w_s/w/pos/saison_id/2015" TargetMode="External"/><Relationship Id="rId90" Type="http://schemas.openxmlformats.org/officeDocument/2006/relationships/drawing" Target="../drawings/drawing8.xml"/><Relationship Id="rId19" Type="http://schemas.openxmlformats.org/officeDocument/2006/relationships/hyperlink" Target="https://www.transfermarkt.com/afc-bournemouth/transfers/verein/989/w_s/w/pos/saison_id/2015" TargetMode="External"/><Relationship Id="rId4" Type="http://schemas.openxmlformats.org/officeDocument/2006/relationships/hyperlink" Target="https://www.transfermarkt.com/transfers/einnahmenausgaben/statistik/plus/ids/a/sa/saison_id/2015/saison_id_bis/2015/land_id/189/nat/pos/altersklasse/w_s/w/leihe/intern/0/0/sort/abgaenge.desc" TargetMode="External"/><Relationship Id="rId9" Type="http://schemas.openxmlformats.org/officeDocument/2006/relationships/hyperlink" Target="https://www.transfermarkt.com/fc-watford/transfers/verein/1010/saison_id/2015" TargetMode="External"/><Relationship Id="rId14" Type="http://schemas.openxmlformats.org/officeDocument/2006/relationships/hyperlink" Target="https://www.transfermarkt.com/norwich-city/transfers/verein/1123/w_s/w/pos/saison_id/2015" TargetMode="External"/><Relationship Id="rId22" Type="http://schemas.openxmlformats.org/officeDocument/2006/relationships/hyperlink" Target="https://www.transfermarkt.com/fc-everton/transfers/verein/29/w_s/w/pos/saison_id/2015" TargetMode="External"/><Relationship Id="rId27" Type="http://schemas.openxmlformats.org/officeDocument/2006/relationships/hyperlink" Target="https://www.transfermarkt.com/fc-middlesbrough/transfers/verein/641/saison_id/2015" TargetMode="External"/><Relationship Id="rId30" Type="http://schemas.openxmlformats.org/officeDocument/2006/relationships/hyperlink" Target="https://www.transfermarkt.com/fc-arsenal/transfers/verein/11/saison_id/2015" TargetMode="External"/><Relationship Id="rId35" Type="http://schemas.openxmlformats.org/officeDocument/2006/relationships/hyperlink" Target="https://www.transfermarkt.com/leicester-city/transfers/verein/1003/w_s/w/pos/saison_id/2015" TargetMode="External"/><Relationship Id="rId43" Type="http://schemas.openxmlformats.org/officeDocument/2006/relationships/hyperlink" Target="https://www.transfermarkt.com/derby-county/transfers/verein/22/w_s/w/pos/saison_id/2015" TargetMode="External"/><Relationship Id="rId48" Type="http://schemas.openxmlformats.org/officeDocument/2006/relationships/hyperlink" Target="https://www.transfermarkt.com/fc-southampton/transfers/verein/180/saison_id/2015" TargetMode="External"/><Relationship Id="rId56" Type="http://schemas.openxmlformats.org/officeDocument/2006/relationships/hyperlink" Target="https://www.transfermarkt.com/fc-chelsea/transfers/verein/631/w_s/w/pos/saison_id/2015" TargetMode="External"/><Relationship Id="rId64" Type="http://schemas.openxmlformats.org/officeDocument/2006/relationships/hyperlink" Target="https://www.transfermarkt.com/sheffield-wednesday/transfers/verein/1035/w_s/w/pos/saison_id/2015" TargetMode="External"/><Relationship Id="rId69" Type="http://schemas.openxmlformats.org/officeDocument/2006/relationships/hyperlink" Target="https://www.transfermarkt.com/fc-reading/transfers/verein/1032/saison_id/2015" TargetMode="External"/><Relationship Id="rId77" Type="http://schemas.openxmlformats.org/officeDocument/2006/relationships/hyperlink" Target="https://www.transfermarkt.com/leeds-united/transfers/verein/399/w_s/w/pos/saison_id/2015" TargetMode="External"/><Relationship Id="rId8" Type="http://schemas.openxmlformats.org/officeDocument/2006/relationships/hyperlink" Target="https://www.transfermarkt.com/newcastle-united/transfers/verein/762/w_s/w/pos/saison_id/2015" TargetMode="External"/><Relationship Id="rId51" Type="http://schemas.openxmlformats.org/officeDocument/2006/relationships/hyperlink" Target="https://www.transfermarkt.com/wolverhampton-wanderers/transfers/verein/543/saison_id/2015" TargetMode="External"/><Relationship Id="rId72" Type="http://schemas.openxmlformats.org/officeDocument/2006/relationships/hyperlink" Target="https://www.transfermarkt.com/wigan-athletic/transfers/verein/1071/saison_id/2015" TargetMode="External"/><Relationship Id="rId80" Type="http://schemas.openxmlformats.org/officeDocument/2006/relationships/hyperlink" Target="https://www.transfermarkt.com/charlton-athletic/transfers/verein/358/w_s/w/pos/saison_id/2015" TargetMode="External"/><Relationship Id="rId85" Type="http://schemas.openxmlformats.org/officeDocument/2006/relationships/hyperlink" Target="https://www.transfermarkt.com/tottenham-hotspur/transfers/verein/148/w_s/w/pos/saison_id/2015" TargetMode="External"/><Relationship Id="rId3" Type="http://schemas.openxmlformats.org/officeDocument/2006/relationships/hyperlink" Target="https://www.transfermarkt.com/transfers/einnahmenausgaben/statistik/plus/ids/a/sa/saison_id/2015/saison_id_bis/2015/land_id/189/nat/pos/altersklasse/w_s/w/leihe/intern/0/0/sort/einnahmen.desc" TargetMode="External"/><Relationship Id="rId12" Type="http://schemas.openxmlformats.org/officeDocument/2006/relationships/hyperlink" Target="https://www.transfermarkt.com/norwich-city/transfers/verein/1123/saison_id/2015" TargetMode="External"/><Relationship Id="rId17" Type="http://schemas.openxmlformats.org/officeDocument/2006/relationships/hyperlink" Target="https://www.transfermarkt.com/stoke-city/transfers/verein/512/w_s/w/pos/saison_id/2015" TargetMode="External"/><Relationship Id="rId25" Type="http://schemas.openxmlformats.org/officeDocument/2006/relationships/hyperlink" Target="https://www.transfermarkt.com/afc-sunderland/transfers/verein/289/w_s/w/pos/saison_id/2015" TargetMode="External"/><Relationship Id="rId33" Type="http://schemas.openxmlformats.org/officeDocument/2006/relationships/hyperlink" Target="https://www.transfermarkt.com/leicester-city/transfers/verein/1003/saison_id/2015" TargetMode="External"/><Relationship Id="rId38" Type="http://schemas.openxmlformats.org/officeDocument/2006/relationships/hyperlink" Target="https://www.transfermarkt.com/fc-liverpool/transfers/verein/31/w_s/w/pos/saison_id/2015" TargetMode="External"/><Relationship Id="rId46" Type="http://schemas.openxmlformats.org/officeDocument/2006/relationships/hyperlink" Target="https://www.transfermarkt.com/brighton-amp-hove-albion/transfers/verein/1237/w_s/w/pos/saison_id/2015" TargetMode="External"/><Relationship Id="rId59" Type="http://schemas.openxmlformats.org/officeDocument/2006/relationships/hyperlink" Target="https://www.transfermarkt.com/queens-park-rangers/transfers/verein/1039/w_s/w/pos/saison_id/2015" TargetMode="External"/><Relationship Id="rId67" Type="http://schemas.openxmlformats.org/officeDocument/2006/relationships/hyperlink" Target="https://www.transfermarkt.com/birmingham-city/transfers/verein/337/w_s/w/pos/saison_id/2015" TargetMode="External"/><Relationship Id="rId20" Type="http://schemas.openxmlformats.org/officeDocument/2006/relationships/hyperlink" Target="https://www.transfermarkt.com/afc-bournemouth/transfers/verein/989/w_s/w/pos/saison_id/2015" TargetMode="External"/><Relationship Id="rId41" Type="http://schemas.openxmlformats.org/officeDocument/2006/relationships/hyperlink" Target="https://www.transfermarkt.com/west-ham-united/transfers/verein/379/w_s/w/pos/saison_id/2015" TargetMode="External"/><Relationship Id="rId54" Type="http://schemas.openxmlformats.org/officeDocument/2006/relationships/hyperlink" Target="https://www.transfermarkt.com/fc-chelsea/transfers/verein/631/saison_id/2015" TargetMode="External"/><Relationship Id="rId62" Type="http://schemas.openxmlformats.org/officeDocument/2006/relationships/hyperlink" Target="https://www.transfermarkt.com/fc-burnley/transfers/verein/1132/w_s/w/pos/saison_id/2015" TargetMode="External"/><Relationship Id="rId70" Type="http://schemas.openxmlformats.org/officeDocument/2006/relationships/hyperlink" Target="https://www.transfermarkt.com/fc-reading/transfers/verein/1032/w_s/w/pos/saison_id/2015" TargetMode="External"/><Relationship Id="rId75" Type="http://schemas.openxmlformats.org/officeDocument/2006/relationships/hyperlink" Target="https://www.transfermarkt.com/leeds-united/transfers/verein/399/saison_id/2015" TargetMode="External"/><Relationship Id="rId83" Type="http://schemas.openxmlformats.org/officeDocument/2006/relationships/hyperlink" Target="https://www.transfermarkt.com/swansea-city/transfers/verein/2288/w_s/w/pos/saison_id/2015" TargetMode="External"/><Relationship Id="rId88" Type="http://schemas.openxmlformats.org/officeDocument/2006/relationships/hyperlink" Target="https://www.transfermarkt.com/manchester-city/transfers/verein/281/w_s/w/pos/saison_id/2015" TargetMode="External"/><Relationship Id="rId1" Type="http://schemas.openxmlformats.org/officeDocument/2006/relationships/hyperlink" Target="https://www.transfermarkt.com/transfers/einnahmenausgaben/statistik/plus/ids/a/sa/saison_id/2015/saison_id_bis/2015/land_id/189/nat/pos/altersklasse/w_s/w/leihe/intern/0/0/sort/ausgaben.desc" TargetMode="External"/><Relationship Id="rId6" Type="http://schemas.openxmlformats.org/officeDocument/2006/relationships/hyperlink" Target="https://www.transfermarkt.com/newcastle-united/transfers/verein/762/saison_id/2015" TargetMode="External"/><Relationship Id="rId15" Type="http://schemas.openxmlformats.org/officeDocument/2006/relationships/hyperlink" Target="https://www.transfermarkt.com/stoke-city/transfers/verein/512/saison_id/2015" TargetMode="External"/><Relationship Id="rId23" Type="http://schemas.openxmlformats.org/officeDocument/2006/relationships/hyperlink" Target="https://www.transfermarkt.com/fc-everton/transfers/verein/29/w_s/w/pos/saison_id/2015" TargetMode="External"/><Relationship Id="rId28" Type="http://schemas.openxmlformats.org/officeDocument/2006/relationships/hyperlink" Target="https://www.transfermarkt.com/fc-middlesbrough/transfers/verein/641/w_s/w/pos/saison_id/2015" TargetMode="External"/><Relationship Id="rId36" Type="http://schemas.openxmlformats.org/officeDocument/2006/relationships/hyperlink" Target="https://www.transfermarkt.com/fc-liverpool/transfers/verein/31/saison_id/2015" TargetMode="External"/><Relationship Id="rId49" Type="http://schemas.openxmlformats.org/officeDocument/2006/relationships/hyperlink" Target="https://www.transfermarkt.com/fc-southampton/transfers/verein/180/w_s/w/pos/saison_id/2015" TargetMode="External"/><Relationship Id="rId57" Type="http://schemas.openxmlformats.org/officeDocument/2006/relationships/hyperlink" Target="https://www.transfermarkt.com/queens-park-rangers/transfers/verein/1039/saison_id/2015" TargetMode="External"/><Relationship Id="rId10" Type="http://schemas.openxmlformats.org/officeDocument/2006/relationships/hyperlink" Target="https://www.transfermarkt.com/fc-watford/transfers/verein/1010/w_s/w/pos/saison_id/2015" TargetMode="External"/><Relationship Id="rId31" Type="http://schemas.openxmlformats.org/officeDocument/2006/relationships/hyperlink" Target="https://www.transfermarkt.com/fc-arsenal/transfers/verein/11/w_s/w/pos/saison_id/2015" TargetMode="External"/><Relationship Id="rId44" Type="http://schemas.openxmlformats.org/officeDocument/2006/relationships/hyperlink" Target="https://www.transfermarkt.com/derby-county/transfers/verein/22/w_s/w/pos/saison_id/2015" TargetMode="External"/><Relationship Id="rId52" Type="http://schemas.openxmlformats.org/officeDocument/2006/relationships/hyperlink" Target="https://www.transfermarkt.com/wolverhampton-wanderers/transfers/verein/543/w_s/w/pos/saison_id/2015" TargetMode="External"/><Relationship Id="rId60" Type="http://schemas.openxmlformats.org/officeDocument/2006/relationships/hyperlink" Target="https://www.transfermarkt.com/fc-burnley/transfers/verein/1132/saison_id/2015" TargetMode="External"/><Relationship Id="rId65" Type="http://schemas.openxmlformats.org/officeDocument/2006/relationships/hyperlink" Target="https://www.transfermarkt.com/sheffield-wednesday/transfers/verein/1035/w_s/w/pos/saison_id/2015" TargetMode="External"/><Relationship Id="rId73" Type="http://schemas.openxmlformats.org/officeDocument/2006/relationships/hyperlink" Target="https://www.transfermarkt.com/wigan-athletic/transfers/verein/1071/w_s/w/pos/saison_id/2015" TargetMode="External"/><Relationship Id="rId78" Type="http://schemas.openxmlformats.org/officeDocument/2006/relationships/hyperlink" Target="https://www.transfermarkt.com/charlton-athletic/transfers/verein/358/saison_id/2015" TargetMode="External"/><Relationship Id="rId81" Type="http://schemas.openxmlformats.org/officeDocument/2006/relationships/hyperlink" Target="https://www.transfermarkt.com/swansea-city/transfers/verein/2288/saison_id/2015" TargetMode="External"/><Relationship Id="rId86" Type="http://schemas.openxmlformats.org/officeDocument/2006/relationships/hyperlink" Target="https://www.transfermarkt.com/tottenham-hotspur/transfers/verein/148/w_s/w/pos/saison_id/2015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ransfermarkt.com/manchester-united/transfers/verein/985/w_s/s/pos/saison_id/2016" TargetMode="External"/><Relationship Id="rId18" Type="http://schemas.openxmlformats.org/officeDocument/2006/relationships/hyperlink" Target="https://www.transfermarkt.com/fc-chelsea/transfers/verein/631/saison_id/2016" TargetMode="External"/><Relationship Id="rId26" Type="http://schemas.openxmlformats.org/officeDocument/2006/relationships/hyperlink" Target="https://www.transfermarkt.com/tottenham-hotspur/transfers/verein/148/w_s/s/pos/saison_id/2016" TargetMode="External"/><Relationship Id="rId39" Type="http://schemas.openxmlformats.org/officeDocument/2006/relationships/hyperlink" Target="https://www.transfermarkt.com/west-ham-united/transfers/verein/379/saison_id/2016" TargetMode="External"/><Relationship Id="rId21" Type="http://schemas.openxmlformats.org/officeDocument/2006/relationships/hyperlink" Target="https://www.transfermarkt.com/fc-arsenal/transfers/verein/11/saison_id/2016" TargetMode="External"/><Relationship Id="rId34" Type="http://schemas.openxmlformats.org/officeDocument/2006/relationships/hyperlink" Target="https://www.transfermarkt.com/fc-watford/transfers/verein/1010/w_s/s/pos/saison_id/2016" TargetMode="External"/><Relationship Id="rId42" Type="http://schemas.openxmlformats.org/officeDocument/2006/relationships/hyperlink" Target="https://www.transfermarkt.com/aston-villa/transfers/verein/405/saison_id/2016" TargetMode="External"/><Relationship Id="rId47" Type="http://schemas.openxmlformats.org/officeDocument/2006/relationships/hyperlink" Target="https://www.transfermarkt.com/crystal-palace/transfers/verein/873/w_s/s/pos/saison_id/2016" TargetMode="External"/><Relationship Id="rId50" Type="http://schemas.openxmlformats.org/officeDocument/2006/relationships/hyperlink" Target="https://www.transfermarkt.com/fc-everton/transfers/verein/29/w_s/s/pos/saison_id/2016" TargetMode="External"/><Relationship Id="rId55" Type="http://schemas.openxmlformats.org/officeDocument/2006/relationships/hyperlink" Target="https://www.transfermarkt.com/afc-bournemouth/transfers/verein/989/w_s/s/pos/saison_id/2016" TargetMode="External"/><Relationship Id="rId63" Type="http://schemas.openxmlformats.org/officeDocument/2006/relationships/hyperlink" Target="https://www.transfermarkt.com/west-bromwich-albion/transfers/verein/984/saison_id/2016" TargetMode="External"/><Relationship Id="rId68" Type="http://schemas.openxmlformats.org/officeDocument/2006/relationships/hyperlink" Target="https://www.transfermarkt.com/fc-fulham/transfers/verein/931/w_s/s/pos/saison_id/2016" TargetMode="External"/><Relationship Id="rId76" Type="http://schemas.openxmlformats.org/officeDocument/2006/relationships/hyperlink" Target="https://www.transfermarkt.com/hull-city/transfers/verein/3008/w_s/s/pos/saison_id/2016" TargetMode="External"/><Relationship Id="rId84" Type="http://schemas.openxmlformats.org/officeDocument/2006/relationships/hyperlink" Target="https://www.transfermarkt.com/derby-county/transfers/verein/22/saison_id/2016" TargetMode="External"/><Relationship Id="rId7" Type="http://schemas.openxmlformats.org/officeDocument/2006/relationships/hyperlink" Target="https://www.transfermarkt.com/swansea-city/transfers/verein/2288/w_s/s/pos/saison_id/2016" TargetMode="External"/><Relationship Id="rId71" Type="http://schemas.openxmlformats.org/officeDocument/2006/relationships/hyperlink" Target="https://www.transfermarkt.com/fc-burnley/transfers/verein/1132/w_s/s/pos/saison_id/2016" TargetMode="External"/><Relationship Id="rId2" Type="http://schemas.openxmlformats.org/officeDocument/2006/relationships/hyperlink" Target="https://www.transfermarkt.com/transfers/einnahmenausgaben/statistik/plus/ids/a/sa/saison_id/2016/saison_id_bis/2016/land_id/191/nat/pos/altersklasse/w_s/s/leihe/intern/0/0/sort/zugaenge.desc" TargetMode="External"/><Relationship Id="rId16" Type="http://schemas.openxmlformats.org/officeDocument/2006/relationships/hyperlink" Target="https://www.transfermarkt.com/manchester-city/transfers/verein/281/w_s/s/pos/saison_id/2016" TargetMode="External"/><Relationship Id="rId29" Type="http://schemas.openxmlformats.org/officeDocument/2006/relationships/hyperlink" Target="https://www.transfermarkt.com/fc-liverpool/transfers/verein/31/w_s/s/pos/saison_id/2016" TargetMode="External"/><Relationship Id="rId11" Type="http://schemas.openxmlformats.org/officeDocument/2006/relationships/hyperlink" Target="https://www.transfermarkt.com/cardiff-city/transfers/verein/603/w_s/s/pos/saison_id/2016" TargetMode="External"/><Relationship Id="rId24" Type="http://schemas.openxmlformats.org/officeDocument/2006/relationships/hyperlink" Target="https://www.transfermarkt.com/tottenham-hotspur/transfers/verein/148/saison_id/2016" TargetMode="External"/><Relationship Id="rId32" Type="http://schemas.openxmlformats.org/officeDocument/2006/relationships/hyperlink" Target="https://www.transfermarkt.com/leicester-city/transfers/verein/1003/w_s/s/pos/saison_id/2016" TargetMode="External"/><Relationship Id="rId37" Type="http://schemas.openxmlformats.org/officeDocument/2006/relationships/hyperlink" Target="https://www.transfermarkt.com/newcastle-united/transfers/verein/762/w_s/s/pos/saison_id/2016" TargetMode="External"/><Relationship Id="rId40" Type="http://schemas.openxmlformats.org/officeDocument/2006/relationships/hyperlink" Target="https://www.transfermarkt.com/west-ham-united/transfers/verein/379/w_s/s/pos/saison_id/2016" TargetMode="External"/><Relationship Id="rId45" Type="http://schemas.openxmlformats.org/officeDocument/2006/relationships/hyperlink" Target="https://www.transfermarkt.com/crystal-palace/transfers/verein/873/saison_id/2016" TargetMode="External"/><Relationship Id="rId53" Type="http://schemas.openxmlformats.org/officeDocument/2006/relationships/hyperlink" Target="https://www.transfermarkt.com/fc-southampton/transfers/verein/180/w_s/s/pos/saison_id/2016" TargetMode="External"/><Relationship Id="rId58" Type="http://schemas.openxmlformats.org/officeDocument/2006/relationships/hyperlink" Target="https://www.transfermarkt.com/afc-sunderland/transfers/verein/289/w_s/s/pos/saison_id/2016" TargetMode="External"/><Relationship Id="rId66" Type="http://schemas.openxmlformats.org/officeDocument/2006/relationships/hyperlink" Target="https://www.transfermarkt.com/fc-fulham/transfers/verein/931/saison_id/2016" TargetMode="External"/><Relationship Id="rId74" Type="http://schemas.openxmlformats.org/officeDocument/2006/relationships/hyperlink" Target="https://www.transfermarkt.com/stoke-city/transfers/verein/512/w_s/s/pos/saison_id/2016" TargetMode="External"/><Relationship Id="rId79" Type="http://schemas.openxmlformats.org/officeDocument/2006/relationships/hyperlink" Target="https://www.transfermarkt.com/wolverhampton-wanderers/transfers/verein/543/w_s/s/pos/saison_id/2016" TargetMode="External"/><Relationship Id="rId87" Type="http://schemas.openxmlformats.org/officeDocument/2006/relationships/drawing" Target="../drawings/drawing9.xml"/><Relationship Id="rId5" Type="http://schemas.openxmlformats.org/officeDocument/2006/relationships/hyperlink" Target="https://www.transfermarkt.com/transfers/einnahmenausgaben/statistik/plus/ids/a/sa/saison_id/2016/saison_id_bis/2016/land_id/191/nat/pos/altersklasse/w_s/s/leihe/intern/0/0/sort/saldo.desc" TargetMode="External"/><Relationship Id="rId61" Type="http://schemas.openxmlformats.org/officeDocument/2006/relationships/hyperlink" Target="https://www.transfermarkt.com/fc-middlesbrough/transfers/verein/641/w_s/s/pos/saison_id/2016" TargetMode="External"/><Relationship Id="rId82" Type="http://schemas.openxmlformats.org/officeDocument/2006/relationships/hyperlink" Target="https://www.transfermarkt.com/norwich-city/transfers/verein/1123/w_s/s/pos/saison_id/2016" TargetMode="External"/><Relationship Id="rId19" Type="http://schemas.openxmlformats.org/officeDocument/2006/relationships/hyperlink" Target="https://www.transfermarkt.com/fc-chelsea/transfers/verein/631/w_s/s/pos/saison_id/2016" TargetMode="External"/><Relationship Id="rId4" Type="http://schemas.openxmlformats.org/officeDocument/2006/relationships/hyperlink" Target="https://www.transfermarkt.com/transfers/einnahmenausgaben/statistik/plus/ids/a/sa/saison_id/2016/saison_id_bis/2016/land_id/191/nat/pos/altersklasse/w_s/s/leihe/intern/0/0/sort/abgaenge.desc" TargetMode="External"/><Relationship Id="rId9" Type="http://schemas.openxmlformats.org/officeDocument/2006/relationships/hyperlink" Target="https://www.transfermarkt.com/cardiff-city/transfers/verein/603/saison_id/2016" TargetMode="External"/><Relationship Id="rId14" Type="http://schemas.openxmlformats.org/officeDocument/2006/relationships/hyperlink" Target="https://www.transfermarkt.com/manchester-united/transfers/verein/985/w_s/s/pos/saison_id/2016" TargetMode="External"/><Relationship Id="rId22" Type="http://schemas.openxmlformats.org/officeDocument/2006/relationships/hyperlink" Target="https://www.transfermarkt.com/fc-arsenal/transfers/verein/11/w_s/s/pos/saison_id/2016" TargetMode="External"/><Relationship Id="rId27" Type="http://schemas.openxmlformats.org/officeDocument/2006/relationships/hyperlink" Target="https://www.transfermarkt.com/fc-liverpool/transfers/verein/31/saison_id/2016" TargetMode="External"/><Relationship Id="rId30" Type="http://schemas.openxmlformats.org/officeDocument/2006/relationships/hyperlink" Target="https://www.transfermarkt.com/leicester-city/transfers/verein/1003/saison_id/2016" TargetMode="External"/><Relationship Id="rId35" Type="http://schemas.openxmlformats.org/officeDocument/2006/relationships/hyperlink" Target="https://www.transfermarkt.com/fc-watford/transfers/verein/1010/w_s/s/pos/saison_id/2016" TargetMode="External"/><Relationship Id="rId43" Type="http://schemas.openxmlformats.org/officeDocument/2006/relationships/hyperlink" Target="https://www.transfermarkt.com/aston-villa/transfers/verein/405/w_s/s/pos/saison_id/2016" TargetMode="External"/><Relationship Id="rId48" Type="http://schemas.openxmlformats.org/officeDocument/2006/relationships/hyperlink" Target="https://www.transfermarkt.com/fc-everton/transfers/verein/29/saison_id/2016" TargetMode="External"/><Relationship Id="rId56" Type="http://schemas.openxmlformats.org/officeDocument/2006/relationships/hyperlink" Target="https://www.transfermarkt.com/afc-bournemouth/transfers/verein/989/w_s/s/pos/saison_id/2016" TargetMode="External"/><Relationship Id="rId64" Type="http://schemas.openxmlformats.org/officeDocument/2006/relationships/hyperlink" Target="https://www.transfermarkt.com/west-bromwich-albion/transfers/verein/984/w_s/s/pos/saison_id/2016" TargetMode="External"/><Relationship Id="rId69" Type="http://schemas.openxmlformats.org/officeDocument/2006/relationships/hyperlink" Target="https://www.transfermarkt.com/fc-burnley/transfers/verein/1132/saison_id/2016" TargetMode="External"/><Relationship Id="rId77" Type="http://schemas.openxmlformats.org/officeDocument/2006/relationships/hyperlink" Target="https://www.transfermarkt.com/hull-city/transfers/verein/3008/w_s/s/pos/saison_id/2016" TargetMode="External"/><Relationship Id="rId8" Type="http://schemas.openxmlformats.org/officeDocument/2006/relationships/hyperlink" Target="https://www.transfermarkt.com/swansea-city/transfers/verein/2288/w_s/s/pos/saison_id/2016" TargetMode="External"/><Relationship Id="rId51" Type="http://schemas.openxmlformats.org/officeDocument/2006/relationships/hyperlink" Target="https://www.transfermarkt.com/fc-southampton/transfers/verein/180/saison_id/2016" TargetMode="External"/><Relationship Id="rId72" Type="http://schemas.openxmlformats.org/officeDocument/2006/relationships/hyperlink" Target="https://www.transfermarkt.com/stoke-city/transfers/verein/512/saison_id/2016" TargetMode="External"/><Relationship Id="rId80" Type="http://schemas.openxmlformats.org/officeDocument/2006/relationships/hyperlink" Target="https://www.transfermarkt.com/wolverhampton-wanderers/transfers/verein/543/w_s/s/pos/saison_id/2016" TargetMode="External"/><Relationship Id="rId85" Type="http://schemas.openxmlformats.org/officeDocument/2006/relationships/hyperlink" Target="https://www.transfermarkt.com/derby-county/transfers/verein/22/w_s/s/pos/saison_id/2016" TargetMode="External"/><Relationship Id="rId3" Type="http://schemas.openxmlformats.org/officeDocument/2006/relationships/hyperlink" Target="https://www.transfermarkt.com/transfers/einnahmenausgaben/statistik/plus/ids/a/sa/saison_id/2016/saison_id_bis/2016/land_id/191/nat/pos/altersklasse/w_s/s/leihe/intern/0/0/sort/einnahmen.desc" TargetMode="External"/><Relationship Id="rId12" Type="http://schemas.openxmlformats.org/officeDocument/2006/relationships/hyperlink" Target="https://www.transfermarkt.com/manchester-united/transfers/verein/985/saison_id/2016" TargetMode="External"/><Relationship Id="rId17" Type="http://schemas.openxmlformats.org/officeDocument/2006/relationships/hyperlink" Target="https://www.transfermarkt.com/manchester-city/transfers/verein/281/w_s/s/pos/saison_id/2016" TargetMode="External"/><Relationship Id="rId25" Type="http://schemas.openxmlformats.org/officeDocument/2006/relationships/hyperlink" Target="https://www.transfermarkt.com/tottenham-hotspur/transfers/verein/148/w_s/s/pos/saison_id/2016" TargetMode="External"/><Relationship Id="rId33" Type="http://schemas.openxmlformats.org/officeDocument/2006/relationships/hyperlink" Target="https://www.transfermarkt.com/fc-watford/transfers/verein/1010/saison_id/2016" TargetMode="External"/><Relationship Id="rId38" Type="http://schemas.openxmlformats.org/officeDocument/2006/relationships/hyperlink" Target="https://www.transfermarkt.com/newcastle-united/transfers/verein/762/w_s/s/pos/saison_id/2016" TargetMode="External"/><Relationship Id="rId46" Type="http://schemas.openxmlformats.org/officeDocument/2006/relationships/hyperlink" Target="https://www.transfermarkt.com/crystal-palace/transfers/verein/873/w_s/s/pos/saison_id/2016" TargetMode="External"/><Relationship Id="rId59" Type="http://schemas.openxmlformats.org/officeDocument/2006/relationships/hyperlink" Target="https://www.transfermarkt.com/afc-sunderland/transfers/verein/289/w_s/s/pos/saison_id/2016" TargetMode="External"/><Relationship Id="rId67" Type="http://schemas.openxmlformats.org/officeDocument/2006/relationships/hyperlink" Target="https://www.transfermarkt.com/fc-fulham/transfers/verein/931/w_s/s/pos/saison_id/2016" TargetMode="External"/><Relationship Id="rId20" Type="http://schemas.openxmlformats.org/officeDocument/2006/relationships/hyperlink" Target="https://www.transfermarkt.com/fc-chelsea/transfers/verein/631/w_s/s/pos/saison_id/2016" TargetMode="External"/><Relationship Id="rId41" Type="http://schemas.openxmlformats.org/officeDocument/2006/relationships/hyperlink" Target="https://www.transfermarkt.com/west-ham-united/transfers/verein/379/w_s/s/pos/saison_id/2016" TargetMode="External"/><Relationship Id="rId54" Type="http://schemas.openxmlformats.org/officeDocument/2006/relationships/hyperlink" Target="https://www.transfermarkt.com/afc-bournemouth/transfers/verein/989/saison_id/2016" TargetMode="External"/><Relationship Id="rId62" Type="http://schemas.openxmlformats.org/officeDocument/2006/relationships/hyperlink" Target="https://www.transfermarkt.com/fc-middlesbrough/transfers/verein/641/w_s/s/pos/saison_id/2016" TargetMode="External"/><Relationship Id="rId70" Type="http://schemas.openxmlformats.org/officeDocument/2006/relationships/hyperlink" Target="https://www.transfermarkt.com/fc-burnley/transfers/verein/1132/w_s/s/pos/saison_id/2016" TargetMode="External"/><Relationship Id="rId75" Type="http://schemas.openxmlformats.org/officeDocument/2006/relationships/hyperlink" Target="https://www.transfermarkt.com/hull-city/transfers/verein/3008/saison_id/2016" TargetMode="External"/><Relationship Id="rId83" Type="http://schemas.openxmlformats.org/officeDocument/2006/relationships/hyperlink" Target="https://www.transfermarkt.com/norwich-city/transfers/verein/1123/w_s/s/pos/saison_id/2016" TargetMode="External"/><Relationship Id="rId1" Type="http://schemas.openxmlformats.org/officeDocument/2006/relationships/hyperlink" Target="https://www.transfermarkt.com/transfers/einnahmenausgaben/statistik/plus/ids/a/sa/saison_id/2016/saison_id_bis/2016/land_id/191/nat/pos/altersklasse/w_s/s/leihe/intern/0/0/sort/ausgaben.desc" TargetMode="External"/><Relationship Id="rId6" Type="http://schemas.openxmlformats.org/officeDocument/2006/relationships/hyperlink" Target="https://www.transfermarkt.com/swansea-city/transfers/verein/2288/saison_id/2016" TargetMode="External"/><Relationship Id="rId15" Type="http://schemas.openxmlformats.org/officeDocument/2006/relationships/hyperlink" Target="https://www.transfermarkt.com/manchester-city/transfers/verein/281/saison_id/2016" TargetMode="External"/><Relationship Id="rId23" Type="http://schemas.openxmlformats.org/officeDocument/2006/relationships/hyperlink" Target="https://www.transfermarkt.com/fc-arsenal/transfers/verein/11/w_s/s/pos/saison_id/2016" TargetMode="External"/><Relationship Id="rId28" Type="http://schemas.openxmlformats.org/officeDocument/2006/relationships/hyperlink" Target="https://www.transfermarkt.com/fc-liverpool/transfers/verein/31/w_s/s/pos/saison_id/2016" TargetMode="External"/><Relationship Id="rId36" Type="http://schemas.openxmlformats.org/officeDocument/2006/relationships/hyperlink" Target="https://www.transfermarkt.com/newcastle-united/transfers/verein/762/saison_id/2016" TargetMode="External"/><Relationship Id="rId49" Type="http://schemas.openxmlformats.org/officeDocument/2006/relationships/hyperlink" Target="https://www.transfermarkt.com/fc-everton/transfers/verein/29/w_s/s/pos/saison_id/2016" TargetMode="External"/><Relationship Id="rId57" Type="http://schemas.openxmlformats.org/officeDocument/2006/relationships/hyperlink" Target="https://www.transfermarkt.com/afc-sunderland/transfers/verein/289/saison_id/2016" TargetMode="External"/><Relationship Id="rId10" Type="http://schemas.openxmlformats.org/officeDocument/2006/relationships/hyperlink" Target="https://www.transfermarkt.com/cardiff-city/transfers/verein/603/w_s/s/pos/saison_id/2016" TargetMode="External"/><Relationship Id="rId31" Type="http://schemas.openxmlformats.org/officeDocument/2006/relationships/hyperlink" Target="https://www.transfermarkt.com/leicester-city/transfers/verein/1003/w_s/s/pos/saison_id/2016" TargetMode="External"/><Relationship Id="rId44" Type="http://schemas.openxmlformats.org/officeDocument/2006/relationships/hyperlink" Target="https://www.transfermarkt.com/aston-villa/transfers/verein/405/w_s/s/pos/saison_id/2016" TargetMode="External"/><Relationship Id="rId52" Type="http://schemas.openxmlformats.org/officeDocument/2006/relationships/hyperlink" Target="https://www.transfermarkt.com/fc-southampton/transfers/verein/180/w_s/s/pos/saison_id/2016" TargetMode="External"/><Relationship Id="rId60" Type="http://schemas.openxmlformats.org/officeDocument/2006/relationships/hyperlink" Target="https://www.transfermarkt.com/fc-middlesbrough/transfers/verein/641/saison_id/2016" TargetMode="External"/><Relationship Id="rId65" Type="http://schemas.openxmlformats.org/officeDocument/2006/relationships/hyperlink" Target="https://www.transfermarkt.com/west-bromwich-albion/transfers/verein/984/w_s/s/pos/saison_id/2016" TargetMode="External"/><Relationship Id="rId73" Type="http://schemas.openxmlformats.org/officeDocument/2006/relationships/hyperlink" Target="https://www.transfermarkt.com/stoke-city/transfers/verein/512/w_s/s/pos/saison_id/2016" TargetMode="External"/><Relationship Id="rId78" Type="http://schemas.openxmlformats.org/officeDocument/2006/relationships/hyperlink" Target="https://www.transfermarkt.com/wolverhampton-wanderers/transfers/verein/543/saison_id/2016" TargetMode="External"/><Relationship Id="rId81" Type="http://schemas.openxmlformats.org/officeDocument/2006/relationships/hyperlink" Target="https://www.transfermarkt.com/norwich-city/transfers/verein/1123/saison_id/2016" TargetMode="External"/><Relationship Id="rId86" Type="http://schemas.openxmlformats.org/officeDocument/2006/relationships/hyperlink" Target="https://www.transfermarkt.com/derby-county/transfers/verein/22/w_s/s/pos/saison_id/2016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ransfermarkt.com/fc-everton/transfers/verein/29/w_s/w/pos/saison_id/2016" TargetMode="External"/><Relationship Id="rId18" Type="http://schemas.openxmlformats.org/officeDocument/2006/relationships/hyperlink" Target="https://www.transfermarkt.com/west-ham-united/transfers/verein/379/saison_id/2016" TargetMode="External"/><Relationship Id="rId26" Type="http://schemas.openxmlformats.org/officeDocument/2006/relationships/hyperlink" Target="https://www.transfermarkt.com/fc-middlesbrough/transfers/verein/641/w_s/w/pos/saison_id/2016" TargetMode="External"/><Relationship Id="rId39" Type="http://schemas.openxmlformats.org/officeDocument/2006/relationships/hyperlink" Target="https://www.transfermarkt.com/stoke-city/transfers/verein/512/saison_id/2016" TargetMode="External"/><Relationship Id="rId21" Type="http://schemas.openxmlformats.org/officeDocument/2006/relationships/hyperlink" Target="https://www.transfermarkt.com/fc-burnley/transfers/verein/1132/saison_id/2016" TargetMode="External"/><Relationship Id="rId34" Type="http://schemas.openxmlformats.org/officeDocument/2006/relationships/hyperlink" Target="https://www.transfermarkt.com/fc-southampton/transfers/verein/180/w_s/w/pos/saison_id/2016" TargetMode="External"/><Relationship Id="rId42" Type="http://schemas.openxmlformats.org/officeDocument/2006/relationships/hyperlink" Target="https://www.transfermarkt.com/west-bromwich-albion/transfers/verein/984/saison_id/2016" TargetMode="External"/><Relationship Id="rId47" Type="http://schemas.openxmlformats.org/officeDocument/2006/relationships/hyperlink" Target="https://www.transfermarkt.com/norwich-city/transfers/verein/1123/w_s/w/pos/saison_id/2016" TargetMode="External"/><Relationship Id="rId50" Type="http://schemas.openxmlformats.org/officeDocument/2006/relationships/hyperlink" Target="https://www.transfermarkt.com/birmingham-city/transfers/verein/337/w_s/w/pos/saison_id/2016" TargetMode="External"/><Relationship Id="rId55" Type="http://schemas.openxmlformats.org/officeDocument/2006/relationships/hyperlink" Target="https://www.transfermarkt.com/afc-sunderland/transfers/verein/289/w_s/w/pos/saison_id/2016" TargetMode="External"/><Relationship Id="rId63" Type="http://schemas.openxmlformats.org/officeDocument/2006/relationships/hyperlink" Target="https://www.transfermarkt.com/brighton-amp-hove-albion/transfers/verein/1237/saison_id/2016" TargetMode="External"/><Relationship Id="rId68" Type="http://schemas.openxmlformats.org/officeDocument/2006/relationships/hyperlink" Target="https://www.transfermarkt.com/fc-brentford/transfers/verein/1148/w_s/w/pos/saison_id/2016" TargetMode="External"/><Relationship Id="rId76" Type="http://schemas.openxmlformats.org/officeDocument/2006/relationships/hyperlink" Target="https://www.transfermarkt.com/bristol-city/transfers/verein/698/w_s/w/pos/saison_id/2016" TargetMode="External"/><Relationship Id="rId84" Type="http://schemas.openxmlformats.org/officeDocument/2006/relationships/hyperlink" Target="https://www.transfermarkt.com/fc-chelsea/transfers/verein/631/saison_id/2016" TargetMode="External"/><Relationship Id="rId89" Type="http://schemas.openxmlformats.org/officeDocument/2006/relationships/hyperlink" Target="https://www.transfermarkt.com/manchester-united/transfers/verein/985/w_s/w/pos/saison_id/2016" TargetMode="External"/><Relationship Id="rId7" Type="http://schemas.openxmlformats.org/officeDocument/2006/relationships/hyperlink" Target="https://www.transfermarkt.com/crystal-palace/transfers/verein/873/w_s/w/pos/saison_id/2016" TargetMode="External"/><Relationship Id="rId71" Type="http://schemas.openxmlformats.org/officeDocument/2006/relationships/hyperlink" Target="https://www.transfermarkt.com/derby-county/transfers/verein/22/w_s/w/pos/saison_id/2016" TargetMode="External"/><Relationship Id="rId92" Type="http://schemas.openxmlformats.org/officeDocument/2006/relationships/hyperlink" Target="https://www.transfermarkt.com/fc-liverpool/transfers/verein/31/w_s/w/pos/saison_id/2016" TargetMode="External"/><Relationship Id="rId2" Type="http://schemas.openxmlformats.org/officeDocument/2006/relationships/hyperlink" Target="https://www.transfermarkt.com/transfers/einnahmenausgaben/statistik/plus/ids/a/sa/saison_id/2016/saison_id_bis/2016/land_id/189/nat/pos/altersklasse/w_s/w/leihe/intern/0/0/sort/zugaenge.desc" TargetMode="External"/><Relationship Id="rId16" Type="http://schemas.openxmlformats.org/officeDocument/2006/relationships/hyperlink" Target="https://www.transfermarkt.com/aston-villa/transfers/verein/405/w_s/w/pos/saison_id/2016" TargetMode="External"/><Relationship Id="rId29" Type="http://schemas.openxmlformats.org/officeDocument/2006/relationships/hyperlink" Target="https://www.transfermarkt.com/hull-city/transfers/verein/3008/w_s/w/pos/saison_id/2016" TargetMode="External"/><Relationship Id="rId11" Type="http://schemas.openxmlformats.org/officeDocument/2006/relationships/hyperlink" Target="https://www.transfermarkt.com/manchester-city/transfers/verein/281/w_s/w/pos/saison_id/2016" TargetMode="External"/><Relationship Id="rId24" Type="http://schemas.openxmlformats.org/officeDocument/2006/relationships/hyperlink" Target="https://www.transfermarkt.com/fc-middlesbrough/transfers/verein/641/saison_id/2016" TargetMode="External"/><Relationship Id="rId32" Type="http://schemas.openxmlformats.org/officeDocument/2006/relationships/hyperlink" Target="https://www.transfermarkt.com/leicester-city/transfers/verein/1003/w_s/w/pos/saison_id/2016" TargetMode="External"/><Relationship Id="rId37" Type="http://schemas.openxmlformats.org/officeDocument/2006/relationships/hyperlink" Target="https://www.transfermarkt.com/wolverhampton-wanderers/transfers/verein/543/w_s/w/pos/saison_id/2016" TargetMode="External"/><Relationship Id="rId40" Type="http://schemas.openxmlformats.org/officeDocument/2006/relationships/hyperlink" Target="https://www.transfermarkt.com/stoke-city/transfers/verein/512/w_s/w/pos/saison_id/2016" TargetMode="External"/><Relationship Id="rId45" Type="http://schemas.openxmlformats.org/officeDocument/2006/relationships/hyperlink" Target="https://www.transfermarkt.com/norwich-city/transfers/verein/1123/saison_id/2016" TargetMode="External"/><Relationship Id="rId53" Type="http://schemas.openxmlformats.org/officeDocument/2006/relationships/hyperlink" Target="https://www.transfermarkt.com/fc-reading/transfers/verein/1032/w_s/w/pos/saison_id/2016" TargetMode="External"/><Relationship Id="rId58" Type="http://schemas.openxmlformats.org/officeDocument/2006/relationships/hyperlink" Target="https://www.transfermarkt.com/queens-park-rangers/transfers/verein/1039/w_s/w/pos/saison_id/2016" TargetMode="External"/><Relationship Id="rId66" Type="http://schemas.openxmlformats.org/officeDocument/2006/relationships/hyperlink" Target="https://www.transfermarkt.com/fc-brentford/transfers/verein/1148/saison_id/2016" TargetMode="External"/><Relationship Id="rId74" Type="http://schemas.openxmlformats.org/officeDocument/2006/relationships/hyperlink" Target="https://www.transfermarkt.com/nottingham-forest/transfers/verein/703/w_s/w/pos/saison_id/2016" TargetMode="External"/><Relationship Id="rId79" Type="http://schemas.openxmlformats.org/officeDocument/2006/relationships/hyperlink" Target="https://www.transfermarkt.com/sheffield-wednesday/transfers/verein/1035/w_s/w/pos/saison_id/2016" TargetMode="External"/><Relationship Id="rId87" Type="http://schemas.openxmlformats.org/officeDocument/2006/relationships/hyperlink" Target="https://www.transfermarkt.com/manchester-united/transfers/verein/985/saison_id/2016" TargetMode="External"/><Relationship Id="rId5" Type="http://schemas.openxmlformats.org/officeDocument/2006/relationships/hyperlink" Target="https://www.transfermarkt.com/transfers/einnahmenausgaben/statistik/plus/ids/a/sa/saison_id/2016/saison_id_bis/2016/land_id/189/nat/pos/altersklasse/w_s/w/leihe/intern/0/0/sort/saldo.desc" TargetMode="External"/><Relationship Id="rId61" Type="http://schemas.openxmlformats.org/officeDocument/2006/relationships/hyperlink" Target="https://www.transfermarkt.com/fc-watford/transfers/verein/1010/w_s/w/pos/saison_id/2016" TargetMode="External"/><Relationship Id="rId82" Type="http://schemas.openxmlformats.org/officeDocument/2006/relationships/hyperlink" Target="https://www.transfermarkt.com/swansea-city/transfers/verein/2288/w_s/w/pos/saison_id/2016" TargetMode="External"/><Relationship Id="rId90" Type="http://schemas.openxmlformats.org/officeDocument/2006/relationships/hyperlink" Target="https://www.transfermarkt.com/fc-liverpool/transfers/verein/31/saison_id/2016" TargetMode="External"/><Relationship Id="rId95" Type="http://schemas.openxmlformats.org/officeDocument/2006/relationships/hyperlink" Target="https://www.transfermarkt.com/tottenham-hotspur/transfers/verein/148/w_s/w/pos/saison_id/2016" TargetMode="External"/><Relationship Id="rId19" Type="http://schemas.openxmlformats.org/officeDocument/2006/relationships/hyperlink" Target="https://www.transfermarkt.com/west-ham-united/transfers/verein/379/w_s/w/pos/saison_id/2016" TargetMode="External"/><Relationship Id="rId14" Type="http://schemas.openxmlformats.org/officeDocument/2006/relationships/hyperlink" Target="https://www.transfermarkt.com/fc-everton/transfers/verein/29/w_s/w/pos/saison_id/2016" TargetMode="External"/><Relationship Id="rId22" Type="http://schemas.openxmlformats.org/officeDocument/2006/relationships/hyperlink" Target="https://www.transfermarkt.com/fc-burnley/transfers/verein/1132/w_s/w/pos/saison_id/2016" TargetMode="External"/><Relationship Id="rId27" Type="http://schemas.openxmlformats.org/officeDocument/2006/relationships/hyperlink" Target="https://www.transfermarkt.com/hull-city/transfers/verein/3008/saison_id/2016" TargetMode="External"/><Relationship Id="rId30" Type="http://schemas.openxmlformats.org/officeDocument/2006/relationships/hyperlink" Target="https://www.transfermarkt.com/leicester-city/transfers/verein/1003/saison_id/2016" TargetMode="External"/><Relationship Id="rId35" Type="http://schemas.openxmlformats.org/officeDocument/2006/relationships/hyperlink" Target="https://www.transfermarkt.com/fc-southampton/transfers/verein/180/w_s/w/pos/saison_id/2016" TargetMode="External"/><Relationship Id="rId43" Type="http://schemas.openxmlformats.org/officeDocument/2006/relationships/hyperlink" Target="https://www.transfermarkt.com/west-bromwich-albion/transfers/verein/984/w_s/w/pos/saison_id/2016" TargetMode="External"/><Relationship Id="rId48" Type="http://schemas.openxmlformats.org/officeDocument/2006/relationships/hyperlink" Target="https://www.transfermarkt.com/birmingham-city/transfers/verein/337/saison_id/2016" TargetMode="External"/><Relationship Id="rId56" Type="http://schemas.openxmlformats.org/officeDocument/2006/relationships/hyperlink" Target="https://www.transfermarkt.com/afc-sunderland/transfers/verein/289/w_s/w/pos/saison_id/2016" TargetMode="External"/><Relationship Id="rId64" Type="http://schemas.openxmlformats.org/officeDocument/2006/relationships/hyperlink" Target="https://www.transfermarkt.com/brighton-amp-hove-albion/transfers/verein/1237/w_s/w/pos/saison_id/2016" TargetMode="External"/><Relationship Id="rId69" Type="http://schemas.openxmlformats.org/officeDocument/2006/relationships/hyperlink" Target="https://www.transfermarkt.com/derby-county/transfers/verein/22/saison_id/2016" TargetMode="External"/><Relationship Id="rId77" Type="http://schemas.openxmlformats.org/officeDocument/2006/relationships/hyperlink" Target="https://www.transfermarkt.com/bristol-city/transfers/verein/698/w_s/w/pos/saison_id/2016" TargetMode="External"/><Relationship Id="rId8" Type="http://schemas.openxmlformats.org/officeDocument/2006/relationships/hyperlink" Target="https://www.transfermarkt.com/crystal-palace/transfers/verein/873/w_s/w/pos/saison_id/2016" TargetMode="External"/><Relationship Id="rId51" Type="http://schemas.openxmlformats.org/officeDocument/2006/relationships/hyperlink" Target="https://www.transfermarkt.com/fc-reading/transfers/verein/1032/saison_id/2016" TargetMode="External"/><Relationship Id="rId72" Type="http://schemas.openxmlformats.org/officeDocument/2006/relationships/hyperlink" Target="https://www.transfermarkt.com/nottingham-forest/transfers/verein/703/saison_id/2016" TargetMode="External"/><Relationship Id="rId80" Type="http://schemas.openxmlformats.org/officeDocument/2006/relationships/hyperlink" Target="https://www.transfermarkt.com/sheffield-wednesday/transfers/verein/1035/w_s/w/pos/saison_id/2016" TargetMode="External"/><Relationship Id="rId85" Type="http://schemas.openxmlformats.org/officeDocument/2006/relationships/hyperlink" Target="https://www.transfermarkt.com/fc-chelsea/transfers/verein/631/w_s/w/pos/saison_id/2016" TargetMode="External"/><Relationship Id="rId93" Type="http://schemas.openxmlformats.org/officeDocument/2006/relationships/hyperlink" Target="https://www.transfermarkt.com/tottenham-hotspur/transfers/verein/148/saison_id/2016" TargetMode="External"/><Relationship Id="rId3" Type="http://schemas.openxmlformats.org/officeDocument/2006/relationships/hyperlink" Target="https://www.transfermarkt.com/transfers/einnahmenausgaben/statistik/plus/ids/a/sa/saison_id/2016/saison_id_bis/2016/land_id/189/nat/pos/altersklasse/w_s/w/leihe/intern/0/0/sort/einnahmen.desc" TargetMode="External"/><Relationship Id="rId12" Type="http://schemas.openxmlformats.org/officeDocument/2006/relationships/hyperlink" Target="https://www.transfermarkt.com/fc-everton/transfers/verein/29/saison_id/2016" TargetMode="External"/><Relationship Id="rId17" Type="http://schemas.openxmlformats.org/officeDocument/2006/relationships/hyperlink" Target="https://www.transfermarkt.com/aston-villa/transfers/verein/405/w_s/w/pos/saison_id/2016" TargetMode="External"/><Relationship Id="rId25" Type="http://schemas.openxmlformats.org/officeDocument/2006/relationships/hyperlink" Target="https://www.transfermarkt.com/fc-middlesbrough/transfers/verein/641/w_s/w/pos/saison_id/2016" TargetMode="External"/><Relationship Id="rId33" Type="http://schemas.openxmlformats.org/officeDocument/2006/relationships/hyperlink" Target="https://www.transfermarkt.com/fc-southampton/transfers/verein/180/saison_id/2016" TargetMode="External"/><Relationship Id="rId38" Type="http://schemas.openxmlformats.org/officeDocument/2006/relationships/hyperlink" Target="https://www.transfermarkt.com/wolverhampton-wanderers/transfers/verein/543/w_s/w/pos/saison_id/2016" TargetMode="External"/><Relationship Id="rId46" Type="http://schemas.openxmlformats.org/officeDocument/2006/relationships/hyperlink" Target="https://www.transfermarkt.com/norwich-city/transfers/verein/1123/w_s/w/pos/saison_id/2016" TargetMode="External"/><Relationship Id="rId59" Type="http://schemas.openxmlformats.org/officeDocument/2006/relationships/hyperlink" Target="https://www.transfermarkt.com/queens-park-rangers/transfers/verein/1039/w_s/w/pos/saison_id/2016" TargetMode="External"/><Relationship Id="rId67" Type="http://schemas.openxmlformats.org/officeDocument/2006/relationships/hyperlink" Target="https://www.transfermarkt.com/fc-brentford/transfers/verein/1148/w_s/w/pos/saison_id/2016" TargetMode="External"/><Relationship Id="rId20" Type="http://schemas.openxmlformats.org/officeDocument/2006/relationships/hyperlink" Target="https://www.transfermarkt.com/west-ham-united/transfers/verein/379/w_s/w/pos/saison_id/2016" TargetMode="External"/><Relationship Id="rId41" Type="http://schemas.openxmlformats.org/officeDocument/2006/relationships/hyperlink" Target="https://www.transfermarkt.com/stoke-city/transfers/verein/512/w_s/w/pos/saison_id/2016" TargetMode="External"/><Relationship Id="rId54" Type="http://schemas.openxmlformats.org/officeDocument/2006/relationships/hyperlink" Target="https://www.transfermarkt.com/afc-sunderland/transfers/verein/289/saison_id/2016" TargetMode="External"/><Relationship Id="rId62" Type="http://schemas.openxmlformats.org/officeDocument/2006/relationships/hyperlink" Target="https://www.transfermarkt.com/fc-watford/transfers/verein/1010/w_s/w/pos/saison_id/2016" TargetMode="External"/><Relationship Id="rId70" Type="http://schemas.openxmlformats.org/officeDocument/2006/relationships/hyperlink" Target="https://www.transfermarkt.com/derby-county/transfers/verein/22/w_s/w/pos/saison_id/2016" TargetMode="External"/><Relationship Id="rId75" Type="http://schemas.openxmlformats.org/officeDocument/2006/relationships/hyperlink" Target="https://www.transfermarkt.com/bristol-city/transfers/verein/698/saison_id/2016" TargetMode="External"/><Relationship Id="rId83" Type="http://schemas.openxmlformats.org/officeDocument/2006/relationships/hyperlink" Target="https://www.transfermarkt.com/swansea-city/transfers/verein/2288/w_s/w/pos/saison_id/2016" TargetMode="External"/><Relationship Id="rId88" Type="http://schemas.openxmlformats.org/officeDocument/2006/relationships/hyperlink" Target="https://www.transfermarkt.com/manchester-united/transfers/verein/985/w_s/w/pos/saison_id/2016" TargetMode="External"/><Relationship Id="rId91" Type="http://schemas.openxmlformats.org/officeDocument/2006/relationships/hyperlink" Target="https://www.transfermarkt.com/fc-liverpool/transfers/verein/31/w_s/w/pos/saison_id/2016" TargetMode="External"/><Relationship Id="rId96" Type="http://schemas.openxmlformats.org/officeDocument/2006/relationships/drawing" Target="../drawings/drawing10.xml"/><Relationship Id="rId1" Type="http://schemas.openxmlformats.org/officeDocument/2006/relationships/hyperlink" Target="https://www.transfermarkt.com/transfers/einnahmenausgaben/statistik/plus/ids/a/sa/saison_id/2016/saison_id_bis/2016/land_id/189/nat/pos/altersklasse/w_s/w/leihe/intern/0/0/sort/ausgaben.desc" TargetMode="External"/><Relationship Id="rId6" Type="http://schemas.openxmlformats.org/officeDocument/2006/relationships/hyperlink" Target="https://www.transfermarkt.com/crystal-palace/transfers/verein/873/saison_id/2016" TargetMode="External"/><Relationship Id="rId15" Type="http://schemas.openxmlformats.org/officeDocument/2006/relationships/hyperlink" Target="https://www.transfermarkt.com/aston-villa/transfers/verein/405/saison_id/2016" TargetMode="External"/><Relationship Id="rId23" Type="http://schemas.openxmlformats.org/officeDocument/2006/relationships/hyperlink" Target="https://www.transfermarkt.com/fc-burnley/transfers/verein/1132/w_s/w/pos/saison_id/2016" TargetMode="External"/><Relationship Id="rId28" Type="http://schemas.openxmlformats.org/officeDocument/2006/relationships/hyperlink" Target="https://www.transfermarkt.com/hull-city/transfers/verein/3008/w_s/w/pos/saison_id/2016" TargetMode="External"/><Relationship Id="rId36" Type="http://schemas.openxmlformats.org/officeDocument/2006/relationships/hyperlink" Target="https://www.transfermarkt.com/wolverhampton-wanderers/transfers/verein/543/saison_id/2016" TargetMode="External"/><Relationship Id="rId49" Type="http://schemas.openxmlformats.org/officeDocument/2006/relationships/hyperlink" Target="https://www.transfermarkt.com/birmingham-city/transfers/verein/337/w_s/w/pos/saison_id/2016" TargetMode="External"/><Relationship Id="rId57" Type="http://schemas.openxmlformats.org/officeDocument/2006/relationships/hyperlink" Target="https://www.transfermarkt.com/queens-park-rangers/transfers/verein/1039/saison_id/2016" TargetMode="External"/><Relationship Id="rId10" Type="http://schemas.openxmlformats.org/officeDocument/2006/relationships/hyperlink" Target="https://www.transfermarkt.com/manchester-city/transfers/verein/281/w_s/w/pos/saison_id/2016" TargetMode="External"/><Relationship Id="rId31" Type="http://schemas.openxmlformats.org/officeDocument/2006/relationships/hyperlink" Target="https://www.transfermarkt.com/leicester-city/transfers/verein/1003/w_s/w/pos/saison_id/2016" TargetMode="External"/><Relationship Id="rId44" Type="http://schemas.openxmlformats.org/officeDocument/2006/relationships/hyperlink" Target="https://www.transfermarkt.com/west-bromwich-albion/transfers/verein/984/w_s/w/pos/saison_id/2016" TargetMode="External"/><Relationship Id="rId52" Type="http://schemas.openxmlformats.org/officeDocument/2006/relationships/hyperlink" Target="https://www.transfermarkt.com/fc-reading/transfers/verein/1032/w_s/w/pos/saison_id/2016" TargetMode="External"/><Relationship Id="rId60" Type="http://schemas.openxmlformats.org/officeDocument/2006/relationships/hyperlink" Target="https://www.transfermarkt.com/fc-watford/transfers/verein/1010/saison_id/2016" TargetMode="External"/><Relationship Id="rId65" Type="http://schemas.openxmlformats.org/officeDocument/2006/relationships/hyperlink" Target="https://www.transfermarkt.com/brighton-amp-hove-albion/transfers/verein/1237/w_s/w/pos/saison_id/2016" TargetMode="External"/><Relationship Id="rId73" Type="http://schemas.openxmlformats.org/officeDocument/2006/relationships/hyperlink" Target="https://www.transfermarkt.com/nottingham-forest/transfers/verein/703/w_s/w/pos/saison_id/2016" TargetMode="External"/><Relationship Id="rId78" Type="http://schemas.openxmlformats.org/officeDocument/2006/relationships/hyperlink" Target="https://www.transfermarkt.com/sheffield-wednesday/transfers/verein/1035/saison_id/2016" TargetMode="External"/><Relationship Id="rId81" Type="http://schemas.openxmlformats.org/officeDocument/2006/relationships/hyperlink" Target="https://www.transfermarkt.com/swansea-city/transfers/verein/2288/saison_id/2016" TargetMode="External"/><Relationship Id="rId86" Type="http://schemas.openxmlformats.org/officeDocument/2006/relationships/hyperlink" Target="https://www.transfermarkt.com/fc-chelsea/transfers/verein/631/w_s/w/pos/saison_id/2016" TargetMode="External"/><Relationship Id="rId94" Type="http://schemas.openxmlformats.org/officeDocument/2006/relationships/hyperlink" Target="https://www.transfermarkt.com/tottenham-hotspur/transfers/verein/148/w_s/w/pos/saison_id/2016" TargetMode="External"/><Relationship Id="rId4" Type="http://schemas.openxmlformats.org/officeDocument/2006/relationships/hyperlink" Target="https://www.transfermarkt.com/transfers/einnahmenausgaben/statistik/plus/ids/a/sa/saison_id/2016/saison_id_bis/2016/land_id/189/nat/pos/altersklasse/w_s/w/leihe/intern/0/0/sort/abgaenge.desc" TargetMode="External"/><Relationship Id="rId9" Type="http://schemas.openxmlformats.org/officeDocument/2006/relationships/hyperlink" Target="https://www.transfermarkt.com/manchester-city/transfers/verein/281/saison_id/2016" TargetMode="Externa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ransfermarkt.com/manchester-united/transfers/verein/985/w_s/s/pos/saison_id/2017" TargetMode="External"/><Relationship Id="rId18" Type="http://schemas.openxmlformats.org/officeDocument/2006/relationships/hyperlink" Target="https://www.transfermarkt.com/tottenham-hotspur/transfers/verein/148/saison_id/2017" TargetMode="External"/><Relationship Id="rId26" Type="http://schemas.openxmlformats.org/officeDocument/2006/relationships/hyperlink" Target="https://www.transfermarkt.com/leicester-city/transfers/verein/1003/w_s/s/pos/saison_id/2017" TargetMode="External"/><Relationship Id="rId39" Type="http://schemas.openxmlformats.org/officeDocument/2006/relationships/hyperlink" Target="https://www.transfermarkt.com/west-bromwich-albion/transfers/verein/984/saison_id/2017" TargetMode="External"/><Relationship Id="rId21" Type="http://schemas.openxmlformats.org/officeDocument/2006/relationships/hyperlink" Target="https://www.transfermarkt.com/fc-liverpool/transfers/verein/31/saison_id/2017" TargetMode="External"/><Relationship Id="rId34" Type="http://schemas.openxmlformats.org/officeDocument/2006/relationships/hyperlink" Target="https://www.transfermarkt.com/fc-arsenal/transfers/verein/11/w_s/s/pos/saison_id/2017" TargetMode="External"/><Relationship Id="rId42" Type="http://schemas.openxmlformats.org/officeDocument/2006/relationships/hyperlink" Target="https://www.transfermarkt.com/west-ham-united/transfers/verein/379/saison_id/2017" TargetMode="External"/><Relationship Id="rId47" Type="http://schemas.openxmlformats.org/officeDocument/2006/relationships/hyperlink" Target="https://www.transfermarkt.com/huddersfield-town/transfers/verein/1110/w_s/s/pos/saison_id/2017" TargetMode="External"/><Relationship Id="rId50" Type="http://schemas.openxmlformats.org/officeDocument/2006/relationships/hyperlink" Target="https://www.transfermarkt.com/newcastle-united/transfers/verein/762/w_s/s/pos/saison_id/2017" TargetMode="External"/><Relationship Id="rId55" Type="http://schemas.openxmlformats.org/officeDocument/2006/relationships/hyperlink" Target="https://www.transfermarkt.com/crystal-palace/transfers/verein/873/w_s/s/pos/saison_id/2017" TargetMode="External"/><Relationship Id="rId63" Type="http://schemas.openxmlformats.org/officeDocument/2006/relationships/hyperlink" Target="https://www.transfermarkt.com/fc-burnley/transfers/verein/1132/saison_id/2017" TargetMode="External"/><Relationship Id="rId68" Type="http://schemas.openxmlformats.org/officeDocument/2006/relationships/hyperlink" Target="https://www.transfermarkt.com/wolverhampton-wanderers/transfers/verein/543/w_s/s/pos/saison_id/2017" TargetMode="External"/><Relationship Id="rId76" Type="http://schemas.openxmlformats.org/officeDocument/2006/relationships/hyperlink" Target="https://www.transfermarkt.com/leeds-united/transfers/verein/399/w_s/s/pos/saison_id/2017" TargetMode="External"/><Relationship Id="rId84" Type="http://schemas.openxmlformats.org/officeDocument/2006/relationships/hyperlink" Target="https://www.transfermarkt.com/cardiff-city/transfers/verein/603/saison_id/2017" TargetMode="External"/><Relationship Id="rId7" Type="http://schemas.openxmlformats.org/officeDocument/2006/relationships/hyperlink" Target="https://www.transfermarkt.com/manchester-city/transfers/verein/281/w_s/s/pos/saison_id/2017" TargetMode="External"/><Relationship Id="rId71" Type="http://schemas.openxmlformats.org/officeDocument/2006/relationships/hyperlink" Target="https://www.transfermarkt.com/hull-city/transfers/verein/3008/w_s/s/pos/saison_id/2017" TargetMode="External"/><Relationship Id="rId2" Type="http://schemas.openxmlformats.org/officeDocument/2006/relationships/hyperlink" Target="https://www.transfermarkt.com/transfers/einnahmenausgaben/statistik/plus/ids/a/sa/saison_id/2017/saison_id_bis/2017/land_id/189/nat/pos/altersklasse/w_s/s/leihe/intern/0/0/sort/zugaenge.desc" TargetMode="External"/><Relationship Id="rId16" Type="http://schemas.openxmlformats.org/officeDocument/2006/relationships/hyperlink" Target="https://www.transfermarkt.com/fc-everton/transfers/verein/29/w_s/s/pos/saison_id/2017" TargetMode="External"/><Relationship Id="rId29" Type="http://schemas.openxmlformats.org/officeDocument/2006/relationships/hyperlink" Target="https://www.transfermarkt.com/fc-watford/transfers/verein/1010/w_s/s/pos/saison_id/2017" TargetMode="External"/><Relationship Id="rId11" Type="http://schemas.openxmlformats.org/officeDocument/2006/relationships/hyperlink" Target="https://www.transfermarkt.com/fc-chelsea/transfers/verein/631/w_s/s/pos/saison_id/2017" TargetMode="External"/><Relationship Id="rId24" Type="http://schemas.openxmlformats.org/officeDocument/2006/relationships/hyperlink" Target="https://www.transfermarkt.com/leicester-city/transfers/verein/1003/saison_id/2017" TargetMode="External"/><Relationship Id="rId32" Type="http://schemas.openxmlformats.org/officeDocument/2006/relationships/hyperlink" Target="https://www.transfermarkt.com/fc-middlesbrough/transfers/verein/641/w_s/s/pos/saison_id/2017" TargetMode="External"/><Relationship Id="rId37" Type="http://schemas.openxmlformats.org/officeDocument/2006/relationships/hyperlink" Target="https://www.transfermarkt.com/brighton-amp-hove-albion/transfers/verein/1237/w_s/s/pos/saison_id/2017" TargetMode="External"/><Relationship Id="rId40" Type="http://schemas.openxmlformats.org/officeDocument/2006/relationships/hyperlink" Target="https://www.transfermarkt.com/west-bromwich-albion/transfers/verein/984/w_s/s/pos/saison_id/2017" TargetMode="External"/><Relationship Id="rId45" Type="http://schemas.openxmlformats.org/officeDocument/2006/relationships/hyperlink" Target="https://www.transfermarkt.com/huddersfield-town/transfers/verein/1110/saison_id/2017" TargetMode="External"/><Relationship Id="rId53" Type="http://schemas.openxmlformats.org/officeDocument/2006/relationships/hyperlink" Target="https://www.transfermarkt.com/fc-southampton/transfers/verein/180/w_s/s/pos/saison_id/2017" TargetMode="External"/><Relationship Id="rId58" Type="http://schemas.openxmlformats.org/officeDocument/2006/relationships/hyperlink" Target="https://www.transfermarkt.com/stoke-city/transfers/verein/512/w_s/s/pos/saison_id/2017" TargetMode="External"/><Relationship Id="rId66" Type="http://schemas.openxmlformats.org/officeDocument/2006/relationships/hyperlink" Target="https://www.transfermarkt.com/wolverhampton-wanderers/transfers/verein/543/saison_id/2017" TargetMode="External"/><Relationship Id="rId74" Type="http://schemas.openxmlformats.org/officeDocument/2006/relationships/hyperlink" Target="https://www.transfermarkt.com/fc-fulham/transfers/verein/931/w_s/s/pos/saison_id/2017" TargetMode="External"/><Relationship Id="rId79" Type="http://schemas.openxmlformats.org/officeDocument/2006/relationships/hyperlink" Target="https://www.transfermarkt.com/birmingham-city/transfers/verein/337/w_s/s/pos/saison_id/2017" TargetMode="External"/><Relationship Id="rId87" Type="http://schemas.openxmlformats.org/officeDocument/2006/relationships/drawing" Target="../drawings/drawing11.xml"/><Relationship Id="rId5" Type="http://schemas.openxmlformats.org/officeDocument/2006/relationships/hyperlink" Target="https://www.transfermarkt.com/transfers/einnahmenausgaben/statistik/plus/ids/a/sa/saison_id/2017/saison_id_bis/2017/land_id/189/nat/pos/altersklasse/w_s/s/leihe/intern/0/0/sort/saldo.desc" TargetMode="External"/><Relationship Id="rId61" Type="http://schemas.openxmlformats.org/officeDocument/2006/relationships/hyperlink" Target="https://www.transfermarkt.com/afc-bournemouth/transfers/verein/989/w_s/s/pos/saison_id/2017" TargetMode="External"/><Relationship Id="rId82" Type="http://schemas.openxmlformats.org/officeDocument/2006/relationships/hyperlink" Target="https://www.transfermarkt.com/swansea-city/transfers/verein/2288/w_s/s/pos/saison_id/2017" TargetMode="External"/><Relationship Id="rId19" Type="http://schemas.openxmlformats.org/officeDocument/2006/relationships/hyperlink" Target="https://www.transfermarkt.com/tottenham-hotspur/transfers/verein/148/w_s/s/pos/saison_id/2017" TargetMode="External"/><Relationship Id="rId4" Type="http://schemas.openxmlformats.org/officeDocument/2006/relationships/hyperlink" Target="https://www.transfermarkt.com/transfers/einnahmenausgaben/statistik/plus/ids/a/sa/saison_id/2017/saison_id_bis/2017/land_id/189/nat/pos/altersklasse/w_s/s/leihe/intern/0/0/sort/abgaenge.desc" TargetMode="External"/><Relationship Id="rId9" Type="http://schemas.openxmlformats.org/officeDocument/2006/relationships/hyperlink" Target="https://www.transfermarkt.com/fc-chelsea/transfers/verein/631/saison_id/2017" TargetMode="External"/><Relationship Id="rId14" Type="http://schemas.openxmlformats.org/officeDocument/2006/relationships/hyperlink" Target="https://www.transfermarkt.com/manchester-united/transfers/verein/985/w_s/s/pos/saison_id/2017" TargetMode="External"/><Relationship Id="rId22" Type="http://schemas.openxmlformats.org/officeDocument/2006/relationships/hyperlink" Target="https://www.transfermarkt.com/fc-liverpool/transfers/verein/31/w_s/s/pos/saison_id/2017" TargetMode="External"/><Relationship Id="rId27" Type="http://schemas.openxmlformats.org/officeDocument/2006/relationships/hyperlink" Target="https://www.transfermarkt.com/fc-watford/transfers/verein/1010/saison_id/2017" TargetMode="External"/><Relationship Id="rId30" Type="http://schemas.openxmlformats.org/officeDocument/2006/relationships/hyperlink" Target="https://www.transfermarkt.com/fc-middlesbrough/transfers/verein/641/saison_id/2017" TargetMode="External"/><Relationship Id="rId35" Type="http://schemas.openxmlformats.org/officeDocument/2006/relationships/hyperlink" Target="https://www.transfermarkt.com/fc-arsenal/transfers/verein/11/w_s/s/pos/saison_id/2017" TargetMode="External"/><Relationship Id="rId43" Type="http://schemas.openxmlformats.org/officeDocument/2006/relationships/hyperlink" Target="https://www.transfermarkt.com/west-ham-united/transfers/verein/379/w_s/s/pos/saison_id/2017" TargetMode="External"/><Relationship Id="rId48" Type="http://schemas.openxmlformats.org/officeDocument/2006/relationships/hyperlink" Target="https://www.transfermarkt.com/newcastle-united/transfers/verein/762/saison_id/2017" TargetMode="External"/><Relationship Id="rId56" Type="http://schemas.openxmlformats.org/officeDocument/2006/relationships/hyperlink" Target="https://www.transfermarkt.com/crystal-palace/transfers/verein/873/w_s/s/pos/saison_id/2017" TargetMode="External"/><Relationship Id="rId64" Type="http://schemas.openxmlformats.org/officeDocument/2006/relationships/hyperlink" Target="https://www.transfermarkt.com/fc-burnley/transfers/verein/1132/w_s/s/pos/saison_id/2017" TargetMode="External"/><Relationship Id="rId69" Type="http://schemas.openxmlformats.org/officeDocument/2006/relationships/hyperlink" Target="https://www.transfermarkt.com/hull-city/transfers/verein/3008/saison_id/2017" TargetMode="External"/><Relationship Id="rId77" Type="http://schemas.openxmlformats.org/officeDocument/2006/relationships/hyperlink" Target="https://www.transfermarkt.com/leeds-united/transfers/verein/399/w_s/s/pos/saison_id/2017" TargetMode="External"/><Relationship Id="rId8" Type="http://schemas.openxmlformats.org/officeDocument/2006/relationships/hyperlink" Target="https://www.transfermarkt.com/manchester-city/transfers/verein/281/w_s/s/pos/saison_id/2017" TargetMode="External"/><Relationship Id="rId51" Type="http://schemas.openxmlformats.org/officeDocument/2006/relationships/hyperlink" Target="https://www.transfermarkt.com/fc-southampton/transfers/verein/180/saison_id/2017" TargetMode="External"/><Relationship Id="rId72" Type="http://schemas.openxmlformats.org/officeDocument/2006/relationships/hyperlink" Target="https://www.transfermarkt.com/fc-fulham/transfers/verein/931/saison_id/2017" TargetMode="External"/><Relationship Id="rId80" Type="http://schemas.openxmlformats.org/officeDocument/2006/relationships/hyperlink" Target="https://www.transfermarkt.com/birmingham-city/transfers/verein/337/w_s/s/pos/saison_id/2017" TargetMode="External"/><Relationship Id="rId85" Type="http://schemas.openxmlformats.org/officeDocument/2006/relationships/hyperlink" Target="https://www.transfermarkt.com/cardiff-city/transfers/verein/603/w_s/s/pos/saison_id/2017" TargetMode="External"/><Relationship Id="rId3" Type="http://schemas.openxmlformats.org/officeDocument/2006/relationships/hyperlink" Target="https://www.transfermarkt.com/transfers/einnahmenausgaben/statistik/plus/ids/a/sa/saison_id/2017/saison_id_bis/2017/land_id/189/nat/pos/altersklasse/w_s/s/leihe/intern/0/0/sort/einnahmen.desc" TargetMode="External"/><Relationship Id="rId12" Type="http://schemas.openxmlformats.org/officeDocument/2006/relationships/hyperlink" Target="https://www.transfermarkt.com/manchester-united/transfers/verein/985/saison_id/2017" TargetMode="External"/><Relationship Id="rId17" Type="http://schemas.openxmlformats.org/officeDocument/2006/relationships/hyperlink" Target="https://www.transfermarkt.com/fc-everton/transfers/verein/29/w_s/s/pos/saison_id/2017" TargetMode="External"/><Relationship Id="rId25" Type="http://schemas.openxmlformats.org/officeDocument/2006/relationships/hyperlink" Target="https://www.transfermarkt.com/leicester-city/transfers/verein/1003/w_s/s/pos/saison_id/2017" TargetMode="External"/><Relationship Id="rId33" Type="http://schemas.openxmlformats.org/officeDocument/2006/relationships/hyperlink" Target="https://www.transfermarkt.com/fc-arsenal/transfers/verein/11/saison_id/2017" TargetMode="External"/><Relationship Id="rId38" Type="http://schemas.openxmlformats.org/officeDocument/2006/relationships/hyperlink" Target="https://www.transfermarkt.com/brighton-amp-hove-albion/transfers/verein/1237/w_s/s/pos/saison_id/2017" TargetMode="External"/><Relationship Id="rId46" Type="http://schemas.openxmlformats.org/officeDocument/2006/relationships/hyperlink" Target="https://www.transfermarkt.com/huddersfield-town/transfers/verein/1110/w_s/s/pos/saison_id/2017" TargetMode="External"/><Relationship Id="rId59" Type="http://schemas.openxmlformats.org/officeDocument/2006/relationships/hyperlink" Target="https://www.transfermarkt.com/stoke-city/transfers/verein/512/w_s/s/pos/saison_id/2017" TargetMode="External"/><Relationship Id="rId67" Type="http://schemas.openxmlformats.org/officeDocument/2006/relationships/hyperlink" Target="https://www.transfermarkt.com/wolverhampton-wanderers/transfers/verein/543/w_s/s/pos/saison_id/2017" TargetMode="External"/><Relationship Id="rId20" Type="http://schemas.openxmlformats.org/officeDocument/2006/relationships/hyperlink" Target="https://www.transfermarkt.com/tottenham-hotspur/transfers/verein/148/w_s/s/pos/saison_id/2017" TargetMode="External"/><Relationship Id="rId41" Type="http://schemas.openxmlformats.org/officeDocument/2006/relationships/hyperlink" Target="https://www.transfermarkt.com/west-bromwich-albion/transfers/verein/984/w_s/s/pos/saison_id/2017" TargetMode="External"/><Relationship Id="rId54" Type="http://schemas.openxmlformats.org/officeDocument/2006/relationships/hyperlink" Target="https://www.transfermarkt.com/crystal-palace/transfers/verein/873/saison_id/2017" TargetMode="External"/><Relationship Id="rId62" Type="http://schemas.openxmlformats.org/officeDocument/2006/relationships/hyperlink" Target="https://www.transfermarkt.com/afc-bournemouth/transfers/verein/989/w_s/s/pos/saison_id/2017" TargetMode="External"/><Relationship Id="rId70" Type="http://schemas.openxmlformats.org/officeDocument/2006/relationships/hyperlink" Target="https://www.transfermarkt.com/hull-city/transfers/verein/3008/w_s/s/pos/saison_id/2017" TargetMode="External"/><Relationship Id="rId75" Type="http://schemas.openxmlformats.org/officeDocument/2006/relationships/hyperlink" Target="https://www.transfermarkt.com/leeds-united/transfers/verein/399/saison_id/2017" TargetMode="External"/><Relationship Id="rId83" Type="http://schemas.openxmlformats.org/officeDocument/2006/relationships/hyperlink" Target="https://www.transfermarkt.com/swansea-city/transfers/verein/2288/w_s/s/pos/saison_id/2017" TargetMode="External"/><Relationship Id="rId1" Type="http://schemas.openxmlformats.org/officeDocument/2006/relationships/hyperlink" Target="https://www.transfermarkt.com/transfers/einnahmenausgaben/statistik/plus/ids/a/sa/saison_id/2017/saison_id_bis/2017/land_id/189/nat/pos/altersklasse/w_s/s/leihe/intern/0/0/sort/ausgaben.desc" TargetMode="External"/><Relationship Id="rId6" Type="http://schemas.openxmlformats.org/officeDocument/2006/relationships/hyperlink" Target="https://www.transfermarkt.com/manchester-city/transfers/verein/281/saison_id/2017" TargetMode="External"/><Relationship Id="rId15" Type="http://schemas.openxmlformats.org/officeDocument/2006/relationships/hyperlink" Target="https://www.transfermarkt.com/fc-everton/transfers/verein/29/saison_id/2017" TargetMode="External"/><Relationship Id="rId23" Type="http://schemas.openxmlformats.org/officeDocument/2006/relationships/hyperlink" Target="https://www.transfermarkt.com/fc-liverpool/transfers/verein/31/w_s/s/pos/saison_id/2017" TargetMode="External"/><Relationship Id="rId28" Type="http://schemas.openxmlformats.org/officeDocument/2006/relationships/hyperlink" Target="https://www.transfermarkt.com/fc-watford/transfers/verein/1010/w_s/s/pos/saison_id/2017" TargetMode="External"/><Relationship Id="rId36" Type="http://schemas.openxmlformats.org/officeDocument/2006/relationships/hyperlink" Target="https://www.transfermarkt.com/brighton-amp-hove-albion/transfers/verein/1237/saison_id/2017" TargetMode="External"/><Relationship Id="rId49" Type="http://schemas.openxmlformats.org/officeDocument/2006/relationships/hyperlink" Target="https://www.transfermarkt.com/newcastle-united/transfers/verein/762/w_s/s/pos/saison_id/2017" TargetMode="External"/><Relationship Id="rId57" Type="http://schemas.openxmlformats.org/officeDocument/2006/relationships/hyperlink" Target="https://www.transfermarkt.com/stoke-city/transfers/verein/512/saison_id/2017" TargetMode="External"/><Relationship Id="rId10" Type="http://schemas.openxmlformats.org/officeDocument/2006/relationships/hyperlink" Target="https://www.transfermarkt.com/fc-chelsea/transfers/verein/631/w_s/s/pos/saison_id/2017" TargetMode="External"/><Relationship Id="rId31" Type="http://schemas.openxmlformats.org/officeDocument/2006/relationships/hyperlink" Target="https://www.transfermarkt.com/fc-middlesbrough/transfers/verein/641/w_s/s/pos/saison_id/2017" TargetMode="External"/><Relationship Id="rId44" Type="http://schemas.openxmlformats.org/officeDocument/2006/relationships/hyperlink" Target="https://www.transfermarkt.com/west-ham-united/transfers/verein/379/w_s/s/pos/saison_id/2017" TargetMode="External"/><Relationship Id="rId52" Type="http://schemas.openxmlformats.org/officeDocument/2006/relationships/hyperlink" Target="https://www.transfermarkt.com/fc-southampton/transfers/verein/180/w_s/s/pos/saison_id/2017" TargetMode="External"/><Relationship Id="rId60" Type="http://schemas.openxmlformats.org/officeDocument/2006/relationships/hyperlink" Target="https://www.transfermarkt.com/afc-bournemouth/transfers/verein/989/saison_id/2017" TargetMode="External"/><Relationship Id="rId65" Type="http://schemas.openxmlformats.org/officeDocument/2006/relationships/hyperlink" Target="https://www.transfermarkt.com/fc-burnley/transfers/verein/1132/w_s/s/pos/saison_id/2017" TargetMode="External"/><Relationship Id="rId73" Type="http://schemas.openxmlformats.org/officeDocument/2006/relationships/hyperlink" Target="https://www.transfermarkt.com/fc-fulham/transfers/verein/931/w_s/s/pos/saison_id/2017" TargetMode="External"/><Relationship Id="rId78" Type="http://schemas.openxmlformats.org/officeDocument/2006/relationships/hyperlink" Target="https://www.transfermarkt.com/birmingham-city/transfers/verein/337/saison_id/2017" TargetMode="External"/><Relationship Id="rId81" Type="http://schemas.openxmlformats.org/officeDocument/2006/relationships/hyperlink" Target="https://www.transfermarkt.com/swansea-city/transfers/verein/2288/saison_id/2017" TargetMode="External"/><Relationship Id="rId86" Type="http://schemas.openxmlformats.org/officeDocument/2006/relationships/hyperlink" Target="https://www.transfermarkt.com/cardiff-city/transfers/verein/603/w_s/s/pos/saison_id/2017" TargetMode="Externa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ransfermarkt.com/fc-arsenal/transfers/verein/11/w_s/w/pos/saison_id/2017" TargetMode="External"/><Relationship Id="rId18" Type="http://schemas.openxmlformats.org/officeDocument/2006/relationships/hyperlink" Target="https://www.transfermarkt.com/manchester-city/transfers/verein/281/saison_id/2017" TargetMode="External"/><Relationship Id="rId26" Type="http://schemas.openxmlformats.org/officeDocument/2006/relationships/hyperlink" Target="https://www.transfermarkt.com/fc-everton/transfers/verein/29/w_s/w/pos/saison_id/2017" TargetMode="External"/><Relationship Id="rId39" Type="http://schemas.openxmlformats.org/officeDocument/2006/relationships/hyperlink" Target="https://www.transfermarkt.com/brighton-amp-hove-albion/transfers/verein/1237/saison_id/2017" TargetMode="External"/><Relationship Id="rId21" Type="http://schemas.openxmlformats.org/officeDocument/2006/relationships/hyperlink" Target="https://www.transfermarkt.com/fc-chelsea/transfers/verein/631/saison_id/2017" TargetMode="External"/><Relationship Id="rId34" Type="http://schemas.openxmlformats.org/officeDocument/2006/relationships/hyperlink" Target="https://www.transfermarkt.com/stoke-city/transfers/verein/512/w_s/w/pos/saison_id/2017" TargetMode="External"/><Relationship Id="rId42" Type="http://schemas.openxmlformats.org/officeDocument/2006/relationships/hyperlink" Target="https://www.transfermarkt.com/huddersfield-town/transfers/verein/1110/saison_id/2017" TargetMode="External"/><Relationship Id="rId47" Type="http://schemas.openxmlformats.org/officeDocument/2006/relationships/hyperlink" Target="https://www.transfermarkt.com/crystal-palace/transfers/verein/873/w_s/w/pos/saison_id/2017" TargetMode="External"/><Relationship Id="rId50" Type="http://schemas.openxmlformats.org/officeDocument/2006/relationships/hyperlink" Target="https://www.transfermarkt.com/west-ham-united/transfers/verein/379/w_s/w/pos/saison_id/2017" TargetMode="External"/><Relationship Id="rId55" Type="http://schemas.openxmlformats.org/officeDocument/2006/relationships/hyperlink" Target="https://www.transfermarkt.com/fc-watford/transfers/verein/1010/w_s/w/pos/saison_id/2017" TargetMode="External"/><Relationship Id="rId63" Type="http://schemas.openxmlformats.org/officeDocument/2006/relationships/hyperlink" Target="https://www.transfermarkt.com/fc-fulham/transfers/verein/931/saison_id/2017" TargetMode="External"/><Relationship Id="rId68" Type="http://schemas.openxmlformats.org/officeDocument/2006/relationships/hyperlink" Target="https://www.transfermarkt.com/wolverhampton-wanderers/transfers/verein/543/w_s/w/pos/saison_id/2017" TargetMode="External"/><Relationship Id="rId76" Type="http://schemas.openxmlformats.org/officeDocument/2006/relationships/hyperlink" Target="https://www.transfermarkt.com/newcastle-united/transfers/verein/762/w_s/w/pos/saison_id/2017" TargetMode="External"/><Relationship Id="rId84" Type="http://schemas.openxmlformats.org/officeDocument/2006/relationships/hyperlink" Target="https://www.transfermarkt.com/fc-barnsley/transfers/verein/349/saison_id/2017" TargetMode="External"/><Relationship Id="rId7" Type="http://schemas.openxmlformats.org/officeDocument/2006/relationships/hyperlink" Target="https://www.transfermarkt.com/swansea-city/transfers/verein/2288/w_s/w/pos/saison_id/2017" TargetMode="External"/><Relationship Id="rId71" Type="http://schemas.openxmlformats.org/officeDocument/2006/relationships/hyperlink" Target="https://www.transfermarkt.com/sheffield-united/transfers/verein/350/w_s/w/pos/saison_id/2017" TargetMode="External"/><Relationship Id="rId2" Type="http://schemas.openxmlformats.org/officeDocument/2006/relationships/hyperlink" Target="https://www.transfermarkt.com/transfers/einnahmenausgaben/statistik/plus/ids/a/sa/saison_id/2017/saison_id_bis/2017/land_id/191/nat/pos/altersklasse/w_s/w/leihe/intern/0/0/sort/zugaenge.desc" TargetMode="External"/><Relationship Id="rId16" Type="http://schemas.openxmlformats.org/officeDocument/2006/relationships/hyperlink" Target="https://www.transfermarkt.com/fc-liverpool/transfers/verein/31/w_s/w/pos/saison_id/2017" TargetMode="External"/><Relationship Id="rId29" Type="http://schemas.openxmlformats.org/officeDocument/2006/relationships/hyperlink" Target="https://www.transfermarkt.com/manchester-united/transfers/verein/985/w_s/w/pos/saison_id/2017" TargetMode="External"/><Relationship Id="rId11" Type="http://schemas.openxmlformats.org/officeDocument/2006/relationships/hyperlink" Target="https://www.transfermarkt.com/cardiff-city/transfers/verein/603/w_s/w/pos/saison_id/2017" TargetMode="External"/><Relationship Id="rId24" Type="http://schemas.openxmlformats.org/officeDocument/2006/relationships/hyperlink" Target="https://www.transfermarkt.com/fc-everton/transfers/verein/29/saison_id/2017" TargetMode="External"/><Relationship Id="rId32" Type="http://schemas.openxmlformats.org/officeDocument/2006/relationships/hyperlink" Target="https://www.transfermarkt.com/tottenham-hotspur/transfers/verein/148/w_s/w/pos/saison_id/2017" TargetMode="External"/><Relationship Id="rId37" Type="http://schemas.openxmlformats.org/officeDocument/2006/relationships/hyperlink" Target="https://www.transfermarkt.com/fc-southampton/transfers/verein/180/w_s/w/pos/saison_id/2017" TargetMode="External"/><Relationship Id="rId40" Type="http://schemas.openxmlformats.org/officeDocument/2006/relationships/hyperlink" Target="https://www.transfermarkt.com/brighton-amp-hove-albion/transfers/verein/1237/w_s/w/pos/saison_id/2017" TargetMode="External"/><Relationship Id="rId45" Type="http://schemas.openxmlformats.org/officeDocument/2006/relationships/hyperlink" Target="https://www.transfermarkt.com/crystal-palace/transfers/verein/873/saison_id/2017" TargetMode="External"/><Relationship Id="rId53" Type="http://schemas.openxmlformats.org/officeDocument/2006/relationships/hyperlink" Target="https://www.transfermarkt.com/leeds-united/transfers/verein/399/w_s/w/pos/saison_id/2017" TargetMode="External"/><Relationship Id="rId58" Type="http://schemas.openxmlformats.org/officeDocument/2006/relationships/hyperlink" Target="https://www.transfermarkt.com/west-bromwich-albion/transfers/verein/984/w_s/w/pos/saison_id/2017" TargetMode="External"/><Relationship Id="rId66" Type="http://schemas.openxmlformats.org/officeDocument/2006/relationships/hyperlink" Target="https://www.transfermarkt.com/wolverhampton-wanderers/transfers/verein/543/saison_id/2017" TargetMode="External"/><Relationship Id="rId74" Type="http://schemas.openxmlformats.org/officeDocument/2006/relationships/hyperlink" Target="https://www.transfermarkt.com/leicester-city/transfers/verein/1003/w_s/w/pos/saison_id/2017" TargetMode="External"/><Relationship Id="rId79" Type="http://schemas.openxmlformats.org/officeDocument/2006/relationships/hyperlink" Target="https://www.transfermarkt.com/fc-burnley/transfers/verein/1132/w_s/w/pos/saison_id/2017" TargetMode="External"/><Relationship Id="rId87" Type="http://schemas.openxmlformats.org/officeDocument/2006/relationships/drawing" Target="../drawings/drawing12.xml"/><Relationship Id="rId5" Type="http://schemas.openxmlformats.org/officeDocument/2006/relationships/hyperlink" Target="https://www.transfermarkt.com/transfers/einnahmenausgaben/statistik/plus/ids/a/sa/saison_id/2017/saison_id_bis/2017/land_id/191/nat/pos/altersklasse/w_s/w/leihe/intern/0/0/sort/saldo.desc" TargetMode="External"/><Relationship Id="rId61" Type="http://schemas.openxmlformats.org/officeDocument/2006/relationships/hyperlink" Target="https://www.transfermarkt.com/norwich-city/transfers/verein/1123/w_s/w/pos/saison_id/2017" TargetMode="External"/><Relationship Id="rId82" Type="http://schemas.openxmlformats.org/officeDocument/2006/relationships/hyperlink" Target="https://www.transfermarkt.com/derby-county/transfers/verein/22/w_s/w/pos/saison_id/2017" TargetMode="External"/><Relationship Id="rId19" Type="http://schemas.openxmlformats.org/officeDocument/2006/relationships/hyperlink" Target="https://www.transfermarkt.com/manchester-city/transfers/verein/281/w_s/w/pos/saison_id/2017" TargetMode="External"/><Relationship Id="rId4" Type="http://schemas.openxmlformats.org/officeDocument/2006/relationships/hyperlink" Target="https://www.transfermarkt.com/transfers/einnahmenausgaben/statistik/plus/ids/a/sa/saison_id/2017/saison_id_bis/2017/land_id/191/nat/pos/altersklasse/w_s/w/leihe/intern/0/0/sort/abgaenge.desc" TargetMode="External"/><Relationship Id="rId9" Type="http://schemas.openxmlformats.org/officeDocument/2006/relationships/hyperlink" Target="https://www.transfermarkt.com/cardiff-city/transfers/verein/603/saison_id/2017" TargetMode="External"/><Relationship Id="rId14" Type="http://schemas.openxmlformats.org/officeDocument/2006/relationships/hyperlink" Target="https://www.transfermarkt.com/fc-arsenal/transfers/verein/11/w_s/w/pos/saison_id/2017" TargetMode="External"/><Relationship Id="rId22" Type="http://schemas.openxmlformats.org/officeDocument/2006/relationships/hyperlink" Target="https://www.transfermarkt.com/fc-chelsea/transfers/verein/631/w_s/w/pos/saison_id/2017" TargetMode="External"/><Relationship Id="rId27" Type="http://schemas.openxmlformats.org/officeDocument/2006/relationships/hyperlink" Target="https://www.transfermarkt.com/manchester-united/transfers/verein/985/saison_id/2017" TargetMode="External"/><Relationship Id="rId30" Type="http://schemas.openxmlformats.org/officeDocument/2006/relationships/hyperlink" Target="https://www.transfermarkt.com/tottenham-hotspur/transfers/verein/148/saison_id/2017" TargetMode="External"/><Relationship Id="rId35" Type="http://schemas.openxmlformats.org/officeDocument/2006/relationships/hyperlink" Target="https://www.transfermarkt.com/stoke-city/transfers/verein/512/w_s/w/pos/saison_id/2017" TargetMode="External"/><Relationship Id="rId43" Type="http://schemas.openxmlformats.org/officeDocument/2006/relationships/hyperlink" Target="https://www.transfermarkt.com/huddersfield-town/transfers/verein/1110/w_s/w/pos/saison_id/2017" TargetMode="External"/><Relationship Id="rId48" Type="http://schemas.openxmlformats.org/officeDocument/2006/relationships/hyperlink" Target="https://www.transfermarkt.com/west-ham-united/transfers/verein/379/saison_id/2017" TargetMode="External"/><Relationship Id="rId56" Type="http://schemas.openxmlformats.org/officeDocument/2006/relationships/hyperlink" Target="https://www.transfermarkt.com/fc-watford/transfers/verein/1010/w_s/w/pos/saison_id/2017" TargetMode="External"/><Relationship Id="rId64" Type="http://schemas.openxmlformats.org/officeDocument/2006/relationships/hyperlink" Target="https://www.transfermarkt.com/fc-fulham/transfers/verein/931/w_s/w/pos/saison_id/2017" TargetMode="External"/><Relationship Id="rId69" Type="http://schemas.openxmlformats.org/officeDocument/2006/relationships/hyperlink" Target="https://www.transfermarkt.com/sheffield-united/transfers/verein/350/saison_id/2017" TargetMode="External"/><Relationship Id="rId77" Type="http://schemas.openxmlformats.org/officeDocument/2006/relationships/hyperlink" Target="https://www.transfermarkt.com/newcastle-united/transfers/verein/762/w_s/w/pos/saison_id/2017" TargetMode="External"/><Relationship Id="rId8" Type="http://schemas.openxmlformats.org/officeDocument/2006/relationships/hyperlink" Target="https://www.transfermarkt.com/swansea-city/transfers/verein/2288/w_s/w/pos/saison_id/2017" TargetMode="External"/><Relationship Id="rId51" Type="http://schemas.openxmlformats.org/officeDocument/2006/relationships/hyperlink" Target="https://www.transfermarkt.com/leeds-united/transfers/verein/399/saison_id/2017" TargetMode="External"/><Relationship Id="rId72" Type="http://schemas.openxmlformats.org/officeDocument/2006/relationships/hyperlink" Target="https://www.transfermarkt.com/leicester-city/transfers/verein/1003/saison_id/2017" TargetMode="External"/><Relationship Id="rId80" Type="http://schemas.openxmlformats.org/officeDocument/2006/relationships/hyperlink" Target="https://www.transfermarkt.com/fc-burnley/transfers/verein/1132/w_s/w/pos/saison_id/2017" TargetMode="External"/><Relationship Id="rId85" Type="http://schemas.openxmlformats.org/officeDocument/2006/relationships/hyperlink" Target="https://www.transfermarkt.com/fc-barnsley/transfers/verein/349/w_s/w/pos/saison_id/2017" TargetMode="External"/><Relationship Id="rId3" Type="http://schemas.openxmlformats.org/officeDocument/2006/relationships/hyperlink" Target="https://www.transfermarkt.com/transfers/einnahmenausgaben/statistik/plus/ids/a/sa/saison_id/2017/saison_id_bis/2017/land_id/191/nat/pos/altersklasse/w_s/w/leihe/intern/0/0/sort/einnahmen.desc" TargetMode="External"/><Relationship Id="rId12" Type="http://schemas.openxmlformats.org/officeDocument/2006/relationships/hyperlink" Target="https://www.transfermarkt.com/fc-arsenal/transfers/verein/11/saison_id/2017" TargetMode="External"/><Relationship Id="rId17" Type="http://schemas.openxmlformats.org/officeDocument/2006/relationships/hyperlink" Target="https://www.transfermarkt.com/fc-liverpool/transfers/verein/31/w_s/w/pos/saison_id/2017" TargetMode="External"/><Relationship Id="rId25" Type="http://schemas.openxmlformats.org/officeDocument/2006/relationships/hyperlink" Target="https://www.transfermarkt.com/fc-everton/transfers/verein/29/w_s/w/pos/saison_id/2017" TargetMode="External"/><Relationship Id="rId33" Type="http://schemas.openxmlformats.org/officeDocument/2006/relationships/hyperlink" Target="https://www.transfermarkt.com/stoke-city/transfers/verein/512/saison_id/2017" TargetMode="External"/><Relationship Id="rId38" Type="http://schemas.openxmlformats.org/officeDocument/2006/relationships/hyperlink" Target="https://www.transfermarkt.com/fc-southampton/transfers/verein/180/w_s/w/pos/saison_id/2017" TargetMode="External"/><Relationship Id="rId46" Type="http://schemas.openxmlformats.org/officeDocument/2006/relationships/hyperlink" Target="https://www.transfermarkt.com/crystal-palace/transfers/verein/873/w_s/w/pos/saison_id/2017" TargetMode="External"/><Relationship Id="rId59" Type="http://schemas.openxmlformats.org/officeDocument/2006/relationships/hyperlink" Target="https://www.transfermarkt.com/west-bromwich-albion/transfers/verein/984/w_s/w/pos/saison_id/2017" TargetMode="External"/><Relationship Id="rId67" Type="http://schemas.openxmlformats.org/officeDocument/2006/relationships/hyperlink" Target="https://www.transfermarkt.com/wolverhampton-wanderers/transfers/verein/543/w_s/w/pos/saison_id/2017" TargetMode="External"/><Relationship Id="rId20" Type="http://schemas.openxmlformats.org/officeDocument/2006/relationships/hyperlink" Target="https://www.transfermarkt.com/manchester-city/transfers/verein/281/w_s/w/pos/saison_id/2017" TargetMode="External"/><Relationship Id="rId41" Type="http://schemas.openxmlformats.org/officeDocument/2006/relationships/hyperlink" Target="https://www.transfermarkt.com/brighton-amp-hove-albion/transfers/verein/1237/w_s/w/pos/saison_id/2017" TargetMode="External"/><Relationship Id="rId54" Type="http://schemas.openxmlformats.org/officeDocument/2006/relationships/hyperlink" Target="https://www.transfermarkt.com/fc-watford/transfers/verein/1010/saison_id/2017" TargetMode="External"/><Relationship Id="rId62" Type="http://schemas.openxmlformats.org/officeDocument/2006/relationships/hyperlink" Target="https://www.transfermarkt.com/norwich-city/transfers/verein/1123/w_s/w/pos/saison_id/2017" TargetMode="External"/><Relationship Id="rId70" Type="http://schemas.openxmlformats.org/officeDocument/2006/relationships/hyperlink" Target="https://www.transfermarkt.com/sheffield-united/transfers/verein/350/w_s/w/pos/saison_id/2017" TargetMode="External"/><Relationship Id="rId75" Type="http://schemas.openxmlformats.org/officeDocument/2006/relationships/hyperlink" Target="https://www.transfermarkt.com/newcastle-united/transfers/verein/762/saison_id/2017" TargetMode="External"/><Relationship Id="rId83" Type="http://schemas.openxmlformats.org/officeDocument/2006/relationships/hyperlink" Target="https://www.transfermarkt.com/derby-county/transfers/verein/22/w_s/w/pos/saison_id/2017" TargetMode="External"/><Relationship Id="rId1" Type="http://schemas.openxmlformats.org/officeDocument/2006/relationships/hyperlink" Target="https://www.transfermarkt.com/transfers/einnahmenausgaben/statistik/plus/ids/a/sa/saison_id/2017/saison_id_bis/2017/land_id/191/nat/pos/altersklasse/w_s/w/leihe/intern/0/0/sort/ausgaben.desc" TargetMode="External"/><Relationship Id="rId6" Type="http://schemas.openxmlformats.org/officeDocument/2006/relationships/hyperlink" Target="https://www.transfermarkt.com/swansea-city/transfers/verein/2288/saison_id/2017" TargetMode="External"/><Relationship Id="rId15" Type="http://schemas.openxmlformats.org/officeDocument/2006/relationships/hyperlink" Target="https://www.transfermarkt.com/fc-liverpool/transfers/verein/31/saison_id/2017" TargetMode="External"/><Relationship Id="rId23" Type="http://schemas.openxmlformats.org/officeDocument/2006/relationships/hyperlink" Target="https://www.transfermarkt.com/fc-chelsea/transfers/verein/631/w_s/w/pos/saison_id/2017" TargetMode="External"/><Relationship Id="rId28" Type="http://schemas.openxmlformats.org/officeDocument/2006/relationships/hyperlink" Target="https://www.transfermarkt.com/manchester-united/transfers/verein/985/w_s/w/pos/saison_id/2017" TargetMode="External"/><Relationship Id="rId36" Type="http://schemas.openxmlformats.org/officeDocument/2006/relationships/hyperlink" Target="https://www.transfermarkt.com/fc-southampton/transfers/verein/180/saison_id/2017" TargetMode="External"/><Relationship Id="rId49" Type="http://schemas.openxmlformats.org/officeDocument/2006/relationships/hyperlink" Target="https://www.transfermarkt.com/west-ham-united/transfers/verein/379/w_s/w/pos/saison_id/2017" TargetMode="External"/><Relationship Id="rId57" Type="http://schemas.openxmlformats.org/officeDocument/2006/relationships/hyperlink" Target="https://www.transfermarkt.com/west-bromwich-albion/transfers/verein/984/saison_id/2017" TargetMode="External"/><Relationship Id="rId10" Type="http://schemas.openxmlformats.org/officeDocument/2006/relationships/hyperlink" Target="https://www.transfermarkt.com/cardiff-city/transfers/verein/603/w_s/w/pos/saison_id/2017" TargetMode="External"/><Relationship Id="rId31" Type="http://schemas.openxmlformats.org/officeDocument/2006/relationships/hyperlink" Target="https://www.transfermarkt.com/tottenham-hotspur/transfers/verein/148/w_s/w/pos/saison_id/2017" TargetMode="External"/><Relationship Id="rId44" Type="http://schemas.openxmlformats.org/officeDocument/2006/relationships/hyperlink" Target="https://www.transfermarkt.com/huddersfield-town/transfers/verein/1110/w_s/w/pos/saison_id/2017" TargetMode="External"/><Relationship Id="rId52" Type="http://schemas.openxmlformats.org/officeDocument/2006/relationships/hyperlink" Target="https://www.transfermarkt.com/leeds-united/transfers/verein/399/w_s/w/pos/saison_id/2017" TargetMode="External"/><Relationship Id="rId60" Type="http://schemas.openxmlformats.org/officeDocument/2006/relationships/hyperlink" Target="https://www.transfermarkt.com/norwich-city/transfers/verein/1123/saison_id/2017" TargetMode="External"/><Relationship Id="rId65" Type="http://schemas.openxmlformats.org/officeDocument/2006/relationships/hyperlink" Target="https://www.transfermarkt.com/fc-fulham/transfers/verein/931/w_s/w/pos/saison_id/2017" TargetMode="External"/><Relationship Id="rId73" Type="http://schemas.openxmlformats.org/officeDocument/2006/relationships/hyperlink" Target="https://www.transfermarkt.com/leicester-city/transfers/verein/1003/w_s/w/pos/saison_id/2017" TargetMode="External"/><Relationship Id="rId78" Type="http://schemas.openxmlformats.org/officeDocument/2006/relationships/hyperlink" Target="https://www.transfermarkt.com/fc-burnley/transfers/verein/1132/saison_id/2017" TargetMode="External"/><Relationship Id="rId81" Type="http://schemas.openxmlformats.org/officeDocument/2006/relationships/hyperlink" Target="https://www.transfermarkt.com/derby-county/transfers/verein/22/saison_id/2017" TargetMode="External"/><Relationship Id="rId86" Type="http://schemas.openxmlformats.org/officeDocument/2006/relationships/hyperlink" Target="https://www.transfermarkt.com/fc-barnsley/transfers/verein/349/w_s/w/pos/saison_id/2017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ransfermarkt.com/newport-county/transfers/verein/3716/w_s/s/pos/saison_id/2012" TargetMode="External"/><Relationship Id="rId18" Type="http://schemas.openxmlformats.org/officeDocument/2006/relationships/hyperlink" Target="https://www.transfermarkt.com/tottenham-hotspur/transfers/verein/148/saison_id/2012" TargetMode="External"/><Relationship Id="rId26" Type="http://schemas.openxmlformats.org/officeDocument/2006/relationships/hyperlink" Target="https://www.transfermarkt.com/manchester-city/transfers/verein/281/w_s/s/pos/saison_id/2012" TargetMode="External"/><Relationship Id="rId39" Type="http://schemas.openxmlformats.org/officeDocument/2006/relationships/hyperlink" Target="https://www.transfermarkt.com/aston-villa/transfers/verein/405/saison_id/2012" TargetMode="External"/><Relationship Id="rId21" Type="http://schemas.openxmlformats.org/officeDocument/2006/relationships/hyperlink" Target="https://www.transfermarkt.com/manchester-united/transfers/verein/985/saison_id/2012" TargetMode="External"/><Relationship Id="rId34" Type="http://schemas.openxmlformats.org/officeDocument/2006/relationships/hyperlink" Target="https://www.transfermarkt.com/fc-southampton/transfers/verein/180/w_s/s/pos/saison_id/2012" TargetMode="External"/><Relationship Id="rId42" Type="http://schemas.openxmlformats.org/officeDocument/2006/relationships/hyperlink" Target="https://www.transfermarkt.com/queens-park-rangers/transfers/verein/1039/saison_id/2012" TargetMode="External"/><Relationship Id="rId47" Type="http://schemas.openxmlformats.org/officeDocument/2006/relationships/hyperlink" Target="https://www.transfermarkt.com/west-ham-united/transfers/verein/379/w_s/s/pos/saison_id/2012" TargetMode="External"/><Relationship Id="rId50" Type="http://schemas.openxmlformats.org/officeDocument/2006/relationships/hyperlink" Target="https://www.transfermarkt.com/fc-everton/transfers/verein/29/w_s/s/pos/saison_id/2012" TargetMode="External"/><Relationship Id="rId55" Type="http://schemas.openxmlformats.org/officeDocument/2006/relationships/hyperlink" Target="https://www.transfermarkt.com/blackburn-rovers/transfers/verein/164/w_s/s/pos/saison_id/2012" TargetMode="External"/><Relationship Id="rId63" Type="http://schemas.openxmlformats.org/officeDocument/2006/relationships/hyperlink" Target="https://www.transfermarkt.com/wigan-athletic/transfers/verein/1071/saison_id/2012" TargetMode="External"/><Relationship Id="rId68" Type="http://schemas.openxmlformats.org/officeDocument/2006/relationships/hyperlink" Target="https://www.transfermarkt.com/newcastle-united/transfers/verein/762/w_s/s/pos/saison_id/2012" TargetMode="External"/><Relationship Id="rId76" Type="http://schemas.openxmlformats.org/officeDocument/2006/relationships/hyperlink" Target="https://www.transfermarkt.com/nottingham-forest/transfers/verein/703/w_s/s/pos/saison_id/2012" TargetMode="External"/><Relationship Id="rId84" Type="http://schemas.openxmlformats.org/officeDocument/2006/relationships/hyperlink" Target="https://www.transfermarkt.com/derby-county/transfers/verein/22/saison_id/2012" TargetMode="External"/><Relationship Id="rId89" Type="http://schemas.openxmlformats.org/officeDocument/2006/relationships/hyperlink" Target="https://www.transfermarkt.com/huddersfield-town/transfers/verein/1110/w_s/s/pos/saison_id/2012" TargetMode="External"/><Relationship Id="rId7" Type="http://schemas.openxmlformats.org/officeDocument/2006/relationships/hyperlink" Target="https://www.transfermarkt.com/swansea-city/transfers/verein/2288/w_s/s/pos/saison_id/2012" TargetMode="External"/><Relationship Id="rId71" Type="http://schemas.openxmlformats.org/officeDocument/2006/relationships/hyperlink" Target="https://www.transfermarkt.com/fc-fulham/transfers/verein/931/w_s/s/pos/saison_id/2012" TargetMode="External"/><Relationship Id="rId2" Type="http://schemas.openxmlformats.org/officeDocument/2006/relationships/hyperlink" Target="https://www.transfermarkt.com/transfers/einnahmenausgaben/statistik/plus/ids/a/sa/saison_id/2012/saison_id_bis/2012/land_id/191/nat/pos/altersklasse/w_s/s/leihe/intern/0/0/sort/zugaenge.desc" TargetMode="External"/><Relationship Id="rId16" Type="http://schemas.openxmlformats.org/officeDocument/2006/relationships/hyperlink" Target="https://www.transfermarkt.com/fc-chelsea/transfers/verein/631/w_s/s/pos/saison_id/2012" TargetMode="External"/><Relationship Id="rId29" Type="http://schemas.openxmlformats.org/officeDocument/2006/relationships/hyperlink" Target="https://www.transfermarkt.com/fc-arsenal/transfers/verein/11/w_s/s/pos/saison_id/2012" TargetMode="External"/><Relationship Id="rId11" Type="http://schemas.openxmlformats.org/officeDocument/2006/relationships/hyperlink" Target="https://www.transfermarkt.com/cardiff-city/transfers/verein/603/w_s/s/pos/saison_id/2012" TargetMode="External"/><Relationship Id="rId24" Type="http://schemas.openxmlformats.org/officeDocument/2006/relationships/hyperlink" Target="https://www.transfermarkt.com/manchester-city/transfers/verein/281/saison_id/2012" TargetMode="External"/><Relationship Id="rId32" Type="http://schemas.openxmlformats.org/officeDocument/2006/relationships/hyperlink" Target="https://www.transfermarkt.com/fc-liverpool/transfers/verein/31/w_s/s/pos/saison_id/2012" TargetMode="External"/><Relationship Id="rId37" Type="http://schemas.openxmlformats.org/officeDocument/2006/relationships/hyperlink" Target="https://www.transfermarkt.com/afc-sunderland/transfers/verein/289/w_s/s/pos/saison_id/2012" TargetMode="External"/><Relationship Id="rId40" Type="http://schemas.openxmlformats.org/officeDocument/2006/relationships/hyperlink" Target="https://www.transfermarkt.com/aston-villa/transfers/verein/405/w_s/s/pos/saison_id/2012" TargetMode="External"/><Relationship Id="rId45" Type="http://schemas.openxmlformats.org/officeDocument/2006/relationships/hyperlink" Target="https://www.transfermarkt.com/west-ham-united/transfers/verein/379/saison_id/2012" TargetMode="External"/><Relationship Id="rId53" Type="http://schemas.openxmlformats.org/officeDocument/2006/relationships/hyperlink" Target="https://www.transfermarkt.com/stoke-city/transfers/verein/512/w_s/s/pos/saison_id/2012" TargetMode="External"/><Relationship Id="rId58" Type="http://schemas.openxmlformats.org/officeDocument/2006/relationships/hyperlink" Target="https://www.transfermarkt.com/wolverhampton-wanderers/transfers/verein/543/w_s/s/pos/saison_id/2012" TargetMode="External"/><Relationship Id="rId66" Type="http://schemas.openxmlformats.org/officeDocument/2006/relationships/hyperlink" Target="https://www.transfermarkt.com/newcastle-united/transfers/verein/762/saison_id/2012" TargetMode="External"/><Relationship Id="rId74" Type="http://schemas.openxmlformats.org/officeDocument/2006/relationships/hyperlink" Target="https://www.transfermarkt.com/fc-reading/transfers/verein/1032/w_s/s/pos/saison_id/2012" TargetMode="External"/><Relationship Id="rId79" Type="http://schemas.openxmlformats.org/officeDocument/2006/relationships/hyperlink" Target="https://www.transfermarkt.com/west-bromwich-albion/transfers/verein/984/w_s/s/pos/saison_id/2012" TargetMode="External"/><Relationship Id="rId87" Type="http://schemas.openxmlformats.org/officeDocument/2006/relationships/hyperlink" Target="https://www.transfermarkt.com/huddersfield-town/transfers/verein/1110/saison_id/2012" TargetMode="External"/><Relationship Id="rId5" Type="http://schemas.openxmlformats.org/officeDocument/2006/relationships/hyperlink" Target="https://www.transfermarkt.com/transfers/einnahmenausgaben/statistik/plus/ids/a/sa/saison_id/2012/saison_id_bis/2012/land_id/191/nat/pos/altersklasse/w_s/s/leihe/intern/0/0/sort/saldo.desc" TargetMode="External"/><Relationship Id="rId61" Type="http://schemas.openxmlformats.org/officeDocument/2006/relationships/hyperlink" Target="https://www.transfermarkt.com/norwich-city/transfers/verein/1123/w_s/s/pos/saison_id/2012" TargetMode="External"/><Relationship Id="rId82" Type="http://schemas.openxmlformats.org/officeDocument/2006/relationships/hyperlink" Target="https://www.transfermarkt.com/leicester-city/transfers/verein/1003/w_s/s/pos/saison_id/2012" TargetMode="External"/><Relationship Id="rId90" Type="http://schemas.openxmlformats.org/officeDocument/2006/relationships/drawing" Target="../drawings/drawing1.xml"/><Relationship Id="rId19" Type="http://schemas.openxmlformats.org/officeDocument/2006/relationships/hyperlink" Target="https://www.transfermarkt.com/tottenham-hotspur/transfers/verein/148/w_s/s/pos/saison_id/2012" TargetMode="External"/><Relationship Id="rId4" Type="http://schemas.openxmlformats.org/officeDocument/2006/relationships/hyperlink" Target="https://www.transfermarkt.com/transfers/einnahmenausgaben/statistik/plus/ids/a/sa/saison_id/2012/saison_id_bis/2012/land_id/191/nat/pos/altersklasse/w_s/s/leihe/intern/0/0/sort/abgaenge.desc" TargetMode="External"/><Relationship Id="rId9" Type="http://schemas.openxmlformats.org/officeDocument/2006/relationships/hyperlink" Target="https://www.transfermarkt.com/cardiff-city/transfers/verein/603/saison_id/2012" TargetMode="External"/><Relationship Id="rId14" Type="http://schemas.openxmlformats.org/officeDocument/2006/relationships/hyperlink" Target="https://www.transfermarkt.com/newport-county/transfers/verein/3716/w_s/s/pos/saison_id/2012" TargetMode="External"/><Relationship Id="rId22" Type="http://schemas.openxmlformats.org/officeDocument/2006/relationships/hyperlink" Target="https://www.transfermarkt.com/manchester-united/transfers/verein/985/w_s/s/pos/saison_id/2012" TargetMode="External"/><Relationship Id="rId27" Type="http://schemas.openxmlformats.org/officeDocument/2006/relationships/hyperlink" Target="https://www.transfermarkt.com/fc-arsenal/transfers/verein/11/saison_id/2012" TargetMode="External"/><Relationship Id="rId30" Type="http://schemas.openxmlformats.org/officeDocument/2006/relationships/hyperlink" Target="https://www.transfermarkt.com/fc-liverpool/transfers/verein/31/saison_id/2012" TargetMode="External"/><Relationship Id="rId35" Type="http://schemas.openxmlformats.org/officeDocument/2006/relationships/hyperlink" Target="https://www.transfermarkt.com/fc-southampton/transfers/verein/180/w_s/s/pos/saison_id/2012" TargetMode="External"/><Relationship Id="rId43" Type="http://schemas.openxmlformats.org/officeDocument/2006/relationships/hyperlink" Target="https://www.transfermarkt.com/queens-park-rangers/transfers/verein/1039/w_s/s/pos/saison_id/2012" TargetMode="External"/><Relationship Id="rId48" Type="http://schemas.openxmlformats.org/officeDocument/2006/relationships/hyperlink" Target="https://www.transfermarkt.com/fc-everton/transfers/verein/29/saison_id/2012" TargetMode="External"/><Relationship Id="rId56" Type="http://schemas.openxmlformats.org/officeDocument/2006/relationships/hyperlink" Target="https://www.transfermarkt.com/blackburn-rovers/transfers/verein/164/w_s/s/pos/saison_id/2012" TargetMode="External"/><Relationship Id="rId64" Type="http://schemas.openxmlformats.org/officeDocument/2006/relationships/hyperlink" Target="https://www.transfermarkt.com/wigan-athletic/transfers/verein/1071/w_s/s/pos/saison_id/2012" TargetMode="External"/><Relationship Id="rId69" Type="http://schemas.openxmlformats.org/officeDocument/2006/relationships/hyperlink" Target="https://www.transfermarkt.com/fc-fulham/transfers/verein/931/saison_id/2012" TargetMode="External"/><Relationship Id="rId77" Type="http://schemas.openxmlformats.org/officeDocument/2006/relationships/hyperlink" Target="https://www.transfermarkt.com/nottingham-forest/transfers/verein/703/w_s/s/pos/saison_id/2012" TargetMode="External"/><Relationship Id="rId8" Type="http://schemas.openxmlformats.org/officeDocument/2006/relationships/hyperlink" Target="https://www.transfermarkt.com/swansea-city/transfers/verein/2288/w_s/s/pos/saison_id/2012" TargetMode="External"/><Relationship Id="rId51" Type="http://schemas.openxmlformats.org/officeDocument/2006/relationships/hyperlink" Target="https://www.transfermarkt.com/stoke-city/transfers/verein/512/saison_id/2012" TargetMode="External"/><Relationship Id="rId72" Type="http://schemas.openxmlformats.org/officeDocument/2006/relationships/hyperlink" Target="https://www.transfermarkt.com/fc-reading/transfers/verein/1032/saison_id/2012" TargetMode="External"/><Relationship Id="rId80" Type="http://schemas.openxmlformats.org/officeDocument/2006/relationships/hyperlink" Target="https://www.transfermarkt.com/west-bromwich-albion/transfers/verein/984/w_s/s/pos/saison_id/2012" TargetMode="External"/><Relationship Id="rId85" Type="http://schemas.openxmlformats.org/officeDocument/2006/relationships/hyperlink" Target="https://www.transfermarkt.com/derby-county/transfers/verein/22/w_s/s/pos/saison_id/2012" TargetMode="External"/><Relationship Id="rId3" Type="http://schemas.openxmlformats.org/officeDocument/2006/relationships/hyperlink" Target="https://www.transfermarkt.com/transfers/einnahmenausgaben/statistik/plus/ids/a/sa/saison_id/2012/saison_id_bis/2012/land_id/191/nat/pos/altersklasse/w_s/s/leihe/intern/0/0/sort/einnahmen.desc" TargetMode="External"/><Relationship Id="rId12" Type="http://schemas.openxmlformats.org/officeDocument/2006/relationships/hyperlink" Target="https://www.transfermarkt.com/newport-county/transfers/verein/3716/saison_id/2012" TargetMode="External"/><Relationship Id="rId17" Type="http://schemas.openxmlformats.org/officeDocument/2006/relationships/hyperlink" Target="https://www.transfermarkt.com/fc-chelsea/transfers/verein/631/w_s/s/pos/saison_id/2012" TargetMode="External"/><Relationship Id="rId25" Type="http://schemas.openxmlformats.org/officeDocument/2006/relationships/hyperlink" Target="https://www.transfermarkt.com/manchester-city/transfers/verein/281/w_s/s/pos/saison_id/2012" TargetMode="External"/><Relationship Id="rId33" Type="http://schemas.openxmlformats.org/officeDocument/2006/relationships/hyperlink" Target="https://www.transfermarkt.com/fc-southampton/transfers/verein/180/saison_id/2012" TargetMode="External"/><Relationship Id="rId38" Type="http://schemas.openxmlformats.org/officeDocument/2006/relationships/hyperlink" Target="https://www.transfermarkt.com/afc-sunderland/transfers/verein/289/w_s/s/pos/saison_id/2012" TargetMode="External"/><Relationship Id="rId46" Type="http://schemas.openxmlformats.org/officeDocument/2006/relationships/hyperlink" Target="https://www.transfermarkt.com/west-ham-united/transfers/verein/379/w_s/s/pos/saison_id/2012" TargetMode="External"/><Relationship Id="rId59" Type="http://schemas.openxmlformats.org/officeDocument/2006/relationships/hyperlink" Target="https://www.transfermarkt.com/wolverhampton-wanderers/transfers/verein/543/w_s/s/pos/saison_id/2012" TargetMode="External"/><Relationship Id="rId67" Type="http://schemas.openxmlformats.org/officeDocument/2006/relationships/hyperlink" Target="https://www.transfermarkt.com/newcastle-united/transfers/verein/762/w_s/s/pos/saison_id/2012" TargetMode="External"/><Relationship Id="rId20" Type="http://schemas.openxmlformats.org/officeDocument/2006/relationships/hyperlink" Target="https://www.transfermarkt.com/tottenham-hotspur/transfers/verein/148/w_s/s/pos/saison_id/2012" TargetMode="External"/><Relationship Id="rId41" Type="http://schemas.openxmlformats.org/officeDocument/2006/relationships/hyperlink" Target="https://www.transfermarkt.com/aston-villa/transfers/verein/405/w_s/s/pos/saison_id/2012" TargetMode="External"/><Relationship Id="rId54" Type="http://schemas.openxmlformats.org/officeDocument/2006/relationships/hyperlink" Target="https://www.transfermarkt.com/blackburn-rovers/transfers/verein/164/saison_id/2012" TargetMode="External"/><Relationship Id="rId62" Type="http://schemas.openxmlformats.org/officeDocument/2006/relationships/hyperlink" Target="https://www.transfermarkt.com/norwich-city/transfers/verein/1123/w_s/s/pos/saison_id/2012" TargetMode="External"/><Relationship Id="rId70" Type="http://schemas.openxmlformats.org/officeDocument/2006/relationships/hyperlink" Target="https://www.transfermarkt.com/fc-fulham/transfers/verein/931/w_s/s/pos/saison_id/2012" TargetMode="External"/><Relationship Id="rId75" Type="http://schemas.openxmlformats.org/officeDocument/2006/relationships/hyperlink" Target="https://www.transfermarkt.com/nottingham-forest/transfers/verein/703/saison_id/2012" TargetMode="External"/><Relationship Id="rId83" Type="http://schemas.openxmlformats.org/officeDocument/2006/relationships/hyperlink" Target="https://www.transfermarkt.com/leicester-city/transfers/verein/1003/w_s/s/pos/saison_id/2012" TargetMode="External"/><Relationship Id="rId88" Type="http://schemas.openxmlformats.org/officeDocument/2006/relationships/hyperlink" Target="https://www.transfermarkt.com/huddersfield-town/transfers/verein/1110/w_s/s/pos/saison_id/2012" TargetMode="External"/><Relationship Id="rId1" Type="http://schemas.openxmlformats.org/officeDocument/2006/relationships/hyperlink" Target="https://www.transfermarkt.com/transfers/einnahmenausgaben/statistik/plus/ids/a/sa/saison_id/2012/saison_id_bis/2012/land_id/191/nat/pos/altersklasse/w_s/s/leihe/intern/0/0/sort/ausgaben.desc" TargetMode="External"/><Relationship Id="rId6" Type="http://schemas.openxmlformats.org/officeDocument/2006/relationships/hyperlink" Target="https://www.transfermarkt.com/swansea-city/transfers/verein/2288/saison_id/2012" TargetMode="External"/><Relationship Id="rId15" Type="http://schemas.openxmlformats.org/officeDocument/2006/relationships/hyperlink" Target="https://www.transfermarkt.com/fc-chelsea/transfers/verein/631/saison_id/2012" TargetMode="External"/><Relationship Id="rId23" Type="http://schemas.openxmlformats.org/officeDocument/2006/relationships/hyperlink" Target="https://www.transfermarkt.com/manchester-united/transfers/verein/985/w_s/s/pos/saison_id/2012" TargetMode="External"/><Relationship Id="rId28" Type="http://schemas.openxmlformats.org/officeDocument/2006/relationships/hyperlink" Target="https://www.transfermarkt.com/fc-arsenal/transfers/verein/11/w_s/s/pos/saison_id/2012" TargetMode="External"/><Relationship Id="rId36" Type="http://schemas.openxmlformats.org/officeDocument/2006/relationships/hyperlink" Target="https://www.transfermarkt.com/afc-sunderland/transfers/verein/289/saison_id/2012" TargetMode="External"/><Relationship Id="rId49" Type="http://schemas.openxmlformats.org/officeDocument/2006/relationships/hyperlink" Target="https://www.transfermarkt.com/fc-everton/transfers/verein/29/w_s/s/pos/saison_id/2012" TargetMode="External"/><Relationship Id="rId57" Type="http://schemas.openxmlformats.org/officeDocument/2006/relationships/hyperlink" Target="https://www.transfermarkt.com/wolverhampton-wanderers/transfers/verein/543/saison_id/2012" TargetMode="External"/><Relationship Id="rId10" Type="http://schemas.openxmlformats.org/officeDocument/2006/relationships/hyperlink" Target="https://www.transfermarkt.com/cardiff-city/transfers/verein/603/w_s/s/pos/saison_id/2012" TargetMode="External"/><Relationship Id="rId31" Type="http://schemas.openxmlformats.org/officeDocument/2006/relationships/hyperlink" Target="https://www.transfermarkt.com/fc-liverpool/transfers/verein/31/w_s/s/pos/saison_id/2012" TargetMode="External"/><Relationship Id="rId44" Type="http://schemas.openxmlformats.org/officeDocument/2006/relationships/hyperlink" Target="https://www.transfermarkt.com/queens-park-rangers/transfers/verein/1039/w_s/s/pos/saison_id/2012" TargetMode="External"/><Relationship Id="rId52" Type="http://schemas.openxmlformats.org/officeDocument/2006/relationships/hyperlink" Target="https://www.transfermarkt.com/stoke-city/transfers/verein/512/w_s/s/pos/saison_id/2012" TargetMode="External"/><Relationship Id="rId60" Type="http://schemas.openxmlformats.org/officeDocument/2006/relationships/hyperlink" Target="https://www.transfermarkt.com/norwich-city/transfers/verein/1123/saison_id/2012" TargetMode="External"/><Relationship Id="rId65" Type="http://schemas.openxmlformats.org/officeDocument/2006/relationships/hyperlink" Target="https://www.transfermarkt.com/wigan-athletic/transfers/verein/1071/w_s/s/pos/saison_id/2012" TargetMode="External"/><Relationship Id="rId73" Type="http://schemas.openxmlformats.org/officeDocument/2006/relationships/hyperlink" Target="https://www.transfermarkt.com/fc-reading/transfers/verein/1032/w_s/s/pos/saison_id/2012" TargetMode="External"/><Relationship Id="rId78" Type="http://schemas.openxmlformats.org/officeDocument/2006/relationships/hyperlink" Target="https://www.transfermarkt.com/west-bromwich-albion/transfers/verein/984/saison_id/2012" TargetMode="External"/><Relationship Id="rId81" Type="http://schemas.openxmlformats.org/officeDocument/2006/relationships/hyperlink" Target="https://www.transfermarkt.com/leicester-city/transfers/verein/1003/saison_id/2012" TargetMode="External"/><Relationship Id="rId86" Type="http://schemas.openxmlformats.org/officeDocument/2006/relationships/hyperlink" Target="https://www.transfermarkt.com/derby-county/transfers/verein/22/w_s/s/pos/saison_id/2012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ransfermarkt.com/newcastle-united/transfers/verein/762/w_s/w/pos/saison_id/2012" TargetMode="External"/><Relationship Id="rId18" Type="http://schemas.openxmlformats.org/officeDocument/2006/relationships/hyperlink" Target="https://www.transfermarkt.com/manchester-united/transfers/verein/985/saison_id/2012" TargetMode="External"/><Relationship Id="rId26" Type="http://schemas.openxmlformats.org/officeDocument/2006/relationships/hyperlink" Target="https://www.transfermarkt.com/fc-arsenal/transfers/verein/11/w_s/w/pos/saison_id/2012" TargetMode="External"/><Relationship Id="rId39" Type="http://schemas.openxmlformats.org/officeDocument/2006/relationships/hyperlink" Target="https://www.transfermarkt.com/fc-southampton/transfers/verein/180/saison_id/2012" TargetMode="External"/><Relationship Id="rId21" Type="http://schemas.openxmlformats.org/officeDocument/2006/relationships/hyperlink" Target="https://www.transfermarkt.com/afc-sunderland/transfers/verein/289/saison_id/2012" TargetMode="External"/><Relationship Id="rId34" Type="http://schemas.openxmlformats.org/officeDocument/2006/relationships/hyperlink" Target="https://www.transfermarkt.com/hull-city/transfers/verein/3008/w_s/w/pos/saison_id/2012" TargetMode="External"/><Relationship Id="rId42" Type="http://schemas.openxmlformats.org/officeDocument/2006/relationships/hyperlink" Target="https://www.transfermarkt.com/fc-everton/transfers/verein/29/saison_id/2012" TargetMode="External"/><Relationship Id="rId47" Type="http://schemas.openxmlformats.org/officeDocument/2006/relationships/hyperlink" Target="https://www.transfermarkt.com/aston-villa/transfers/verein/405/w_s/w/pos/saison_id/2012" TargetMode="External"/><Relationship Id="rId50" Type="http://schemas.openxmlformats.org/officeDocument/2006/relationships/hyperlink" Target="https://www.transfermarkt.com/brighton-amp-hove-albion/transfers/verein/1237/w_s/w/pos/saison_id/2012" TargetMode="External"/><Relationship Id="rId55" Type="http://schemas.openxmlformats.org/officeDocument/2006/relationships/hyperlink" Target="https://www.transfermarkt.com/leicester-city/transfers/verein/1003/w_s/w/pos/saison_id/2012" TargetMode="External"/><Relationship Id="rId63" Type="http://schemas.openxmlformats.org/officeDocument/2006/relationships/hyperlink" Target="https://www.transfermarkt.com/peterborough-united/transfers/verein/1072/saison_id/2012" TargetMode="External"/><Relationship Id="rId68" Type="http://schemas.openxmlformats.org/officeDocument/2006/relationships/hyperlink" Target="https://www.transfermarkt.com/west-ham-united/transfers/verein/379/w_s/w/pos/saison_id/2012" TargetMode="External"/><Relationship Id="rId76" Type="http://schemas.openxmlformats.org/officeDocument/2006/relationships/hyperlink" Target="https://www.transfermarkt.com/fc-chelsea-jugend/transfers/verein/50677/w_s/w/pos/saison_id/2012" TargetMode="External"/><Relationship Id="rId84" Type="http://schemas.openxmlformats.org/officeDocument/2006/relationships/hyperlink" Target="https://www.transfermarkt.com/manchester-city/transfers/verein/281/saison_id/2012" TargetMode="External"/><Relationship Id="rId89" Type="http://schemas.openxmlformats.org/officeDocument/2006/relationships/hyperlink" Target="https://www.transfermarkt.com/west-bromwich-albion/transfers/verein/984/w_s/w/pos/saison_id/2012" TargetMode="External"/><Relationship Id="rId7" Type="http://schemas.openxmlformats.org/officeDocument/2006/relationships/hyperlink" Target="https://www.transfermarkt.com/fc-liverpool/transfers/verein/31/w_s/w/pos/saison_id/2012" TargetMode="External"/><Relationship Id="rId71" Type="http://schemas.openxmlformats.org/officeDocument/2006/relationships/hyperlink" Target="https://www.transfermarkt.com/bristol-city/transfers/verein/698/w_s/w/pos/saison_id/2012" TargetMode="External"/><Relationship Id="rId2" Type="http://schemas.openxmlformats.org/officeDocument/2006/relationships/hyperlink" Target="https://www.transfermarkt.com/transfers/einnahmenausgaben/statistik/plus/ids/a/sa/saison_id/2012/saison_id_bis/2012/land_id/189/nat/pos/altersklasse/w_s/w/leihe/intern/0/0/sort/zugaenge.desc" TargetMode="External"/><Relationship Id="rId16" Type="http://schemas.openxmlformats.org/officeDocument/2006/relationships/hyperlink" Target="https://www.transfermarkt.com/fc-chelsea/transfers/verein/631/w_s/w/pos/saison_id/2012" TargetMode="External"/><Relationship Id="rId29" Type="http://schemas.openxmlformats.org/officeDocument/2006/relationships/hyperlink" Target="https://www.transfermarkt.com/stoke-city/transfers/verein/512/w_s/w/pos/saison_id/2012" TargetMode="External"/><Relationship Id="rId11" Type="http://schemas.openxmlformats.org/officeDocument/2006/relationships/hyperlink" Target="https://www.transfermarkt.com/queens-park-rangers/transfers/verein/1039/w_s/w/pos/saison_id/2012" TargetMode="External"/><Relationship Id="rId24" Type="http://schemas.openxmlformats.org/officeDocument/2006/relationships/hyperlink" Target="https://www.transfermarkt.com/fc-arsenal/transfers/verein/11/saison_id/2012" TargetMode="External"/><Relationship Id="rId32" Type="http://schemas.openxmlformats.org/officeDocument/2006/relationships/hyperlink" Target="https://www.transfermarkt.com/tottenham-hotspur/transfers/verein/148/w_s/w/pos/saison_id/2012" TargetMode="External"/><Relationship Id="rId37" Type="http://schemas.openxmlformats.org/officeDocument/2006/relationships/hyperlink" Target="https://www.transfermarkt.com/fc-reading/transfers/verein/1032/w_s/w/pos/saison_id/2012" TargetMode="External"/><Relationship Id="rId40" Type="http://schemas.openxmlformats.org/officeDocument/2006/relationships/hyperlink" Target="https://www.transfermarkt.com/fc-southampton/transfers/verein/180/w_s/w/pos/saison_id/2012" TargetMode="External"/><Relationship Id="rId45" Type="http://schemas.openxmlformats.org/officeDocument/2006/relationships/hyperlink" Target="https://www.transfermarkt.com/aston-villa/transfers/verein/405/saison_id/2012" TargetMode="External"/><Relationship Id="rId53" Type="http://schemas.openxmlformats.org/officeDocument/2006/relationships/hyperlink" Target="https://www.transfermarkt.com/blackburn-rovers/transfers/verein/164/w_s/w/pos/saison_id/2012" TargetMode="External"/><Relationship Id="rId58" Type="http://schemas.openxmlformats.org/officeDocument/2006/relationships/hyperlink" Target="https://www.transfermarkt.com/afc-bournemouth/transfers/verein/989/w_s/w/pos/saison_id/2012" TargetMode="External"/><Relationship Id="rId66" Type="http://schemas.openxmlformats.org/officeDocument/2006/relationships/hyperlink" Target="https://www.transfermarkt.com/west-ham-united/transfers/verein/379/saison_id/2012" TargetMode="External"/><Relationship Id="rId74" Type="http://schemas.openxmlformats.org/officeDocument/2006/relationships/hyperlink" Target="https://www.transfermarkt.com/fleetwood-town/transfers/verein/11177/w_s/w/pos/saison_id/2012" TargetMode="External"/><Relationship Id="rId79" Type="http://schemas.openxmlformats.org/officeDocument/2006/relationships/hyperlink" Target="https://www.transfermarkt.com/norwich-city/transfers/verein/1123/w_s/w/pos/saison_id/2012" TargetMode="External"/><Relationship Id="rId87" Type="http://schemas.openxmlformats.org/officeDocument/2006/relationships/hyperlink" Target="https://www.transfermarkt.com/west-bromwich-albion/transfers/verein/984/saison_id/2012" TargetMode="External"/><Relationship Id="rId5" Type="http://schemas.openxmlformats.org/officeDocument/2006/relationships/hyperlink" Target="https://www.transfermarkt.com/transfers/einnahmenausgaben/statistik/plus/ids/a/sa/saison_id/2012/saison_id_bis/2012/land_id/189/nat/pos/altersklasse/w_s/w/leihe/intern/0/0/sort/saldo.desc" TargetMode="External"/><Relationship Id="rId61" Type="http://schemas.openxmlformats.org/officeDocument/2006/relationships/hyperlink" Target="https://www.transfermarkt.com/bolton-wanderers/transfers/verein/355/w_s/w/pos/saison_id/2012" TargetMode="External"/><Relationship Id="rId82" Type="http://schemas.openxmlformats.org/officeDocument/2006/relationships/hyperlink" Target="https://www.transfermarkt.com/swansea-city/transfers/verein/2288/w_s/w/pos/saison_id/2012" TargetMode="External"/><Relationship Id="rId90" Type="http://schemas.openxmlformats.org/officeDocument/2006/relationships/printerSettings" Target="../printerSettings/printerSettings1.bin"/><Relationship Id="rId19" Type="http://schemas.openxmlformats.org/officeDocument/2006/relationships/hyperlink" Target="https://www.transfermarkt.com/manchester-united/transfers/verein/985/w_s/w/pos/saison_id/2012" TargetMode="External"/><Relationship Id="rId14" Type="http://schemas.openxmlformats.org/officeDocument/2006/relationships/hyperlink" Target="https://www.transfermarkt.com/newcastle-united/transfers/verein/762/w_s/w/pos/saison_id/2012" TargetMode="External"/><Relationship Id="rId22" Type="http://schemas.openxmlformats.org/officeDocument/2006/relationships/hyperlink" Target="https://www.transfermarkt.com/afc-sunderland/transfers/verein/289/w_s/w/pos/saison_id/2012" TargetMode="External"/><Relationship Id="rId27" Type="http://schemas.openxmlformats.org/officeDocument/2006/relationships/hyperlink" Target="https://www.transfermarkt.com/stoke-city/transfers/verein/512/saison_id/2012" TargetMode="External"/><Relationship Id="rId30" Type="http://schemas.openxmlformats.org/officeDocument/2006/relationships/hyperlink" Target="https://www.transfermarkt.com/tottenham-hotspur/transfers/verein/148/saison_id/2012" TargetMode="External"/><Relationship Id="rId35" Type="http://schemas.openxmlformats.org/officeDocument/2006/relationships/hyperlink" Target="https://www.transfermarkt.com/hull-city/transfers/verein/3008/w_s/w/pos/saison_id/2012" TargetMode="External"/><Relationship Id="rId43" Type="http://schemas.openxmlformats.org/officeDocument/2006/relationships/hyperlink" Target="https://www.transfermarkt.com/fc-everton/transfers/verein/29/w_s/w/pos/saison_id/2012" TargetMode="External"/><Relationship Id="rId48" Type="http://schemas.openxmlformats.org/officeDocument/2006/relationships/hyperlink" Target="https://www.transfermarkt.com/brighton-amp-hove-albion/transfers/verein/1237/saison_id/2012" TargetMode="External"/><Relationship Id="rId56" Type="http://schemas.openxmlformats.org/officeDocument/2006/relationships/hyperlink" Target="https://www.transfermarkt.com/leicester-city/transfers/verein/1003/w_s/w/pos/saison_id/2012" TargetMode="External"/><Relationship Id="rId64" Type="http://schemas.openxmlformats.org/officeDocument/2006/relationships/hyperlink" Target="https://www.transfermarkt.com/peterborough-united/transfers/verein/1072/w_s/w/pos/saison_id/2012" TargetMode="External"/><Relationship Id="rId69" Type="http://schemas.openxmlformats.org/officeDocument/2006/relationships/hyperlink" Target="https://www.transfermarkt.com/bristol-city/transfers/verein/698/saison_id/2012" TargetMode="External"/><Relationship Id="rId77" Type="http://schemas.openxmlformats.org/officeDocument/2006/relationships/hyperlink" Target="https://www.transfermarkt.com/fc-chelsea-jugend/transfers/verein/50677/w_s/w/pos/saison_id/2012" TargetMode="External"/><Relationship Id="rId8" Type="http://schemas.openxmlformats.org/officeDocument/2006/relationships/hyperlink" Target="https://www.transfermarkt.com/fc-liverpool/transfers/verein/31/w_s/w/pos/saison_id/2012" TargetMode="External"/><Relationship Id="rId51" Type="http://schemas.openxmlformats.org/officeDocument/2006/relationships/hyperlink" Target="https://www.transfermarkt.com/blackburn-rovers/transfers/verein/164/saison_id/2012" TargetMode="External"/><Relationship Id="rId72" Type="http://schemas.openxmlformats.org/officeDocument/2006/relationships/hyperlink" Target="https://www.transfermarkt.com/fleetwood-town/transfers/verein/11177/saison_id/2012" TargetMode="External"/><Relationship Id="rId80" Type="http://schemas.openxmlformats.org/officeDocument/2006/relationships/hyperlink" Target="https://www.transfermarkt.com/norwich-city/transfers/verein/1123/w_s/w/pos/saison_id/2012" TargetMode="External"/><Relationship Id="rId85" Type="http://schemas.openxmlformats.org/officeDocument/2006/relationships/hyperlink" Target="https://www.transfermarkt.com/manchester-city/transfers/verein/281/w_s/w/pos/saison_id/2012" TargetMode="External"/><Relationship Id="rId3" Type="http://schemas.openxmlformats.org/officeDocument/2006/relationships/hyperlink" Target="https://www.transfermarkt.com/transfers/einnahmenausgaben/statistik/plus/ids/a/sa/saison_id/2012/saison_id_bis/2012/land_id/189/nat/pos/altersklasse/w_s/w/leihe/intern/0/0/sort/einnahmen.desc" TargetMode="External"/><Relationship Id="rId12" Type="http://schemas.openxmlformats.org/officeDocument/2006/relationships/hyperlink" Target="https://www.transfermarkt.com/newcastle-united/transfers/verein/762/saison_id/2012" TargetMode="External"/><Relationship Id="rId17" Type="http://schemas.openxmlformats.org/officeDocument/2006/relationships/hyperlink" Target="https://www.transfermarkt.com/fc-chelsea/transfers/verein/631/w_s/w/pos/saison_id/2012" TargetMode="External"/><Relationship Id="rId25" Type="http://schemas.openxmlformats.org/officeDocument/2006/relationships/hyperlink" Target="https://www.transfermarkt.com/fc-arsenal/transfers/verein/11/w_s/w/pos/saison_id/2012" TargetMode="External"/><Relationship Id="rId33" Type="http://schemas.openxmlformats.org/officeDocument/2006/relationships/hyperlink" Target="https://www.transfermarkt.com/hull-city/transfers/verein/3008/saison_id/2012" TargetMode="External"/><Relationship Id="rId38" Type="http://schemas.openxmlformats.org/officeDocument/2006/relationships/hyperlink" Target="https://www.transfermarkt.com/fc-reading/transfers/verein/1032/w_s/w/pos/saison_id/2012" TargetMode="External"/><Relationship Id="rId46" Type="http://schemas.openxmlformats.org/officeDocument/2006/relationships/hyperlink" Target="https://www.transfermarkt.com/aston-villa/transfers/verein/405/w_s/w/pos/saison_id/2012" TargetMode="External"/><Relationship Id="rId59" Type="http://schemas.openxmlformats.org/officeDocument/2006/relationships/hyperlink" Target="https://www.transfermarkt.com/afc-bournemouth/transfers/verein/989/w_s/w/pos/saison_id/2012" TargetMode="External"/><Relationship Id="rId67" Type="http://schemas.openxmlformats.org/officeDocument/2006/relationships/hyperlink" Target="https://www.transfermarkt.com/west-ham-united/transfers/verein/379/w_s/w/pos/saison_id/2012" TargetMode="External"/><Relationship Id="rId20" Type="http://schemas.openxmlformats.org/officeDocument/2006/relationships/hyperlink" Target="https://www.transfermarkt.com/manchester-united/transfers/verein/985/w_s/w/pos/saison_id/2012" TargetMode="External"/><Relationship Id="rId41" Type="http://schemas.openxmlformats.org/officeDocument/2006/relationships/hyperlink" Target="https://www.transfermarkt.com/fc-southampton/transfers/verein/180/w_s/w/pos/saison_id/2012" TargetMode="External"/><Relationship Id="rId54" Type="http://schemas.openxmlformats.org/officeDocument/2006/relationships/hyperlink" Target="https://www.transfermarkt.com/leicester-city/transfers/verein/1003/saison_id/2012" TargetMode="External"/><Relationship Id="rId62" Type="http://schemas.openxmlformats.org/officeDocument/2006/relationships/hyperlink" Target="https://www.transfermarkt.com/bolton-wanderers/transfers/verein/355/w_s/w/pos/saison_id/2012" TargetMode="External"/><Relationship Id="rId70" Type="http://schemas.openxmlformats.org/officeDocument/2006/relationships/hyperlink" Target="https://www.transfermarkt.com/bristol-city/transfers/verein/698/w_s/w/pos/saison_id/2012" TargetMode="External"/><Relationship Id="rId75" Type="http://schemas.openxmlformats.org/officeDocument/2006/relationships/hyperlink" Target="https://www.transfermarkt.com/fc-chelsea-jugend/transfers/verein/50677/saison_id/2012" TargetMode="External"/><Relationship Id="rId83" Type="http://schemas.openxmlformats.org/officeDocument/2006/relationships/hyperlink" Target="https://www.transfermarkt.com/swansea-city/transfers/verein/2288/w_s/w/pos/saison_id/2012" TargetMode="External"/><Relationship Id="rId88" Type="http://schemas.openxmlformats.org/officeDocument/2006/relationships/hyperlink" Target="https://www.transfermarkt.com/west-bromwich-albion/transfers/verein/984/w_s/w/pos/saison_id/2012" TargetMode="External"/><Relationship Id="rId91" Type="http://schemas.openxmlformats.org/officeDocument/2006/relationships/drawing" Target="../drawings/drawing2.xml"/><Relationship Id="rId1" Type="http://schemas.openxmlformats.org/officeDocument/2006/relationships/hyperlink" Target="https://www.transfermarkt.com/transfers/einnahmenausgaben/statistik/plus/ids/a/sa/saison_id/2012/saison_id_bis/2012/land_id/189/nat/pos/altersklasse/w_s/w/leihe/intern/0/0/sort/ausgaben.desc" TargetMode="External"/><Relationship Id="rId6" Type="http://schemas.openxmlformats.org/officeDocument/2006/relationships/hyperlink" Target="https://www.transfermarkt.com/fc-liverpool/transfers/verein/31/saison_id/2012" TargetMode="External"/><Relationship Id="rId15" Type="http://schemas.openxmlformats.org/officeDocument/2006/relationships/hyperlink" Target="https://www.transfermarkt.com/fc-chelsea/transfers/verein/631/saison_id/2012" TargetMode="External"/><Relationship Id="rId23" Type="http://schemas.openxmlformats.org/officeDocument/2006/relationships/hyperlink" Target="https://www.transfermarkt.com/afc-sunderland/transfers/verein/289/w_s/w/pos/saison_id/2012" TargetMode="External"/><Relationship Id="rId28" Type="http://schemas.openxmlformats.org/officeDocument/2006/relationships/hyperlink" Target="https://www.transfermarkt.com/stoke-city/transfers/verein/512/w_s/w/pos/saison_id/2012" TargetMode="External"/><Relationship Id="rId36" Type="http://schemas.openxmlformats.org/officeDocument/2006/relationships/hyperlink" Target="https://www.transfermarkt.com/fc-reading/transfers/verein/1032/saison_id/2012" TargetMode="External"/><Relationship Id="rId49" Type="http://schemas.openxmlformats.org/officeDocument/2006/relationships/hyperlink" Target="https://www.transfermarkt.com/brighton-amp-hove-albion/transfers/verein/1237/w_s/w/pos/saison_id/2012" TargetMode="External"/><Relationship Id="rId57" Type="http://schemas.openxmlformats.org/officeDocument/2006/relationships/hyperlink" Target="https://www.transfermarkt.com/afc-bournemouth/transfers/verein/989/saison_id/2012" TargetMode="External"/><Relationship Id="rId10" Type="http://schemas.openxmlformats.org/officeDocument/2006/relationships/hyperlink" Target="https://www.transfermarkt.com/queens-park-rangers/transfers/verein/1039/w_s/w/pos/saison_id/2012" TargetMode="External"/><Relationship Id="rId31" Type="http://schemas.openxmlformats.org/officeDocument/2006/relationships/hyperlink" Target="https://www.transfermarkt.com/tottenham-hotspur/transfers/verein/148/w_s/w/pos/saison_id/2012" TargetMode="External"/><Relationship Id="rId44" Type="http://schemas.openxmlformats.org/officeDocument/2006/relationships/hyperlink" Target="https://www.transfermarkt.com/fc-everton/transfers/verein/29/w_s/w/pos/saison_id/2012" TargetMode="External"/><Relationship Id="rId52" Type="http://schemas.openxmlformats.org/officeDocument/2006/relationships/hyperlink" Target="https://www.transfermarkt.com/blackburn-rovers/transfers/verein/164/w_s/w/pos/saison_id/2012" TargetMode="External"/><Relationship Id="rId60" Type="http://schemas.openxmlformats.org/officeDocument/2006/relationships/hyperlink" Target="https://www.transfermarkt.com/bolton-wanderers/transfers/verein/355/saison_id/2012" TargetMode="External"/><Relationship Id="rId65" Type="http://schemas.openxmlformats.org/officeDocument/2006/relationships/hyperlink" Target="https://www.transfermarkt.com/peterborough-united/transfers/verein/1072/w_s/w/pos/saison_id/2012" TargetMode="External"/><Relationship Id="rId73" Type="http://schemas.openxmlformats.org/officeDocument/2006/relationships/hyperlink" Target="https://www.transfermarkt.com/fleetwood-town/transfers/verein/11177/w_s/w/pos/saison_id/2012" TargetMode="External"/><Relationship Id="rId78" Type="http://schemas.openxmlformats.org/officeDocument/2006/relationships/hyperlink" Target="https://www.transfermarkt.com/norwich-city/transfers/verein/1123/saison_id/2012" TargetMode="External"/><Relationship Id="rId81" Type="http://schemas.openxmlformats.org/officeDocument/2006/relationships/hyperlink" Target="https://www.transfermarkt.com/swansea-city/transfers/verein/2288/saison_id/2012" TargetMode="External"/><Relationship Id="rId86" Type="http://schemas.openxmlformats.org/officeDocument/2006/relationships/hyperlink" Target="https://www.transfermarkt.com/manchester-city/transfers/verein/281/w_s/w/pos/saison_id/2012" TargetMode="External"/><Relationship Id="rId4" Type="http://schemas.openxmlformats.org/officeDocument/2006/relationships/hyperlink" Target="https://www.transfermarkt.com/transfers/einnahmenausgaben/statistik/plus/ids/a/sa/saison_id/2012/saison_id_bis/2012/land_id/189/nat/pos/altersklasse/w_s/w/leihe/intern/0/0/sort/abgaenge.desc" TargetMode="External"/><Relationship Id="rId9" Type="http://schemas.openxmlformats.org/officeDocument/2006/relationships/hyperlink" Target="https://www.transfermarkt.com/queens-park-rangers/transfers/verein/1039/saison_id/2012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ransfermarkt.com/tottenham-hotspur/transfers/verein/148/w_s/s/pos/saison_id/2013" TargetMode="External"/><Relationship Id="rId18" Type="http://schemas.openxmlformats.org/officeDocument/2006/relationships/hyperlink" Target="https://www.transfermarkt.com/fc-chelsea/transfers/verein/631/saison_id/2013" TargetMode="External"/><Relationship Id="rId26" Type="http://schemas.openxmlformats.org/officeDocument/2006/relationships/hyperlink" Target="https://www.transfermarkt.com/fc-arsenal/transfers/verein/11/w_s/s/pos/saison_id/2013" TargetMode="External"/><Relationship Id="rId39" Type="http://schemas.openxmlformats.org/officeDocument/2006/relationships/hyperlink" Target="https://www.transfermarkt.com/afc-sunderland/transfers/verein/289/saison_id/2013" TargetMode="External"/><Relationship Id="rId21" Type="http://schemas.openxmlformats.org/officeDocument/2006/relationships/hyperlink" Target="https://www.transfermarkt.com/fc-liverpool/transfers/verein/31/saison_id/2013" TargetMode="External"/><Relationship Id="rId34" Type="http://schemas.openxmlformats.org/officeDocument/2006/relationships/hyperlink" Target="https://www.transfermarkt.com/fc-everton/transfers/verein/29/w_s/s/pos/saison_id/2013" TargetMode="External"/><Relationship Id="rId42" Type="http://schemas.openxmlformats.org/officeDocument/2006/relationships/hyperlink" Target="https://www.transfermarkt.com/west-ham-united/transfers/verein/379/saison_id/2013" TargetMode="External"/><Relationship Id="rId47" Type="http://schemas.openxmlformats.org/officeDocument/2006/relationships/hyperlink" Target="https://www.transfermarkt.com/crystal-palace/transfers/verein/873/w_s/s/pos/saison_id/2013" TargetMode="External"/><Relationship Id="rId50" Type="http://schemas.openxmlformats.org/officeDocument/2006/relationships/hyperlink" Target="https://www.transfermarkt.com/aston-villa/transfers/verein/405/w_s/s/pos/saison_id/2013" TargetMode="External"/><Relationship Id="rId55" Type="http://schemas.openxmlformats.org/officeDocument/2006/relationships/hyperlink" Target="https://www.transfermarkt.com/hull-city/transfers/verein/3008/w_s/s/pos/saison_id/2013" TargetMode="External"/><Relationship Id="rId63" Type="http://schemas.openxmlformats.org/officeDocument/2006/relationships/hyperlink" Target="https://www.transfermarkt.com/nottingham-forest/transfers/verein/703/saison_id/2013" TargetMode="External"/><Relationship Id="rId68" Type="http://schemas.openxmlformats.org/officeDocument/2006/relationships/hyperlink" Target="https://www.transfermarkt.com/stoke-city/transfers/verein/512/w_s/s/pos/saison_id/2013" TargetMode="External"/><Relationship Id="rId76" Type="http://schemas.openxmlformats.org/officeDocument/2006/relationships/hyperlink" Target="https://www.transfermarkt.com/afc-bournemouth/transfers/verein/989/w_s/s/pos/saison_id/2013" TargetMode="External"/><Relationship Id="rId84" Type="http://schemas.openxmlformats.org/officeDocument/2006/relationships/hyperlink" Target="https://www.transfermarkt.com/fc-liverpool-u18/transfers/verein/6922/saison_id/2013" TargetMode="External"/><Relationship Id="rId7" Type="http://schemas.openxmlformats.org/officeDocument/2006/relationships/hyperlink" Target="https://www.transfermarkt.com/cardiff-city/transfers/verein/603/w_s/s/pos/saison_id/2013" TargetMode="External"/><Relationship Id="rId71" Type="http://schemas.openxmlformats.org/officeDocument/2006/relationships/hyperlink" Target="https://www.transfermarkt.com/wigan-athletic/transfers/verein/1071/w_s/s/pos/saison_id/2013" TargetMode="External"/><Relationship Id="rId2" Type="http://schemas.openxmlformats.org/officeDocument/2006/relationships/hyperlink" Target="https://www.transfermarkt.com/transfers/einnahmenausgaben/statistik/plus/ids/a/sa/saison_id/2013/saison_id_bis/2013/land_id/191/nat/pos/altersklasse/w_s/s/leihe/intern/0/0/sort/zugaenge.desc" TargetMode="External"/><Relationship Id="rId16" Type="http://schemas.openxmlformats.org/officeDocument/2006/relationships/hyperlink" Target="https://www.transfermarkt.com/manchester-city/transfers/verein/281/w_s/s/pos/saison_id/2013" TargetMode="External"/><Relationship Id="rId29" Type="http://schemas.openxmlformats.org/officeDocument/2006/relationships/hyperlink" Target="https://www.transfermarkt.com/fc-southampton/transfers/verein/180/w_s/s/pos/saison_id/2013" TargetMode="External"/><Relationship Id="rId11" Type="http://schemas.openxmlformats.org/officeDocument/2006/relationships/hyperlink" Target="https://www.transfermarkt.com/swansea-city/transfers/verein/2288/w_s/s/pos/saison_id/2013" TargetMode="External"/><Relationship Id="rId24" Type="http://schemas.openxmlformats.org/officeDocument/2006/relationships/hyperlink" Target="https://www.transfermarkt.com/fc-arsenal/transfers/verein/11/saison_id/2013" TargetMode="External"/><Relationship Id="rId32" Type="http://schemas.openxmlformats.org/officeDocument/2006/relationships/hyperlink" Target="https://www.transfermarkt.com/manchester-united/transfers/verein/985/w_s/s/pos/saison_id/2013" TargetMode="External"/><Relationship Id="rId37" Type="http://schemas.openxmlformats.org/officeDocument/2006/relationships/hyperlink" Target="https://www.transfermarkt.com/norwich-city/transfers/verein/1123/w_s/s/pos/saison_id/2013" TargetMode="External"/><Relationship Id="rId40" Type="http://schemas.openxmlformats.org/officeDocument/2006/relationships/hyperlink" Target="https://www.transfermarkt.com/afc-sunderland/transfers/verein/289/w_s/s/pos/saison_id/2013" TargetMode="External"/><Relationship Id="rId45" Type="http://schemas.openxmlformats.org/officeDocument/2006/relationships/hyperlink" Target="https://www.transfermarkt.com/crystal-palace/transfers/verein/873/saison_id/2013" TargetMode="External"/><Relationship Id="rId53" Type="http://schemas.openxmlformats.org/officeDocument/2006/relationships/hyperlink" Target="https://www.transfermarkt.com/west-bromwich-albion/transfers/verein/984/w_s/s/pos/saison_id/2013" TargetMode="External"/><Relationship Id="rId58" Type="http://schemas.openxmlformats.org/officeDocument/2006/relationships/hyperlink" Target="https://www.transfermarkt.com/fc-fulham/transfers/verein/931/w_s/s/pos/saison_id/2013" TargetMode="External"/><Relationship Id="rId66" Type="http://schemas.openxmlformats.org/officeDocument/2006/relationships/hyperlink" Target="https://www.transfermarkt.com/stoke-city/transfers/verein/512/saison_id/2013" TargetMode="External"/><Relationship Id="rId74" Type="http://schemas.openxmlformats.org/officeDocument/2006/relationships/hyperlink" Target="https://www.transfermarkt.com/manchester-city-u18/transfers/verein/6930/w_s/s/pos/saison_id/2013" TargetMode="External"/><Relationship Id="rId79" Type="http://schemas.openxmlformats.org/officeDocument/2006/relationships/hyperlink" Target="https://www.transfermarkt.com/manchester-united-u21/transfers/verein/9251/w_s/s/pos/saison_id/2013" TargetMode="External"/><Relationship Id="rId87" Type="http://schemas.openxmlformats.org/officeDocument/2006/relationships/drawing" Target="../drawings/drawing3.xml"/><Relationship Id="rId5" Type="http://schemas.openxmlformats.org/officeDocument/2006/relationships/hyperlink" Target="https://www.transfermarkt.com/transfers/einnahmenausgaben/statistik/plus/ids/a/sa/saison_id/2013/saison_id_bis/2013/land_id/191/nat/pos/altersklasse/w_s/s/leihe/intern/0/0/sort/saldo.desc" TargetMode="External"/><Relationship Id="rId61" Type="http://schemas.openxmlformats.org/officeDocument/2006/relationships/hyperlink" Target="https://www.transfermarkt.com/queens-park-rangers/transfers/verein/1039/w_s/s/pos/saison_id/2013" TargetMode="External"/><Relationship Id="rId82" Type="http://schemas.openxmlformats.org/officeDocument/2006/relationships/hyperlink" Target="https://www.transfermarkt.com/newcastle-united/transfers/verein/762/w_s/s/pos/saison_id/2013" TargetMode="External"/><Relationship Id="rId19" Type="http://schemas.openxmlformats.org/officeDocument/2006/relationships/hyperlink" Target="https://www.transfermarkt.com/fc-chelsea/transfers/verein/631/w_s/s/pos/saison_id/2013" TargetMode="External"/><Relationship Id="rId4" Type="http://schemas.openxmlformats.org/officeDocument/2006/relationships/hyperlink" Target="https://www.transfermarkt.com/transfers/einnahmenausgaben/statistik/plus/ids/a/sa/saison_id/2013/saison_id_bis/2013/land_id/191/nat/pos/altersklasse/w_s/s/leihe/intern/0/0/sort/abgaenge.desc" TargetMode="External"/><Relationship Id="rId9" Type="http://schemas.openxmlformats.org/officeDocument/2006/relationships/hyperlink" Target="https://www.transfermarkt.com/swansea-city/transfers/verein/2288/saison_id/2013" TargetMode="External"/><Relationship Id="rId14" Type="http://schemas.openxmlformats.org/officeDocument/2006/relationships/hyperlink" Target="https://www.transfermarkt.com/tottenham-hotspur/transfers/verein/148/w_s/s/pos/saison_id/2013" TargetMode="External"/><Relationship Id="rId22" Type="http://schemas.openxmlformats.org/officeDocument/2006/relationships/hyperlink" Target="https://www.transfermarkt.com/fc-liverpool/transfers/verein/31/w_s/s/pos/saison_id/2013" TargetMode="External"/><Relationship Id="rId27" Type="http://schemas.openxmlformats.org/officeDocument/2006/relationships/hyperlink" Target="https://www.transfermarkt.com/fc-southampton/transfers/verein/180/saison_id/2013" TargetMode="External"/><Relationship Id="rId30" Type="http://schemas.openxmlformats.org/officeDocument/2006/relationships/hyperlink" Target="https://www.transfermarkt.com/manchester-united/transfers/verein/985/saison_id/2013" TargetMode="External"/><Relationship Id="rId35" Type="http://schemas.openxmlformats.org/officeDocument/2006/relationships/hyperlink" Target="https://www.transfermarkt.com/fc-everton/transfers/verein/29/w_s/s/pos/saison_id/2013" TargetMode="External"/><Relationship Id="rId43" Type="http://schemas.openxmlformats.org/officeDocument/2006/relationships/hyperlink" Target="https://www.transfermarkt.com/west-ham-united/transfers/verein/379/w_s/s/pos/saison_id/2013" TargetMode="External"/><Relationship Id="rId48" Type="http://schemas.openxmlformats.org/officeDocument/2006/relationships/hyperlink" Target="https://www.transfermarkt.com/aston-villa/transfers/verein/405/saison_id/2013" TargetMode="External"/><Relationship Id="rId56" Type="http://schemas.openxmlformats.org/officeDocument/2006/relationships/hyperlink" Target="https://www.transfermarkt.com/hull-city/transfers/verein/3008/w_s/s/pos/saison_id/2013" TargetMode="External"/><Relationship Id="rId64" Type="http://schemas.openxmlformats.org/officeDocument/2006/relationships/hyperlink" Target="https://www.transfermarkt.com/nottingham-forest/transfers/verein/703/w_s/s/pos/saison_id/2013" TargetMode="External"/><Relationship Id="rId69" Type="http://schemas.openxmlformats.org/officeDocument/2006/relationships/hyperlink" Target="https://www.transfermarkt.com/wigan-athletic/transfers/verein/1071/saison_id/2013" TargetMode="External"/><Relationship Id="rId77" Type="http://schemas.openxmlformats.org/officeDocument/2006/relationships/hyperlink" Target="https://www.transfermarkt.com/afc-bournemouth/transfers/verein/989/w_s/s/pos/saison_id/2013" TargetMode="External"/><Relationship Id="rId8" Type="http://schemas.openxmlformats.org/officeDocument/2006/relationships/hyperlink" Target="https://www.transfermarkt.com/cardiff-city/transfers/verein/603/w_s/s/pos/saison_id/2013" TargetMode="External"/><Relationship Id="rId51" Type="http://schemas.openxmlformats.org/officeDocument/2006/relationships/hyperlink" Target="https://www.transfermarkt.com/west-bromwich-albion/transfers/verein/984/saison_id/2013" TargetMode="External"/><Relationship Id="rId72" Type="http://schemas.openxmlformats.org/officeDocument/2006/relationships/hyperlink" Target="https://www.transfermarkt.com/manchester-city-u18/transfers/verein/6930/saison_id/2013" TargetMode="External"/><Relationship Id="rId80" Type="http://schemas.openxmlformats.org/officeDocument/2006/relationships/hyperlink" Target="https://www.transfermarkt.com/manchester-united-u21/transfers/verein/9251/w_s/s/pos/saison_id/2013" TargetMode="External"/><Relationship Id="rId85" Type="http://schemas.openxmlformats.org/officeDocument/2006/relationships/hyperlink" Target="https://www.transfermarkt.com/fc-liverpool-u18/transfers/verein/6922/w_s/s/pos/saison_id/2013" TargetMode="External"/><Relationship Id="rId3" Type="http://schemas.openxmlformats.org/officeDocument/2006/relationships/hyperlink" Target="https://www.transfermarkt.com/transfers/einnahmenausgaben/statistik/plus/ids/a/sa/saison_id/2013/saison_id_bis/2013/land_id/191/nat/pos/altersklasse/w_s/s/leihe/intern/0/0/sort/einnahmen.desc" TargetMode="External"/><Relationship Id="rId12" Type="http://schemas.openxmlformats.org/officeDocument/2006/relationships/hyperlink" Target="https://www.transfermarkt.com/tottenham-hotspur/transfers/verein/148/saison_id/2013" TargetMode="External"/><Relationship Id="rId17" Type="http://schemas.openxmlformats.org/officeDocument/2006/relationships/hyperlink" Target="https://www.transfermarkt.com/manchester-city/transfers/verein/281/w_s/s/pos/saison_id/2013" TargetMode="External"/><Relationship Id="rId25" Type="http://schemas.openxmlformats.org/officeDocument/2006/relationships/hyperlink" Target="https://www.transfermarkt.com/fc-arsenal/transfers/verein/11/w_s/s/pos/saison_id/2013" TargetMode="External"/><Relationship Id="rId33" Type="http://schemas.openxmlformats.org/officeDocument/2006/relationships/hyperlink" Target="https://www.transfermarkt.com/fc-everton/transfers/verein/29/saison_id/2013" TargetMode="External"/><Relationship Id="rId38" Type="http://schemas.openxmlformats.org/officeDocument/2006/relationships/hyperlink" Target="https://www.transfermarkt.com/norwich-city/transfers/verein/1123/w_s/s/pos/saison_id/2013" TargetMode="External"/><Relationship Id="rId46" Type="http://schemas.openxmlformats.org/officeDocument/2006/relationships/hyperlink" Target="https://www.transfermarkt.com/crystal-palace/transfers/verein/873/w_s/s/pos/saison_id/2013" TargetMode="External"/><Relationship Id="rId59" Type="http://schemas.openxmlformats.org/officeDocument/2006/relationships/hyperlink" Target="https://www.transfermarkt.com/fc-fulham/transfers/verein/931/w_s/s/pos/saison_id/2013" TargetMode="External"/><Relationship Id="rId67" Type="http://schemas.openxmlformats.org/officeDocument/2006/relationships/hyperlink" Target="https://www.transfermarkt.com/stoke-city/transfers/verein/512/w_s/s/pos/saison_id/2013" TargetMode="External"/><Relationship Id="rId20" Type="http://schemas.openxmlformats.org/officeDocument/2006/relationships/hyperlink" Target="https://www.transfermarkt.com/fc-chelsea/transfers/verein/631/w_s/s/pos/saison_id/2013" TargetMode="External"/><Relationship Id="rId41" Type="http://schemas.openxmlformats.org/officeDocument/2006/relationships/hyperlink" Target="https://www.transfermarkt.com/afc-sunderland/transfers/verein/289/w_s/s/pos/saison_id/2013" TargetMode="External"/><Relationship Id="rId54" Type="http://schemas.openxmlformats.org/officeDocument/2006/relationships/hyperlink" Target="https://www.transfermarkt.com/hull-city/transfers/verein/3008/saison_id/2013" TargetMode="External"/><Relationship Id="rId62" Type="http://schemas.openxmlformats.org/officeDocument/2006/relationships/hyperlink" Target="https://www.transfermarkt.com/queens-park-rangers/transfers/verein/1039/w_s/s/pos/saison_id/2013" TargetMode="External"/><Relationship Id="rId70" Type="http://schemas.openxmlformats.org/officeDocument/2006/relationships/hyperlink" Target="https://www.transfermarkt.com/wigan-athletic/transfers/verein/1071/w_s/s/pos/saison_id/2013" TargetMode="External"/><Relationship Id="rId75" Type="http://schemas.openxmlformats.org/officeDocument/2006/relationships/hyperlink" Target="https://www.transfermarkt.com/afc-bournemouth/transfers/verein/989/saison_id/2013" TargetMode="External"/><Relationship Id="rId83" Type="http://schemas.openxmlformats.org/officeDocument/2006/relationships/hyperlink" Target="https://www.transfermarkt.com/newcastle-united/transfers/verein/762/w_s/s/pos/saison_id/2013" TargetMode="External"/><Relationship Id="rId1" Type="http://schemas.openxmlformats.org/officeDocument/2006/relationships/hyperlink" Target="https://www.transfermarkt.com/transfers/einnahmenausgaben/statistik/plus/ids/a/sa/saison_id/2013/saison_id_bis/2013/land_id/191/nat/pos/altersklasse/w_s/s/leihe/intern/0/0/sort/ausgaben.desc" TargetMode="External"/><Relationship Id="rId6" Type="http://schemas.openxmlformats.org/officeDocument/2006/relationships/hyperlink" Target="https://www.transfermarkt.com/cardiff-city/transfers/verein/603/saison_id/2013" TargetMode="External"/><Relationship Id="rId15" Type="http://schemas.openxmlformats.org/officeDocument/2006/relationships/hyperlink" Target="https://www.transfermarkt.com/manchester-city/transfers/verein/281/saison_id/2013" TargetMode="External"/><Relationship Id="rId23" Type="http://schemas.openxmlformats.org/officeDocument/2006/relationships/hyperlink" Target="https://www.transfermarkt.com/fc-liverpool/transfers/verein/31/w_s/s/pos/saison_id/2013" TargetMode="External"/><Relationship Id="rId28" Type="http://schemas.openxmlformats.org/officeDocument/2006/relationships/hyperlink" Target="https://www.transfermarkt.com/fc-southampton/transfers/verein/180/w_s/s/pos/saison_id/2013" TargetMode="External"/><Relationship Id="rId36" Type="http://schemas.openxmlformats.org/officeDocument/2006/relationships/hyperlink" Target="https://www.transfermarkt.com/norwich-city/transfers/verein/1123/saison_id/2013" TargetMode="External"/><Relationship Id="rId49" Type="http://schemas.openxmlformats.org/officeDocument/2006/relationships/hyperlink" Target="https://www.transfermarkt.com/aston-villa/transfers/verein/405/w_s/s/pos/saison_id/2013" TargetMode="External"/><Relationship Id="rId57" Type="http://schemas.openxmlformats.org/officeDocument/2006/relationships/hyperlink" Target="https://www.transfermarkt.com/fc-fulham/transfers/verein/931/saison_id/2013" TargetMode="External"/><Relationship Id="rId10" Type="http://schemas.openxmlformats.org/officeDocument/2006/relationships/hyperlink" Target="https://www.transfermarkt.com/swansea-city/transfers/verein/2288/w_s/s/pos/saison_id/2013" TargetMode="External"/><Relationship Id="rId31" Type="http://schemas.openxmlformats.org/officeDocument/2006/relationships/hyperlink" Target="https://www.transfermarkt.com/manchester-united/transfers/verein/985/w_s/s/pos/saison_id/2013" TargetMode="External"/><Relationship Id="rId44" Type="http://schemas.openxmlformats.org/officeDocument/2006/relationships/hyperlink" Target="https://www.transfermarkt.com/west-ham-united/transfers/verein/379/w_s/s/pos/saison_id/2013" TargetMode="External"/><Relationship Id="rId52" Type="http://schemas.openxmlformats.org/officeDocument/2006/relationships/hyperlink" Target="https://www.transfermarkt.com/west-bromwich-albion/transfers/verein/984/w_s/s/pos/saison_id/2013" TargetMode="External"/><Relationship Id="rId60" Type="http://schemas.openxmlformats.org/officeDocument/2006/relationships/hyperlink" Target="https://www.transfermarkt.com/queens-park-rangers/transfers/verein/1039/saison_id/2013" TargetMode="External"/><Relationship Id="rId65" Type="http://schemas.openxmlformats.org/officeDocument/2006/relationships/hyperlink" Target="https://www.transfermarkt.com/nottingham-forest/transfers/verein/703/w_s/s/pos/saison_id/2013" TargetMode="External"/><Relationship Id="rId73" Type="http://schemas.openxmlformats.org/officeDocument/2006/relationships/hyperlink" Target="https://www.transfermarkt.com/manchester-city-u18/transfers/verein/6930/w_s/s/pos/saison_id/2013" TargetMode="External"/><Relationship Id="rId78" Type="http://schemas.openxmlformats.org/officeDocument/2006/relationships/hyperlink" Target="https://www.transfermarkt.com/manchester-united-u21/transfers/verein/9251/saison_id/2013" TargetMode="External"/><Relationship Id="rId81" Type="http://schemas.openxmlformats.org/officeDocument/2006/relationships/hyperlink" Target="https://www.transfermarkt.com/newcastle-united/transfers/verein/762/saison_id/2013" TargetMode="External"/><Relationship Id="rId86" Type="http://schemas.openxmlformats.org/officeDocument/2006/relationships/hyperlink" Target="https://www.transfermarkt.com/fc-liverpool-u18/transfers/verein/6922/w_s/s/pos/saison_id/2013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ransfermarkt.com/hull-city/transfers/verein/3008/w_s/w/pos/saison_id/2013" TargetMode="External"/><Relationship Id="rId18" Type="http://schemas.openxmlformats.org/officeDocument/2006/relationships/hyperlink" Target="https://www.transfermarkt.com/crystal-palace/transfers/verein/873/saison_id/2013" TargetMode="External"/><Relationship Id="rId26" Type="http://schemas.openxmlformats.org/officeDocument/2006/relationships/hyperlink" Target="https://www.transfermarkt.com/huddersfield-town/transfers/verein/1110/w_s/w/pos/saison_id/2013" TargetMode="External"/><Relationship Id="rId39" Type="http://schemas.openxmlformats.org/officeDocument/2006/relationships/hyperlink" Target="https://www.transfermarkt.com/manchester-city-u18/transfers/verein/6930/saison_id/2013" TargetMode="External"/><Relationship Id="rId21" Type="http://schemas.openxmlformats.org/officeDocument/2006/relationships/hyperlink" Target="https://www.transfermarkt.com/afc-sunderland/transfers/verein/289/saison_id/2013" TargetMode="External"/><Relationship Id="rId34" Type="http://schemas.openxmlformats.org/officeDocument/2006/relationships/hyperlink" Target="https://www.transfermarkt.com/newcastle-united/transfers/verein/762/w_s/w/pos/saison_id/2013" TargetMode="External"/><Relationship Id="rId42" Type="http://schemas.openxmlformats.org/officeDocument/2006/relationships/hyperlink" Target="https://www.transfermarkt.com/norwich-city/transfers/verein/1123/saison_id/2013" TargetMode="External"/><Relationship Id="rId47" Type="http://schemas.openxmlformats.org/officeDocument/2006/relationships/hyperlink" Target="https://www.transfermarkt.com/fc-arsenal/transfers/verein/11/w_s/w/pos/saison_id/2013" TargetMode="External"/><Relationship Id="rId50" Type="http://schemas.openxmlformats.org/officeDocument/2006/relationships/hyperlink" Target="https://www.transfermarkt.com/wolverhampton-wanderers/transfers/verein/543/w_s/w/pos/saison_id/2013" TargetMode="External"/><Relationship Id="rId55" Type="http://schemas.openxmlformats.org/officeDocument/2006/relationships/hyperlink" Target="https://www.transfermarkt.com/derby-county/transfers/verein/22/w_s/w/pos/saison_id/2013" TargetMode="External"/><Relationship Id="rId63" Type="http://schemas.openxmlformats.org/officeDocument/2006/relationships/hyperlink" Target="https://www.transfermarkt.com/west-bromwich-albion/transfers/verein/984/saison_id/2013" TargetMode="External"/><Relationship Id="rId68" Type="http://schemas.openxmlformats.org/officeDocument/2006/relationships/hyperlink" Target="https://www.transfermarkt.com/fc-middlesbrough/transfers/verein/641/w_s/w/pos/saison_id/2013" TargetMode="External"/><Relationship Id="rId76" Type="http://schemas.openxmlformats.org/officeDocument/2006/relationships/hyperlink" Target="https://www.transfermarkt.com/blackburn-rovers/transfers/verein/164/w_s/w/pos/saison_id/2013" TargetMode="External"/><Relationship Id="rId84" Type="http://schemas.openxmlformats.org/officeDocument/2006/relationships/hyperlink" Target="https://www.transfermarkt.com/swansea-city/transfers/verein/2288/saison_id/2013" TargetMode="External"/><Relationship Id="rId89" Type="http://schemas.openxmlformats.org/officeDocument/2006/relationships/hyperlink" Target="https://www.transfermarkt.com/tottenham-hotspur/transfers/verein/148/w_s/w/pos/saison_id/2013" TargetMode="External"/><Relationship Id="rId7" Type="http://schemas.openxmlformats.org/officeDocument/2006/relationships/hyperlink" Target="https://www.transfermarkt.com/fc-chelsea/transfers/verein/631/w_s/w/pos/saison_id/2013" TargetMode="External"/><Relationship Id="rId71" Type="http://schemas.openxmlformats.org/officeDocument/2006/relationships/hyperlink" Target="https://www.transfermarkt.com/manchester-city-jugend/transfers/verein/50678/w_s/w/pos/saison_id/2013" TargetMode="External"/><Relationship Id="rId92" Type="http://schemas.openxmlformats.org/officeDocument/2006/relationships/hyperlink" Target="https://www.transfermarkt.com/fc-southampton/transfers/verein/180/w_s/w/pos/saison_id/2013" TargetMode="External"/><Relationship Id="rId2" Type="http://schemas.openxmlformats.org/officeDocument/2006/relationships/hyperlink" Target="https://www.transfermarkt.com/transfers/einnahmenausgaben/statistik/plus/ids/a/sa/saison_id/2013/saison_id_bis/2013/land_id/189/nat/pos/altersklasse/w_s/w/leihe/intern/0/0/sort/zugaenge.desc" TargetMode="External"/><Relationship Id="rId16" Type="http://schemas.openxmlformats.org/officeDocument/2006/relationships/hyperlink" Target="https://www.transfermarkt.com/fc-fulham/transfers/verein/931/w_s/w/pos/saison_id/2013" TargetMode="External"/><Relationship Id="rId29" Type="http://schemas.openxmlformats.org/officeDocument/2006/relationships/hyperlink" Target="https://www.transfermarkt.com/fc-everton/transfers/verein/29/w_s/w/pos/saison_id/2013" TargetMode="External"/><Relationship Id="rId11" Type="http://schemas.openxmlformats.org/officeDocument/2006/relationships/hyperlink" Target="https://www.transfermarkt.com/manchester-united/transfers/verein/985/w_s/w/pos/saison_id/2013" TargetMode="External"/><Relationship Id="rId24" Type="http://schemas.openxmlformats.org/officeDocument/2006/relationships/hyperlink" Target="https://www.transfermarkt.com/huddersfield-town/transfers/verein/1110/saison_id/2013" TargetMode="External"/><Relationship Id="rId32" Type="http://schemas.openxmlformats.org/officeDocument/2006/relationships/hyperlink" Target="https://www.transfermarkt.com/nottingham-forest/transfers/verein/703/w_s/w/pos/saison_id/2013" TargetMode="External"/><Relationship Id="rId37" Type="http://schemas.openxmlformats.org/officeDocument/2006/relationships/hyperlink" Target="https://www.transfermarkt.com/peterborough-united/transfers/verein/1072/w_s/w/pos/saison_id/2013" TargetMode="External"/><Relationship Id="rId40" Type="http://schemas.openxmlformats.org/officeDocument/2006/relationships/hyperlink" Target="https://www.transfermarkt.com/manchester-city-u18/transfers/verein/6930/w_s/w/pos/saison_id/2013" TargetMode="External"/><Relationship Id="rId45" Type="http://schemas.openxmlformats.org/officeDocument/2006/relationships/hyperlink" Target="https://www.transfermarkt.com/fc-arsenal/transfers/verein/11/saison_id/2013" TargetMode="External"/><Relationship Id="rId53" Type="http://schemas.openxmlformats.org/officeDocument/2006/relationships/hyperlink" Target="https://www.transfermarkt.com/west-ham-united/transfers/verein/379/w_s/w/pos/saison_id/2013" TargetMode="External"/><Relationship Id="rId58" Type="http://schemas.openxmlformats.org/officeDocument/2006/relationships/hyperlink" Target="https://www.transfermarkt.com/leicester-city/transfers/verein/1003/w_s/w/pos/saison_id/2013" TargetMode="External"/><Relationship Id="rId66" Type="http://schemas.openxmlformats.org/officeDocument/2006/relationships/hyperlink" Target="https://www.transfermarkt.com/fc-middlesbrough/transfers/verein/641/saison_id/2013" TargetMode="External"/><Relationship Id="rId74" Type="http://schemas.openxmlformats.org/officeDocument/2006/relationships/hyperlink" Target="https://www.transfermarkt.com/fc-barnsley/transfers/verein/349/w_s/w/pos/saison_id/2013" TargetMode="External"/><Relationship Id="rId79" Type="http://schemas.openxmlformats.org/officeDocument/2006/relationships/hyperlink" Target="https://www.transfermarkt.com/sheffield-united/transfers/verein/350/w_s/w/pos/saison_id/2013" TargetMode="External"/><Relationship Id="rId87" Type="http://schemas.openxmlformats.org/officeDocument/2006/relationships/hyperlink" Target="https://www.transfermarkt.com/tottenham-hotspur/transfers/verein/148/saison_id/2013" TargetMode="External"/><Relationship Id="rId5" Type="http://schemas.openxmlformats.org/officeDocument/2006/relationships/hyperlink" Target="https://www.transfermarkt.com/transfers/einnahmenausgaben/statistik/plus/ids/a/sa/saison_id/2013/saison_id_bis/2013/land_id/189/nat/pos/altersklasse/w_s/w/leihe/intern/0/0/sort/saldo.desc" TargetMode="External"/><Relationship Id="rId61" Type="http://schemas.openxmlformats.org/officeDocument/2006/relationships/hyperlink" Target="https://www.transfermarkt.com/charlton-athletic/transfers/verein/358/w_s/w/pos/saison_id/2013" TargetMode="External"/><Relationship Id="rId82" Type="http://schemas.openxmlformats.org/officeDocument/2006/relationships/hyperlink" Target="https://www.transfermarkt.com/cardiff-city/transfers/verein/603/w_s/w/pos/saison_id/2013" TargetMode="External"/><Relationship Id="rId90" Type="http://schemas.openxmlformats.org/officeDocument/2006/relationships/hyperlink" Target="https://www.transfermarkt.com/fc-southampton/transfers/verein/180/saison_id/2013" TargetMode="External"/><Relationship Id="rId19" Type="http://schemas.openxmlformats.org/officeDocument/2006/relationships/hyperlink" Target="https://www.transfermarkt.com/crystal-palace/transfers/verein/873/w_s/w/pos/saison_id/2013" TargetMode="External"/><Relationship Id="rId14" Type="http://schemas.openxmlformats.org/officeDocument/2006/relationships/hyperlink" Target="https://www.transfermarkt.com/hull-city/transfers/verein/3008/w_s/w/pos/saison_id/2013" TargetMode="External"/><Relationship Id="rId22" Type="http://schemas.openxmlformats.org/officeDocument/2006/relationships/hyperlink" Target="https://www.transfermarkt.com/afc-sunderland/transfers/verein/289/w_s/w/pos/saison_id/2013" TargetMode="External"/><Relationship Id="rId27" Type="http://schemas.openxmlformats.org/officeDocument/2006/relationships/hyperlink" Target="https://www.transfermarkt.com/fc-everton/transfers/verein/29/saison_id/2013" TargetMode="External"/><Relationship Id="rId30" Type="http://schemas.openxmlformats.org/officeDocument/2006/relationships/hyperlink" Target="https://www.transfermarkt.com/nottingham-forest/transfers/verein/703/saison_id/2013" TargetMode="External"/><Relationship Id="rId35" Type="http://schemas.openxmlformats.org/officeDocument/2006/relationships/hyperlink" Target="https://www.transfermarkt.com/newcastle-united/transfers/verein/762/w_s/w/pos/saison_id/2013" TargetMode="External"/><Relationship Id="rId43" Type="http://schemas.openxmlformats.org/officeDocument/2006/relationships/hyperlink" Target="https://www.transfermarkt.com/norwich-city/transfers/verein/1123/w_s/w/pos/saison_id/2013" TargetMode="External"/><Relationship Id="rId48" Type="http://schemas.openxmlformats.org/officeDocument/2006/relationships/hyperlink" Target="https://www.transfermarkt.com/wolverhampton-wanderers/transfers/verein/543/saison_id/2013" TargetMode="External"/><Relationship Id="rId56" Type="http://schemas.openxmlformats.org/officeDocument/2006/relationships/hyperlink" Target="https://www.transfermarkt.com/derby-county/transfers/verein/22/w_s/w/pos/saison_id/2013" TargetMode="External"/><Relationship Id="rId64" Type="http://schemas.openxmlformats.org/officeDocument/2006/relationships/hyperlink" Target="https://www.transfermarkt.com/west-bromwich-albion/transfers/verein/984/w_s/w/pos/saison_id/2013" TargetMode="External"/><Relationship Id="rId69" Type="http://schemas.openxmlformats.org/officeDocument/2006/relationships/hyperlink" Target="https://www.transfermarkt.com/manchester-city-jugend/transfers/verein/50678/saison_id/2013" TargetMode="External"/><Relationship Id="rId77" Type="http://schemas.openxmlformats.org/officeDocument/2006/relationships/hyperlink" Target="https://www.transfermarkt.com/blackburn-rovers/transfers/verein/164/w_s/w/pos/saison_id/2013" TargetMode="External"/><Relationship Id="rId8" Type="http://schemas.openxmlformats.org/officeDocument/2006/relationships/hyperlink" Target="https://www.transfermarkt.com/fc-chelsea/transfers/verein/631/w_s/w/pos/saison_id/2013" TargetMode="External"/><Relationship Id="rId51" Type="http://schemas.openxmlformats.org/officeDocument/2006/relationships/hyperlink" Target="https://www.transfermarkt.com/west-ham-united/transfers/verein/379/saison_id/2013" TargetMode="External"/><Relationship Id="rId72" Type="http://schemas.openxmlformats.org/officeDocument/2006/relationships/hyperlink" Target="https://www.transfermarkt.com/fc-barnsley/transfers/verein/349/saison_id/2013" TargetMode="External"/><Relationship Id="rId80" Type="http://schemas.openxmlformats.org/officeDocument/2006/relationships/hyperlink" Target="https://www.transfermarkt.com/sheffield-united/transfers/verein/350/w_s/w/pos/saison_id/2013" TargetMode="External"/><Relationship Id="rId85" Type="http://schemas.openxmlformats.org/officeDocument/2006/relationships/hyperlink" Target="https://www.transfermarkt.com/swansea-city/transfers/verein/2288/w_s/w/pos/saison_id/2013" TargetMode="External"/><Relationship Id="rId93" Type="http://schemas.openxmlformats.org/officeDocument/2006/relationships/drawing" Target="../drawings/drawing4.xml"/><Relationship Id="rId3" Type="http://schemas.openxmlformats.org/officeDocument/2006/relationships/hyperlink" Target="https://www.transfermarkt.com/transfers/einnahmenausgaben/statistik/plus/ids/a/sa/saison_id/2013/saison_id_bis/2013/land_id/189/nat/pos/altersklasse/w_s/w/leihe/intern/0/0/sort/einnahmen.desc" TargetMode="External"/><Relationship Id="rId12" Type="http://schemas.openxmlformats.org/officeDocument/2006/relationships/hyperlink" Target="https://www.transfermarkt.com/hull-city/transfers/verein/3008/saison_id/2013" TargetMode="External"/><Relationship Id="rId17" Type="http://schemas.openxmlformats.org/officeDocument/2006/relationships/hyperlink" Target="https://www.transfermarkt.com/fc-fulham/transfers/verein/931/w_s/w/pos/saison_id/2013" TargetMode="External"/><Relationship Id="rId25" Type="http://schemas.openxmlformats.org/officeDocument/2006/relationships/hyperlink" Target="https://www.transfermarkt.com/huddersfield-town/transfers/verein/1110/w_s/w/pos/saison_id/2013" TargetMode="External"/><Relationship Id="rId33" Type="http://schemas.openxmlformats.org/officeDocument/2006/relationships/hyperlink" Target="https://www.transfermarkt.com/newcastle-united/transfers/verein/762/saison_id/2013" TargetMode="External"/><Relationship Id="rId38" Type="http://schemas.openxmlformats.org/officeDocument/2006/relationships/hyperlink" Target="https://www.transfermarkt.com/peterborough-united/transfers/verein/1072/w_s/w/pos/saison_id/2013" TargetMode="External"/><Relationship Id="rId46" Type="http://schemas.openxmlformats.org/officeDocument/2006/relationships/hyperlink" Target="https://www.transfermarkt.com/fc-arsenal/transfers/verein/11/w_s/w/pos/saison_id/2013" TargetMode="External"/><Relationship Id="rId59" Type="http://schemas.openxmlformats.org/officeDocument/2006/relationships/hyperlink" Target="https://www.transfermarkt.com/leicester-city/transfers/verein/1003/w_s/w/pos/saison_id/2013" TargetMode="External"/><Relationship Id="rId67" Type="http://schemas.openxmlformats.org/officeDocument/2006/relationships/hyperlink" Target="https://www.transfermarkt.com/fc-middlesbrough/transfers/verein/641/w_s/w/pos/saison_id/2013" TargetMode="External"/><Relationship Id="rId20" Type="http://schemas.openxmlformats.org/officeDocument/2006/relationships/hyperlink" Target="https://www.transfermarkt.com/crystal-palace/transfers/verein/873/w_s/w/pos/saison_id/2013" TargetMode="External"/><Relationship Id="rId41" Type="http://schemas.openxmlformats.org/officeDocument/2006/relationships/hyperlink" Target="https://www.transfermarkt.com/manchester-city-u18/transfers/verein/6930/w_s/w/pos/saison_id/2013" TargetMode="External"/><Relationship Id="rId54" Type="http://schemas.openxmlformats.org/officeDocument/2006/relationships/hyperlink" Target="https://www.transfermarkt.com/derby-county/transfers/verein/22/saison_id/2013" TargetMode="External"/><Relationship Id="rId62" Type="http://schemas.openxmlformats.org/officeDocument/2006/relationships/hyperlink" Target="https://www.transfermarkt.com/charlton-athletic/transfers/verein/358/w_s/w/pos/saison_id/2013" TargetMode="External"/><Relationship Id="rId70" Type="http://schemas.openxmlformats.org/officeDocument/2006/relationships/hyperlink" Target="https://www.transfermarkt.com/manchester-city-jugend/transfers/verein/50678/w_s/w/pos/saison_id/2013" TargetMode="External"/><Relationship Id="rId75" Type="http://schemas.openxmlformats.org/officeDocument/2006/relationships/hyperlink" Target="https://www.transfermarkt.com/blackburn-rovers/transfers/verein/164/saison_id/2013" TargetMode="External"/><Relationship Id="rId83" Type="http://schemas.openxmlformats.org/officeDocument/2006/relationships/hyperlink" Target="https://www.transfermarkt.com/cardiff-city/transfers/verein/603/w_s/w/pos/saison_id/2013" TargetMode="External"/><Relationship Id="rId88" Type="http://schemas.openxmlformats.org/officeDocument/2006/relationships/hyperlink" Target="https://www.transfermarkt.com/tottenham-hotspur/transfers/verein/148/w_s/w/pos/saison_id/2013" TargetMode="External"/><Relationship Id="rId91" Type="http://schemas.openxmlformats.org/officeDocument/2006/relationships/hyperlink" Target="https://www.transfermarkt.com/fc-southampton/transfers/verein/180/w_s/w/pos/saison_id/2013" TargetMode="External"/><Relationship Id="rId1" Type="http://schemas.openxmlformats.org/officeDocument/2006/relationships/hyperlink" Target="https://www.transfermarkt.com/transfers/einnahmenausgaben/statistik/plus/ids/a/sa/saison_id/2013/saison_id_bis/2013/land_id/189/nat/pos/altersklasse/w_s/w/leihe/intern/0/0/sort/ausgaben.desc" TargetMode="External"/><Relationship Id="rId6" Type="http://schemas.openxmlformats.org/officeDocument/2006/relationships/hyperlink" Target="https://www.transfermarkt.com/fc-chelsea/transfers/verein/631/saison_id/2013" TargetMode="External"/><Relationship Id="rId15" Type="http://schemas.openxmlformats.org/officeDocument/2006/relationships/hyperlink" Target="https://www.transfermarkt.com/fc-fulham/transfers/verein/931/saison_id/2013" TargetMode="External"/><Relationship Id="rId23" Type="http://schemas.openxmlformats.org/officeDocument/2006/relationships/hyperlink" Target="https://www.transfermarkt.com/afc-sunderland/transfers/verein/289/w_s/w/pos/saison_id/2013" TargetMode="External"/><Relationship Id="rId28" Type="http://schemas.openxmlformats.org/officeDocument/2006/relationships/hyperlink" Target="https://www.transfermarkt.com/fc-everton/transfers/verein/29/w_s/w/pos/saison_id/2013" TargetMode="External"/><Relationship Id="rId36" Type="http://schemas.openxmlformats.org/officeDocument/2006/relationships/hyperlink" Target="https://www.transfermarkt.com/peterborough-united/transfers/verein/1072/saison_id/2013" TargetMode="External"/><Relationship Id="rId49" Type="http://schemas.openxmlformats.org/officeDocument/2006/relationships/hyperlink" Target="https://www.transfermarkt.com/wolverhampton-wanderers/transfers/verein/543/w_s/w/pos/saison_id/2013" TargetMode="External"/><Relationship Id="rId57" Type="http://schemas.openxmlformats.org/officeDocument/2006/relationships/hyperlink" Target="https://www.transfermarkt.com/leicester-city/transfers/verein/1003/saison_id/2013" TargetMode="External"/><Relationship Id="rId10" Type="http://schemas.openxmlformats.org/officeDocument/2006/relationships/hyperlink" Target="https://www.transfermarkt.com/manchester-united/transfers/verein/985/w_s/w/pos/saison_id/2013" TargetMode="External"/><Relationship Id="rId31" Type="http://schemas.openxmlformats.org/officeDocument/2006/relationships/hyperlink" Target="https://www.transfermarkt.com/nottingham-forest/transfers/verein/703/w_s/w/pos/saison_id/2013" TargetMode="External"/><Relationship Id="rId44" Type="http://schemas.openxmlformats.org/officeDocument/2006/relationships/hyperlink" Target="https://www.transfermarkt.com/norwich-city/transfers/verein/1123/w_s/w/pos/saison_id/2013" TargetMode="External"/><Relationship Id="rId52" Type="http://schemas.openxmlformats.org/officeDocument/2006/relationships/hyperlink" Target="https://www.transfermarkt.com/west-ham-united/transfers/verein/379/w_s/w/pos/saison_id/2013" TargetMode="External"/><Relationship Id="rId60" Type="http://schemas.openxmlformats.org/officeDocument/2006/relationships/hyperlink" Target="https://www.transfermarkt.com/charlton-athletic/transfers/verein/358/saison_id/2013" TargetMode="External"/><Relationship Id="rId65" Type="http://schemas.openxmlformats.org/officeDocument/2006/relationships/hyperlink" Target="https://www.transfermarkt.com/west-bromwich-albion/transfers/verein/984/w_s/w/pos/saison_id/2013" TargetMode="External"/><Relationship Id="rId73" Type="http://schemas.openxmlformats.org/officeDocument/2006/relationships/hyperlink" Target="https://www.transfermarkt.com/fc-barnsley/transfers/verein/349/w_s/w/pos/saison_id/2013" TargetMode="External"/><Relationship Id="rId78" Type="http://schemas.openxmlformats.org/officeDocument/2006/relationships/hyperlink" Target="https://www.transfermarkt.com/sheffield-united/transfers/verein/350/saison_id/2013" TargetMode="External"/><Relationship Id="rId81" Type="http://schemas.openxmlformats.org/officeDocument/2006/relationships/hyperlink" Target="https://www.transfermarkt.com/cardiff-city/transfers/verein/603/saison_id/2013" TargetMode="External"/><Relationship Id="rId86" Type="http://schemas.openxmlformats.org/officeDocument/2006/relationships/hyperlink" Target="https://www.transfermarkt.com/swansea-city/transfers/verein/2288/w_s/w/pos/saison_id/2013" TargetMode="External"/><Relationship Id="rId4" Type="http://schemas.openxmlformats.org/officeDocument/2006/relationships/hyperlink" Target="https://www.transfermarkt.com/transfers/einnahmenausgaben/statistik/plus/ids/a/sa/saison_id/2013/saison_id_bis/2013/land_id/189/nat/pos/altersklasse/w_s/w/leihe/intern/0/0/sort/abgaenge.desc" TargetMode="External"/><Relationship Id="rId9" Type="http://schemas.openxmlformats.org/officeDocument/2006/relationships/hyperlink" Target="https://www.transfermarkt.com/manchester-united/transfers/verein/985/saison_id/20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/>
  </sheetViews>
  <sheetFormatPr defaultColWidth="8.7109375" defaultRowHeight="15" customHeight="1" x14ac:dyDescent="0.25"/>
  <cols>
    <col min="1" max="1" width="23.42578125" style="1" bestFit="1" customWidth="1"/>
    <col min="2" max="6" width="20.7109375" style="1" bestFit="1" customWidth="1"/>
    <col min="7" max="16384" width="8.7109375" style="2"/>
  </cols>
  <sheetData>
    <row r="1" spans="1:8" ht="15" customHeight="1" x14ac:dyDescent="0.25">
      <c r="A1" s="3" t="s">
        <v>30</v>
      </c>
      <c r="B1" s="3" t="s">
        <v>31</v>
      </c>
      <c r="C1" s="3" t="s">
        <v>32</v>
      </c>
      <c r="D1" s="3" t="s">
        <v>33</v>
      </c>
      <c r="E1" s="3" t="s">
        <v>34</v>
      </c>
      <c r="F1" s="3" t="s">
        <v>35</v>
      </c>
      <c r="H1" s="3" t="s">
        <v>38</v>
      </c>
    </row>
    <row r="2" spans="1:8" ht="15" customHeight="1" x14ac:dyDescent="0.25">
      <c r="A2" t="s">
        <v>2</v>
      </c>
      <c r="B2" t="s">
        <v>6</v>
      </c>
      <c r="C2" t="s">
        <v>1</v>
      </c>
      <c r="D2" t="s">
        <v>6</v>
      </c>
      <c r="E2" t="s">
        <v>2</v>
      </c>
      <c r="F2" t="s">
        <v>7</v>
      </c>
    </row>
    <row r="3" spans="1:8" ht="15" customHeight="1" x14ac:dyDescent="0.25">
      <c r="A3" t="s">
        <v>7</v>
      </c>
      <c r="B3" t="s">
        <v>4</v>
      </c>
      <c r="C3" t="s">
        <v>3</v>
      </c>
      <c r="D3" t="s">
        <v>2</v>
      </c>
      <c r="E3" t="s">
        <v>0</v>
      </c>
      <c r="F3" t="s">
        <v>2</v>
      </c>
    </row>
    <row r="4" spans="1:8" ht="15" customHeight="1" x14ac:dyDescent="0.25">
      <c r="A4" t="s">
        <v>4</v>
      </c>
      <c r="B4" t="s">
        <v>2</v>
      </c>
      <c r="C4" t="s">
        <v>4</v>
      </c>
      <c r="D4" t="s">
        <v>3</v>
      </c>
      <c r="E4" t="s">
        <v>6</v>
      </c>
      <c r="F4" t="s">
        <v>6</v>
      </c>
    </row>
    <row r="5" spans="1:8" ht="15" customHeight="1" x14ac:dyDescent="0.25">
      <c r="A5" t="s">
        <v>0</v>
      </c>
      <c r="B5" t="s">
        <v>0</v>
      </c>
      <c r="C5" t="s">
        <v>2</v>
      </c>
      <c r="D5" t="s">
        <v>7</v>
      </c>
      <c r="E5" t="s">
        <v>3</v>
      </c>
      <c r="F5" t="s">
        <v>3</v>
      </c>
    </row>
    <row r="6" spans="1:8" ht="15" customHeight="1" x14ac:dyDescent="0.25">
      <c r="A6" t="s">
        <v>6</v>
      </c>
      <c r="B6" t="s">
        <v>3</v>
      </c>
      <c r="C6" t="s">
        <v>7</v>
      </c>
      <c r="D6" t="s">
        <v>4</v>
      </c>
      <c r="E6" t="s">
        <v>8</v>
      </c>
      <c r="F6" t="s">
        <v>4</v>
      </c>
    </row>
    <row r="7" spans="1:8" ht="15" customHeight="1" x14ac:dyDescent="0.25">
      <c r="A7" t="s">
        <v>3</v>
      </c>
      <c r="B7" t="s">
        <v>7</v>
      </c>
      <c r="C7" t="s">
        <v>14</v>
      </c>
      <c r="D7" t="s">
        <v>0</v>
      </c>
      <c r="E7" t="s">
        <v>4</v>
      </c>
      <c r="F7" t="s">
        <v>8</v>
      </c>
    </row>
    <row r="8" spans="1:8" ht="15" customHeight="1" x14ac:dyDescent="0.25">
      <c r="A8" t="s">
        <v>13</v>
      </c>
      <c r="B8" t="s">
        <v>8</v>
      </c>
      <c r="C8" t="s">
        <v>9</v>
      </c>
      <c r="D8" t="s">
        <v>14</v>
      </c>
      <c r="E8" t="s">
        <v>7</v>
      </c>
      <c r="F8" t="s">
        <v>0</v>
      </c>
    </row>
    <row r="9" spans="1:8" ht="15" customHeight="1" x14ac:dyDescent="0.25">
      <c r="A9" t="s">
        <v>8</v>
      </c>
      <c r="B9" t="s">
        <v>14</v>
      </c>
      <c r="C9" t="s">
        <v>0</v>
      </c>
      <c r="D9" t="s">
        <v>19</v>
      </c>
      <c r="E9" t="s">
        <v>14</v>
      </c>
      <c r="F9" t="s">
        <v>21</v>
      </c>
    </row>
    <row r="10" spans="1:8" ht="15" customHeight="1" x14ac:dyDescent="0.25">
      <c r="A10" t="s">
        <v>1</v>
      </c>
      <c r="B10" t="s">
        <v>10</v>
      </c>
      <c r="C10" t="s">
        <v>20</v>
      </c>
      <c r="D10" t="s">
        <v>20</v>
      </c>
      <c r="E10" t="s">
        <v>20</v>
      </c>
      <c r="F10" t="s">
        <v>19</v>
      </c>
    </row>
    <row r="11" spans="1:8" ht="15" customHeight="1" x14ac:dyDescent="0.25">
      <c r="A11" t="s">
        <v>12</v>
      </c>
      <c r="B11" t="s">
        <v>21</v>
      </c>
      <c r="C11" t="s">
        <v>6</v>
      </c>
      <c r="D11" t="s">
        <v>15</v>
      </c>
      <c r="E11" t="s">
        <v>12</v>
      </c>
      <c r="F11" t="s">
        <v>9</v>
      </c>
    </row>
    <row r="12" spans="1:8" ht="15" customHeight="1" x14ac:dyDescent="0.25">
      <c r="A12" t="s">
        <v>15</v>
      </c>
      <c r="B12" t="s">
        <v>9</v>
      </c>
      <c r="C12" t="s">
        <v>8</v>
      </c>
      <c r="D12" t="s">
        <v>8</v>
      </c>
      <c r="E12" t="s">
        <v>15</v>
      </c>
      <c r="F12" t="s">
        <v>25</v>
      </c>
    </row>
    <row r="13" spans="1:8" ht="15" customHeight="1" x14ac:dyDescent="0.25">
      <c r="A13" t="s">
        <v>10</v>
      </c>
      <c r="B13" t="s">
        <v>1</v>
      </c>
      <c r="C13" t="s">
        <v>19</v>
      </c>
      <c r="D13" t="s">
        <v>9</v>
      </c>
      <c r="E13" t="s">
        <v>19</v>
      </c>
      <c r="F13" t="s">
        <v>17</v>
      </c>
    </row>
    <row r="14" spans="1:8" ht="15" customHeight="1" x14ac:dyDescent="0.25">
      <c r="A14" t="s">
        <v>9</v>
      </c>
      <c r="B14" t="s">
        <v>20</v>
      </c>
      <c r="C14" t="s">
        <v>5</v>
      </c>
      <c r="D14" t="s">
        <v>21</v>
      </c>
      <c r="E14" t="s">
        <v>9</v>
      </c>
      <c r="F14" t="s">
        <v>20</v>
      </c>
    </row>
    <row r="15" spans="1:8" ht="15" customHeight="1" x14ac:dyDescent="0.25">
      <c r="A15" t="s">
        <v>5</v>
      </c>
      <c r="B15" t="s">
        <v>15</v>
      </c>
      <c r="C15" t="s">
        <v>21</v>
      </c>
      <c r="D15" t="s">
        <v>1</v>
      </c>
      <c r="E15" t="s">
        <v>24</v>
      </c>
      <c r="F15" t="s">
        <v>14</v>
      </c>
    </row>
    <row r="16" spans="1:8" ht="15" customHeight="1" x14ac:dyDescent="0.25">
      <c r="A16" t="s">
        <v>11</v>
      </c>
      <c r="B16" t="s">
        <v>19</v>
      </c>
      <c r="C16" t="s">
        <v>15</v>
      </c>
      <c r="D16" t="s">
        <v>12</v>
      </c>
      <c r="E16" t="s">
        <v>26</v>
      </c>
      <c r="F16" t="s">
        <v>26</v>
      </c>
    </row>
    <row r="17" spans="1:6" ht="15" customHeight="1" x14ac:dyDescent="0.25">
      <c r="A17" t="s">
        <v>18</v>
      </c>
      <c r="B17" t="s">
        <v>13</v>
      </c>
      <c r="C17" t="s">
        <v>10</v>
      </c>
      <c r="D17" t="s">
        <v>24</v>
      </c>
      <c r="E17" t="s">
        <v>22</v>
      </c>
      <c r="F17" t="s">
        <v>12</v>
      </c>
    </row>
    <row r="18" spans="1:6" ht="15" customHeight="1" x14ac:dyDescent="0.25">
      <c r="A18" t="s">
        <v>14</v>
      </c>
      <c r="B18" t="s">
        <v>5</v>
      </c>
      <c r="C18" t="s">
        <v>24</v>
      </c>
      <c r="D18" t="s">
        <v>26</v>
      </c>
      <c r="E18" t="s">
        <v>21</v>
      </c>
      <c r="F18" t="s">
        <v>24</v>
      </c>
    </row>
    <row r="19" spans="1:6" ht="15" customHeight="1" x14ac:dyDescent="0.25">
      <c r="A19" t="s">
        <v>19</v>
      </c>
      <c r="B19" t="s">
        <v>22</v>
      </c>
      <c r="C19" t="s">
        <v>12</v>
      </c>
      <c r="D19" t="s">
        <v>22</v>
      </c>
      <c r="E19" t="s">
        <v>25</v>
      </c>
      <c r="F19" t="s">
        <v>28</v>
      </c>
    </row>
    <row r="20" spans="1:6" ht="15" customHeight="1" x14ac:dyDescent="0.25">
      <c r="A20" t="s">
        <v>20</v>
      </c>
      <c r="B20" t="s">
        <v>23</v>
      </c>
      <c r="C20" t="s">
        <v>25</v>
      </c>
      <c r="D20" t="s">
        <v>13</v>
      </c>
      <c r="E20" t="s">
        <v>17</v>
      </c>
      <c r="F20" t="s">
        <v>29</v>
      </c>
    </row>
    <row r="21" spans="1:6" ht="15" customHeight="1" x14ac:dyDescent="0.25">
      <c r="A21" t="s">
        <v>21</v>
      </c>
      <c r="B21" t="s">
        <v>24</v>
      </c>
      <c r="C21" t="s">
        <v>26</v>
      </c>
      <c r="D21" t="s">
        <v>27</v>
      </c>
      <c r="E21" t="s">
        <v>16</v>
      </c>
      <c r="F21" t="s">
        <v>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opLeftCell="A21" workbookViewId="0">
      <selection activeCell="J29" sqref="J29"/>
    </sheetView>
  </sheetViews>
  <sheetFormatPr defaultRowHeight="15" x14ac:dyDescent="0.25"/>
  <sheetData>
    <row r="1" spans="1:18" ht="30.75" thickBot="1" x14ac:dyDescent="0.3">
      <c r="A1" s="4" t="s">
        <v>51</v>
      </c>
      <c r="B1" s="20" t="s">
        <v>52</v>
      </c>
      <c r="C1" s="21"/>
      <c r="D1" s="5" t="s">
        <v>53</v>
      </c>
      <c r="E1" s="6" t="s">
        <v>54</v>
      </c>
      <c r="F1" s="5" t="s">
        <v>55</v>
      </c>
      <c r="G1" s="6" t="s">
        <v>56</v>
      </c>
      <c r="H1" s="7" t="s">
        <v>57</v>
      </c>
      <c r="J1" t="s">
        <v>844</v>
      </c>
      <c r="K1" t="s">
        <v>845</v>
      </c>
      <c r="L1" t="s">
        <v>846</v>
      </c>
      <c r="M1" t="s">
        <v>847</v>
      </c>
      <c r="N1" t="s">
        <v>848</v>
      </c>
      <c r="O1" t="s">
        <v>849</v>
      </c>
    </row>
    <row r="2" spans="1:18" ht="30.75" thickBot="1" x14ac:dyDescent="0.3">
      <c r="A2" s="8">
        <v>1</v>
      </c>
      <c r="B2" s="9"/>
      <c r="C2" s="10" t="s">
        <v>19</v>
      </c>
      <c r="D2" s="11" t="s">
        <v>561</v>
      </c>
      <c r="E2" s="12">
        <v>21</v>
      </c>
      <c r="F2" s="13" t="s">
        <v>562</v>
      </c>
      <c r="G2" s="12">
        <v>22</v>
      </c>
      <c r="H2" s="15" t="s">
        <v>563</v>
      </c>
      <c r="J2" t="str">
        <f>$C2</f>
        <v>Swansea City</v>
      </c>
      <c r="K2">
        <f>VALUE(IF(RIGHT(D2,7)=("Mill. "&amp;$R$2),IF(ISERR(FIND(",", LEFT(D2,LEN(D2)-8))), LEFT(D2,LEN(D2)-8), REPLACE(LEFT(D2,LEN(D2)-8), FIND(",",LEFT(D2,LEN(D2)-8)), 1, "."))*1000000,IF(RIGHT(D2,5)=("Th. "&amp;$R$2), IF(ISERR(FIND(",", LEFT(D2,LEN(D2)-6))), LEFT(D2,LEN(D2)-6), REPLACE(LEFT(D2,LEN(D2)-6), FIND(",",LEFT(D2,LEN(D2)-6)), 1, "."))*1000,"NA")))</f>
        <v>28690000</v>
      </c>
      <c r="L2">
        <f>E2</f>
        <v>21</v>
      </c>
      <c r="M2">
        <f>VALUE(IF(RIGHT(F2,7)=("Mill. "&amp;$R$2),IF(ISERR(FIND(",", LEFT(F2,LEN(F2)-8))), LEFT(F2,LEN(F2)-8), REPLACE(LEFT(F2,LEN(F2)-8), FIND(",",LEFT(F2,LEN(F2)-8)), 1, "."))*1000000,IF(RIGHT(F2,5)=("Th. "&amp;$R$2), IF(ISERR(FIND(",", LEFT(F2,LEN(F2)-6))), LEFT(F2,LEN(F2)-6), REPLACE(LEFT(F2,LEN(F2)-6), FIND(",",LEFT(F2,LEN(F2)-6)), 1, "."))*1000,"NA")))</f>
        <v>29590000</v>
      </c>
      <c r="N2">
        <f>G2</f>
        <v>22</v>
      </c>
      <c r="O2">
        <f>VALUE(IF(RIGHT(H2,7)=("Mill. "&amp;$R$2),IF(ISERR(FIND(",", LEFT(H2,LEN(H2)-8))), LEFT(H2,LEN(H2)-8), REPLACE(LEFT(H2,LEN(H2)-8), FIND(",",LEFT(H2,LEN(H2)-8)), 1, "."))*1000000,IF(RIGHT(H2,5)=("Th. "&amp;$R$2), IF(ISERR(FIND(",", LEFT(H2,LEN(H2)-6))), LEFT(H2,LEN(H2)-6), REPLACE(LEFT(H2,LEN(H2)-6), FIND(",",LEFT(H2,LEN(H2)-6)), 1, "."))*1000,"NA")))</f>
        <v>900000</v>
      </c>
      <c r="R2" t="s">
        <v>850</v>
      </c>
    </row>
    <row r="3" spans="1:18" ht="30.75" thickBot="1" x14ac:dyDescent="0.3">
      <c r="A3" s="8">
        <v>2</v>
      </c>
      <c r="B3" s="9"/>
      <c r="C3" s="10" t="s">
        <v>16</v>
      </c>
      <c r="D3" s="11" t="s">
        <v>564</v>
      </c>
      <c r="E3" s="12">
        <v>32</v>
      </c>
      <c r="F3" s="13" t="s">
        <v>565</v>
      </c>
      <c r="G3" s="12">
        <v>22</v>
      </c>
      <c r="H3" s="15" t="s">
        <v>566</v>
      </c>
      <c r="J3" t="str">
        <f>$C3</f>
        <v>Cardiff City</v>
      </c>
      <c r="K3">
        <f t="shared" ref="K3:O27" si="0">VALUE(IF(RIGHT(D3,7)=("Mill. "&amp;$R$2),IF(ISERR(FIND(",", LEFT(D3,LEN(D3)-8))), LEFT(D3,LEN(D3)-8), REPLACE(LEFT(D3,LEN(D3)-8), FIND(",",LEFT(D3,LEN(D3)-8)), 1, "."))*1000000,IF(RIGHT(D3,5)=("Th. "&amp;$R$2), IF(ISERR(FIND(",", LEFT(D3,LEN(D3)-6))), LEFT(D3,LEN(D3)-6), REPLACE(LEFT(D3,LEN(D3)-6), FIND(",",LEFT(D3,LEN(D3)-6)), 1, "."))*1000,"NA")))</f>
        <v>16350000.000000002</v>
      </c>
      <c r="L3">
        <f t="shared" ref="L3:L28" si="1">E3</f>
        <v>32</v>
      </c>
      <c r="M3">
        <f t="shared" si="0"/>
        <v>27460000</v>
      </c>
      <c r="N3">
        <f t="shared" ref="N3:N28" si="2">G3</f>
        <v>22</v>
      </c>
      <c r="O3">
        <f t="shared" si="0"/>
        <v>11110000</v>
      </c>
    </row>
    <row r="4" spans="1:18" ht="45.75" thickBot="1" x14ac:dyDescent="0.3">
      <c r="A4" s="8">
        <v>1</v>
      </c>
      <c r="B4" s="9"/>
      <c r="C4" s="10" t="s">
        <v>7</v>
      </c>
      <c r="D4" s="11" t="s">
        <v>567</v>
      </c>
      <c r="E4" s="12">
        <v>25</v>
      </c>
      <c r="F4" s="13" t="s">
        <v>474</v>
      </c>
      <c r="G4" s="12">
        <v>22</v>
      </c>
      <c r="H4" s="14" t="s">
        <v>568</v>
      </c>
      <c r="J4" t="str">
        <f>$C4</f>
        <v>Manchester United</v>
      </c>
      <c r="K4">
        <f t="shared" si="0"/>
        <v>195350000</v>
      </c>
      <c r="L4">
        <f t="shared" si="1"/>
        <v>25</v>
      </c>
      <c r="M4">
        <f t="shared" si="0"/>
        <v>42900000</v>
      </c>
      <c r="N4">
        <f t="shared" si="2"/>
        <v>22</v>
      </c>
      <c r="O4">
        <f t="shared" si="0"/>
        <v>-152450000</v>
      </c>
    </row>
    <row r="5" spans="1:18" ht="30.75" thickBot="1" x14ac:dyDescent="0.3">
      <c r="A5" s="8" t="s">
        <v>61</v>
      </c>
      <c r="B5" s="9"/>
      <c r="C5" s="10" t="s">
        <v>79</v>
      </c>
      <c r="D5" s="11" t="s">
        <v>569</v>
      </c>
      <c r="E5" s="12">
        <v>27</v>
      </c>
      <c r="F5" s="13" t="s">
        <v>570</v>
      </c>
      <c r="G5" s="12">
        <v>18</v>
      </c>
      <c r="H5" s="14" t="s">
        <v>571</v>
      </c>
      <c r="J5" t="str">
        <f t="shared" ref="J5:J29" si="3">$C5</f>
        <v>Liverpool FC</v>
      </c>
      <c r="K5">
        <f t="shared" si="0"/>
        <v>151430000</v>
      </c>
      <c r="L5">
        <f t="shared" si="1"/>
        <v>27</v>
      </c>
      <c r="M5">
        <f t="shared" si="0"/>
        <v>91970000</v>
      </c>
      <c r="N5">
        <f t="shared" si="2"/>
        <v>18</v>
      </c>
      <c r="O5">
        <f t="shared" si="0"/>
        <v>-59460000</v>
      </c>
    </row>
    <row r="6" spans="1:18" ht="30.75" thickBot="1" x14ac:dyDescent="0.3">
      <c r="A6" s="8" t="s">
        <v>66</v>
      </c>
      <c r="B6" s="9"/>
      <c r="C6" s="10" t="s">
        <v>62</v>
      </c>
      <c r="D6" s="11" t="s">
        <v>572</v>
      </c>
      <c r="E6" s="12">
        <v>44</v>
      </c>
      <c r="F6" s="13" t="s">
        <v>573</v>
      </c>
      <c r="G6" s="12">
        <v>34</v>
      </c>
      <c r="H6" s="14" t="s">
        <v>574</v>
      </c>
      <c r="J6" t="str">
        <f t="shared" si="3"/>
        <v>Chelsea FC</v>
      </c>
      <c r="K6">
        <f t="shared" si="0"/>
        <v>106700000</v>
      </c>
      <c r="L6">
        <f t="shared" si="1"/>
        <v>44</v>
      </c>
      <c r="M6">
        <f t="shared" si="0"/>
        <v>96510000</v>
      </c>
      <c r="N6">
        <f t="shared" si="2"/>
        <v>34</v>
      </c>
      <c r="O6">
        <f t="shared" si="0"/>
        <v>-10190000</v>
      </c>
    </row>
    <row r="7" spans="1:18" ht="30.75" thickBot="1" x14ac:dyDescent="0.3">
      <c r="A7" s="8" t="s">
        <v>70</v>
      </c>
      <c r="B7" s="9"/>
      <c r="C7" s="10" t="s">
        <v>98</v>
      </c>
      <c r="D7" s="11" t="s">
        <v>575</v>
      </c>
      <c r="E7" s="12">
        <v>18</v>
      </c>
      <c r="F7" s="13" t="s">
        <v>576</v>
      </c>
      <c r="G7" s="12">
        <v>15</v>
      </c>
      <c r="H7" s="14" t="s">
        <v>577</v>
      </c>
      <c r="J7" t="str">
        <f t="shared" si="3"/>
        <v>Arsenal FC</v>
      </c>
      <c r="K7">
        <f t="shared" si="0"/>
        <v>101730000</v>
      </c>
      <c r="L7">
        <f t="shared" si="1"/>
        <v>18</v>
      </c>
      <c r="M7">
        <f t="shared" si="0"/>
        <v>25200000</v>
      </c>
      <c r="N7">
        <f t="shared" si="2"/>
        <v>15</v>
      </c>
      <c r="O7">
        <f t="shared" si="0"/>
        <v>-76530000</v>
      </c>
    </row>
    <row r="8" spans="1:18" ht="30.75" thickBot="1" x14ac:dyDescent="0.3">
      <c r="A8" s="8" t="s">
        <v>75</v>
      </c>
      <c r="B8" s="9"/>
      <c r="C8" s="10" t="s">
        <v>123</v>
      </c>
      <c r="D8" s="11" t="s">
        <v>578</v>
      </c>
      <c r="E8" s="12">
        <v>20</v>
      </c>
      <c r="F8" s="13" t="s">
        <v>579</v>
      </c>
      <c r="G8" s="12">
        <v>22</v>
      </c>
      <c r="H8" s="15" t="s">
        <v>580</v>
      </c>
      <c r="J8" t="str">
        <f t="shared" si="3"/>
        <v>Southampton FC</v>
      </c>
      <c r="K8">
        <f t="shared" si="0"/>
        <v>82200000</v>
      </c>
      <c r="L8">
        <f t="shared" si="1"/>
        <v>20</v>
      </c>
      <c r="M8">
        <f t="shared" si="0"/>
        <v>119830000</v>
      </c>
      <c r="N8">
        <f t="shared" si="2"/>
        <v>22</v>
      </c>
      <c r="O8">
        <f t="shared" si="0"/>
        <v>37630000</v>
      </c>
    </row>
    <row r="9" spans="1:18" ht="30.75" thickBot="1" x14ac:dyDescent="0.3">
      <c r="A9" s="8">
        <v>6</v>
      </c>
      <c r="B9" s="9"/>
      <c r="C9" s="10" t="s">
        <v>2</v>
      </c>
      <c r="D9" s="11" t="s">
        <v>581</v>
      </c>
      <c r="E9" s="12">
        <v>17</v>
      </c>
      <c r="F9" s="13" t="s">
        <v>582</v>
      </c>
      <c r="G9" s="12">
        <v>15</v>
      </c>
      <c r="H9" s="14" t="s">
        <v>583</v>
      </c>
      <c r="J9" t="str">
        <f t="shared" si="3"/>
        <v>Manchester City</v>
      </c>
      <c r="K9">
        <f t="shared" si="0"/>
        <v>56000000</v>
      </c>
      <c r="L9">
        <f t="shared" si="1"/>
        <v>17</v>
      </c>
      <c r="M9">
        <f t="shared" si="0"/>
        <v>30400000</v>
      </c>
      <c r="N9">
        <f t="shared" si="2"/>
        <v>15</v>
      </c>
      <c r="O9">
        <f t="shared" si="0"/>
        <v>-25600000</v>
      </c>
    </row>
    <row r="10" spans="1:18" ht="30.75" thickBot="1" x14ac:dyDescent="0.3">
      <c r="A10" s="8" t="s">
        <v>83</v>
      </c>
      <c r="B10" s="9"/>
      <c r="C10" s="10" t="s">
        <v>12</v>
      </c>
      <c r="D10" s="11" t="s">
        <v>584</v>
      </c>
      <c r="E10" s="12">
        <v>29</v>
      </c>
      <c r="F10" s="13" t="s">
        <v>585</v>
      </c>
      <c r="G10" s="12">
        <v>19</v>
      </c>
      <c r="H10" s="14" t="s">
        <v>586</v>
      </c>
      <c r="J10" t="str">
        <f t="shared" si="3"/>
        <v>Newcastle United</v>
      </c>
      <c r="K10">
        <f t="shared" si="0"/>
        <v>45020000</v>
      </c>
      <c r="L10">
        <f t="shared" si="1"/>
        <v>29</v>
      </c>
      <c r="M10">
        <f t="shared" si="0"/>
        <v>16260000.000000002</v>
      </c>
      <c r="N10">
        <f t="shared" si="2"/>
        <v>19</v>
      </c>
      <c r="O10">
        <f t="shared" si="0"/>
        <v>-28760000</v>
      </c>
    </row>
    <row r="11" spans="1:18" ht="17.25" thickBot="1" x14ac:dyDescent="0.3">
      <c r="A11" s="8" t="s">
        <v>87</v>
      </c>
      <c r="B11" s="9"/>
      <c r="C11" s="10" t="s">
        <v>22</v>
      </c>
      <c r="D11" s="11" t="s">
        <v>587</v>
      </c>
      <c r="E11" s="12">
        <v>22</v>
      </c>
      <c r="F11" s="13" t="s">
        <v>588</v>
      </c>
      <c r="G11" s="12">
        <v>21</v>
      </c>
      <c r="H11" s="14" t="s">
        <v>589</v>
      </c>
      <c r="J11" t="str">
        <f t="shared" si="3"/>
        <v>Hull City</v>
      </c>
      <c r="K11">
        <f t="shared" si="0"/>
        <v>44270000</v>
      </c>
      <c r="L11">
        <f t="shared" si="1"/>
        <v>22</v>
      </c>
      <c r="M11">
        <f t="shared" si="0"/>
        <v>18700000</v>
      </c>
      <c r="N11">
        <f t="shared" si="2"/>
        <v>21</v>
      </c>
      <c r="O11">
        <f t="shared" si="0"/>
        <v>-25570000</v>
      </c>
    </row>
    <row r="12" spans="1:18" ht="45.75" thickBot="1" x14ac:dyDescent="0.3">
      <c r="A12" s="8" t="s">
        <v>92</v>
      </c>
      <c r="B12" s="9"/>
      <c r="C12" s="10" t="s">
        <v>27</v>
      </c>
      <c r="D12" s="11" t="s">
        <v>590</v>
      </c>
      <c r="E12" s="12">
        <v>26</v>
      </c>
      <c r="F12" s="13" t="s">
        <v>377</v>
      </c>
      <c r="G12" s="12">
        <v>36</v>
      </c>
      <c r="H12" s="14" t="s">
        <v>591</v>
      </c>
      <c r="J12" t="str">
        <f t="shared" si="3"/>
        <v>Queens Park Rangers</v>
      </c>
      <c r="K12">
        <f t="shared" si="0"/>
        <v>43470000</v>
      </c>
      <c r="L12">
        <f t="shared" si="1"/>
        <v>26</v>
      </c>
      <c r="M12">
        <f t="shared" si="0"/>
        <v>19700000</v>
      </c>
      <c r="N12">
        <f t="shared" si="2"/>
        <v>36</v>
      </c>
      <c r="O12">
        <f t="shared" si="0"/>
        <v>-23770000</v>
      </c>
    </row>
    <row r="13" spans="1:18" ht="45.75" thickBot="1" x14ac:dyDescent="0.3">
      <c r="A13" s="8" t="s">
        <v>97</v>
      </c>
      <c r="B13" s="9"/>
      <c r="C13" s="10" t="s">
        <v>4</v>
      </c>
      <c r="D13" s="11" t="s">
        <v>592</v>
      </c>
      <c r="E13" s="12">
        <v>20</v>
      </c>
      <c r="F13" s="13" t="s">
        <v>593</v>
      </c>
      <c r="G13" s="12">
        <v>19</v>
      </c>
      <c r="H13" s="14" t="s">
        <v>594</v>
      </c>
      <c r="J13" t="str">
        <f t="shared" si="3"/>
        <v>Tottenham Hotspur</v>
      </c>
      <c r="K13">
        <f t="shared" si="0"/>
        <v>41840000</v>
      </c>
      <c r="L13">
        <f t="shared" si="1"/>
        <v>20</v>
      </c>
      <c r="M13">
        <f t="shared" si="0"/>
        <v>37550000</v>
      </c>
      <c r="N13">
        <f t="shared" si="2"/>
        <v>19</v>
      </c>
      <c r="O13">
        <f t="shared" si="0"/>
        <v>-4290000</v>
      </c>
    </row>
    <row r="14" spans="1:18" ht="30.75" thickBot="1" x14ac:dyDescent="0.3">
      <c r="A14" s="8" t="s">
        <v>199</v>
      </c>
      <c r="B14" s="9"/>
      <c r="C14" s="10" t="s">
        <v>71</v>
      </c>
      <c r="D14" s="11" t="s">
        <v>595</v>
      </c>
      <c r="E14" s="12">
        <v>15</v>
      </c>
      <c r="F14" s="13" t="s">
        <v>537</v>
      </c>
      <c r="G14" s="12">
        <v>9</v>
      </c>
      <c r="H14" s="14" t="s">
        <v>596</v>
      </c>
      <c r="J14" t="str">
        <f t="shared" si="3"/>
        <v>Everton FC</v>
      </c>
      <c r="K14">
        <f t="shared" si="0"/>
        <v>40160000</v>
      </c>
      <c r="L14">
        <f t="shared" si="1"/>
        <v>15</v>
      </c>
      <c r="M14">
        <f t="shared" si="0"/>
        <v>1900000</v>
      </c>
      <c r="N14">
        <f t="shared" si="2"/>
        <v>9</v>
      </c>
      <c r="O14">
        <f t="shared" si="0"/>
        <v>-38260000</v>
      </c>
    </row>
    <row r="15" spans="1:18" ht="45.75" thickBot="1" x14ac:dyDescent="0.3">
      <c r="A15" s="8" t="s">
        <v>106</v>
      </c>
      <c r="B15" s="9"/>
      <c r="C15" s="10" t="s">
        <v>9</v>
      </c>
      <c r="D15" s="11" t="s">
        <v>597</v>
      </c>
      <c r="E15" s="12">
        <v>20</v>
      </c>
      <c r="F15" s="13" t="s">
        <v>259</v>
      </c>
      <c r="G15" s="12">
        <v>18</v>
      </c>
      <c r="H15" s="14" t="s">
        <v>361</v>
      </c>
      <c r="J15" t="str">
        <f t="shared" si="3"/>
        <v>West Ham United</v>
      </c>
      <c r="K15">
        <f t="shared" si="0"/>
        <v>33250000</v>
      </c>
      <c r="L15">
        <f t="shared" si="1"/>
        <v>20</v>
      </c>
      <c r="M15">
        <f t="shared" si="0"/>
        <v>4400000</v>
      </c>
      <c r="N15">
        <f t="shared" si="2"/>
        <v>18</v>
      </c>
      <c r="O15">
        <f t="shared" si="0"/>
        <v>-28850000</v>
      </c>
    </row>
    <row r="16" spans="1:18" ht="30.75" thickBot="1" x14ac:dyDescent="0.3">
      <c r="A16" s="8" t="s">
        <v>110</v>
      </c>
      <c r="B16" s="9"/>
      <c r="C16" s="10" t="s">
        <v>280</v>
      </c>
      <c r="D16" s="11" t="s">
        <v>598</v>
      </c>
      <c r="E16" s="12">
        <v>20</v>
      </c>
      <c r="F16" s="13" t="s">
        <v>599</v>
      </c>
      <c r="G16" s="12">
        <v>27</v>
      </c>
      <c r="H16" s="14" t="s">
        <v>600</v>
      </c>
      <c r="J16" t="str">
        <f t="shared" si="3"/>
        <v>Sunderland AFC</v>
      </c>
      <c r="K16">
        <f t="shared" si="0"/>
        <v>19120000</v>
      </c>
      <c r="L16">
        <f t="shared" si="1"/>
        <v>20</v>
      </c>
      <c r="M16">
        <f t="shared" si="0"/>
        <v>7250000</v>
      </c>
      <c r="N16">
        <f t="shared" si="2"/>
        <v>27</v>
      </c>
      <c r="O16">
        <f t="shared" si="0"/>
        <v>-11870000</v>
      </c>
    </row>
    <row r="17" spans="1:15" ht="30.75" thickBot="1" x14ac:dyDescent="0.3">
      <c r="A17" s="8" t="s">
        <v>114</v>
      </c>
      <c r="B17" s="9"/>
      <c r="C17" s="10" t="s">
        <v>25</v>
      </c>
      <c r="D17" s="11" t="s">
        <v>601</v>
      </c>
      <c r="E17" s="12">
        <v>19</v>
      </c>
      <c r="F17" s="13" t="s">
        <v>602</v>
      </c>
      <c r="G17" s="12">
        <v>18</v>
      </c>
      <c r="H17" s="15" t="s">
        <v>603</v>
      </c>
      <c r="J17" t="str">
        <f t="shared" si="3"/>
        <v>Norwich City</v>
      </c>
      <c r="K17">
        <f t="shared" si="0"/>
        <v>19020000</v>
      </c>
      <c r="L17">
        <f t="shared" si="1"/>
        <v>19</v>
      </c>
      <c r="M17">
        <f t="shared" si="0"/>
        <v>19380000</v>
      </c>
      <c r="N17">
        <f t="shared" si="2"/>
        <v>18</v>
      </c>
      <c r="O17">
        <f t="shared" si="0"/>
        <v>360000</v>
      </c>
    </row>
    <row r="18" spans="1:15" ht="45.75" thickBot="1" x14ac:dyDescent="0.3">
      <c r="A18" s="8">
        <v>15</v>
      </c>
      <c r="B18" s="9"/>
      <c r="C18" s="10" t="s">
        <v>21</v>
      </c>
      <c r="D18" s="11" t="s">
        <v>604</v>
      </c>
      <c r="E18" s="12">
        <v>16</v>
      </c>
      <c r="F18" s="13" t="s">
        <v>535</v>
      </c>
      <c r="G18" s="12">
        <v>15</v>
      </c>
      <c r="H18" s="14" t="s">
        <v>605</v>
      </c>
      <c r="J18" t="str">
        <f t="shared" si="3"/>
        <v>West Bromwich Albion</v>
      </c>
      <c r="K18">
        <f t="shared" si="0"/>
        <v>18530000</v>
      </c>
      <c r="L18">
        <f t="shared" si="1"/>
        <v>16</v>
      </c>
      <c r="M18">
        <f t="shared" si="0"/>
        <v>2300000</v>
      </c>
      <c r="N18">
        <f t="shared" si="2"/>
        <v>15</v>
      </c>
      <c r="O18">
        <f t="shared" si="0"/>
        <v>-16230000</v>
      </c>
    </row>
    <row r="19" spans="1:15" ht="30.75" thickBot="1" x14ac:dyDescent="0.3">
      <c r="A19" s="8" t="s">
        <v>122</v>
      </c>
      <c r="B19" s="9"/>
      <c r="C19" s="10" t="s">
        <v>151</v>
      </c>
      <c r="D19" s="11" t="s">
        <v>606</v>
      </c>
      <c r="E19" s="12">
        <v>33</v>
      </c>
      <c r="F19" s="13" t="s">
        <v>607</v>
      </c>
      <c r="G19" s="12">
        <v>33</v>
      </c>
      <c r="H19" s="14" t="s">
        <v>608</v>
      </c>
      <c r="J19" t="str">
        <f t="shared" si="3"/>
        <v>Fulham FC</v>
      </c>
      <c r="K19">
        <f t="shared" si="0"/>
        <v>17430000</v>
      </c>
      <c r="L19">
        <f t="shared" si="1"/>
        <v>33</v>
      </c>
      <c r="M19">
        <f t="shared" si="0"/>
        <v>17200000</v>
      </c>
      <c r="N19">
        <f t="shared" si="2"/>
        <v>33</v>
      </c>
      <c r="O19">
        <f t="shared" si="0"/>
        <v>-230000</v>
      </c>
    </row>
    <row r="20" spans="1:15" ht="30.75" thickBot="1" x14ac:dyDescent="0.3">
      <c r="A20" s="8" t="s">
        <v>127</v>
      </c>
      <c r="B20" s="9"/>
      <c r="C20" s="10" t="s">
        <v>15</v>
      </c>
      <c r="D20" s="11" t="s">
        <v>609</v>
      </c>
      <c r="E20" s="12">
        <v>25</v>
      </c>
      <c r="F20" s="13" t="s">
        <v>610</v>
      </c>
      <c r="G20" s="12">
        <v>29</v>
      </c>
      <c r="H20" s="14" t="s">
        <v>611</v>
      </c>
      <c r="J20" t="str">
        <f t="shared" si="3"/>
        <v>Crystal Palace</v>
      </c>
      <c r="K20">
        <f t="shared" si="0"/>
        <v>15740000</v>
      </c>
      <c r="L20">
        <f t="shared" si="1"/>
        <v>25</v>
      </c>
      <c r="M20">
        <f t="shared" si="0"/>
        <v>1800000</v>
      </c>
      <c r="N20">
        <f t="shared" si="2"/>
        <v>29</v>
      </c>
      <c r="O20">
        <f t="shared" si="0"/>
        <v>-13940000</v>
      </c>
    </row>
    <row r="21" spans="1:15" ht="30.75" thickBot="1" x14ac:dyDescent="0.3">
      <c r="A21" s="8" t="s">
        <v>131</v>
      </c>
      <c r="B21" s="9"/>
      <c r="C21" s="10" t="s">
        <v>1</v>
      </c>
      <c r="D21" s="11" t="s">
        <v>612</v>
      </c>
      <c r="E21" s="12">
        <v>23</v>
      </c>
      <c r="F21" s="13" t="s">
        <v>104</v>
      </c>
      <c r="G21" s="12">
        <v>18</v>
      </c>
      <c r="H21" s="14" t="s">
        <v>613</v>
      </c>
      <c r="J21" t="str">
        <f t="shared" si="3"/>
        <v>Leicester City</v>
      </c>
      <c r="K21">
        <f t="shared" si="0"/>
        <v>13860000</v>
      </c>
      <c r="L21">
        <f t="shared" si="1"/>
        <v>23</v>
      </c>
      <c r="M21" t="e">
        <f t="shared" si="0"/>
        <v>#VALUE!</v>
      </c>
      <c r="N21">
        <f t="shared" si="2"/>
        <v>18</v>
      </c>
      <c r="O21">
        <f t="shared" si="0"/>
        <v>-13860000</v>
      </c>
    </row>
    <row r="22" spans="1:15" ht="30.75" thickBot="1" x14ac:dyDescent="0.3">
      <c r="A22" s="8" t="s">
        <v>218</v>
      </c>
      <c r="B22" s="9"/>
      <c r="C22" s="10" t="s">
        <v>28</v>
      </c>
      <c r="D22" s="11" t="s">
        <v>614</v>
      </c>
      <c r="E22" s="12">
        <v>18</v>
      </c>
      <c r="F22" s="13" t="s">
        <v>439</v>
      </c>
      <c r="G22" s="12">
        <v>22</v>
      </c>
      <c r="H22" s="14" t="s">
        <v>615</v>
      </c>
      <c r="J22" t="str">
        <f t="shared" si="3"/>
        <v>Wigan Athletic</v>
      </c>
      <c r="K22">
        <f t="shared" si="0"/>
        <v>13450000</v>
      </c>
      <c r="L22">
        <f t="shared" si="1"/>
        <v>18</v>
      </c>
      <c r="M22">
        <f t="shared" si="0"/>
        <v>8800000</v>
      </c>
      <c r="N22">
        <f t="shared" si="2"/>
        <v>22</v>
      </c>
      <c r="O22">
        <f t="shared" si="0"/>
        <v>-4650000</v>
      </c>
    </row>
    <row r="23" spans="1:15" ht="45.75" thickBot="1" x14ac:dyDescent="0.3">
      <c r="A23" s="8" t="s">
        <v>138</v>
      </c>
      <c r="B23" s="9"/>
      <c r="C23" s="10" t="s">
        <v>298</v>
      </c>
      <c r="D23" s="11" t="s">
        <v>616</v>
      </c>
      <c r="E23" s="12">
        <v>25</v>
      </c>
      <c r="F23" s="13" t="s">
        <v>617</v>
      </c>
      <c r="G23" s="12">
        <v>28</v>
      </c>
      <c r="H23" s="14" t="s">
        <v>618</v>
      </c>
      <c r="J23" t="str">
        <f t="shared" si="3"/>
        <v>Nottingham Forest</v>
      </c>
      <c r="K23">
        <f t="shared" si="0"/>
        <v>10190000</v>
      </c>
      <c r="L23">
        <f t="shared" si="1"/>
        <v>25</v>
      </c>
      <c r="M23">
        <f t="shared" si="0"/>
        <v>10000000</v>
      </c>
      <c r="N23">
        <f t="shared" si="2"/>
        <v>28</v>
      </c>
      <c r="O23">
        <f t="shared" si="0"/>
        <v>-190000</v>
      </c>
    </row>
    <row r="24" spans="1:15" ht="30.75" thickBot="1" x14ac:dyDescent="0.3">
      <c r="A24" s="8" t="s">
        <v>225</v>
      </c>
      <c r="B24" s="9"/>
      <c r="C24" s="10" t="s">
        <v>139</v>
      </c>
      <c r="D24" s="11" t="s">
        <v>619</v>
      </c>
      <c r="E24" s="12">
        <v>20</v>
      </c>
      <c r="F24" s="13" t="s">
        <v>104</v>
      </c>
      <c r="G24" s="12">
        <v>16</v>
      </c>
      <c r="H24" s="14" t="s">
        <v>620</v>
      </c>
      <c r="J24" t="str">
        <f t="shared" si="3"/>
        <v>Burnley FC</v>
      </c>
      <c r="K24">
        <f t="shared" si="0"/>
        <v>10060000</v>
      </c>
      <c r="L24">
        <f t="shared" si="1"/>
        <v>20</v>
      </c>
      <c r="M24" t="e">
        <f t="shared" si="0"/>
        <v>#VALUE!</v>
      </c>
      <c r="N24">
        <f t="shared" si="2"/>
        <v>16</v>
      </c>
      <c r="O24">
        <f t="shared" si="0"/>
        <v>-10060000</v>
      </c>
    </row>
    <row r="25" spans="1:15" ht="30.75" thickBot="1" x14ac:dyDescent="0.3">
      <c r="A25" s="8" t="s">
        <v>147</v>
      </c>
      <c r="B25" s="9"/>
      <c r="C25" s="10" t="s">
        <v>26</v>
      </c>
      <c r="D25" s="11" t="s">
        <v>621</v>
      </c>
      <c r="E25" s="12">
        <v>25</v>
      </c>
      <c r="F25" s="13" t="s">
        <v>622</v>
      </c>
      <c r="G25" s="12">
        <v>24</v>
      </c>
      <c r="H25" s="14" t="s">
        <v>623</v>
      </c>
      <c r="J25" t="str">
        <f t="shared" si="3"/>
        <v>Aston Villa</v>
      </c>
      <c r="K25">
        <f t="shared" si="0"/>
        <v>9250000</v>
      </c>
      <c r="L25">
        <f t="shared" si="1"/>
        <v>25</v>
      </c>
      <c r="M25">
        <f t="shared" si="0"/>
        <v>1250000</v>
      </c>
      <c r="N25">
        <f t="shared" si="2"/>
        <v>24</v>
      </c>
      <c r="O25">
        <f t="shared" si="0"/>
        <v>-8000000</v>
      </c>
    </row>
    <row r="26" spans="1:15" ht="30.75" thickBot="1" x14ac:dyDescent="0.3">
      <c r="A26" s="8" t="s">
        <v>228</v>
      </c>
      <c r="B26" s="9"/>
      <c r="C26" s="10" t="s">
        <v>88</v>
      </c>
      <c r="D26" s="11" t="s">
        <v>519</v>
      </c>
      <c r="E26" s="12">
        <v>28</v>
      </c>
      <c r="F26" s="13" t="s">
        <v>624</v>
      </c>
      <c r="G26" s="12">
        <v>27</v>
      </c>
      <c r="H26" s="14" t="s">
        <v>625</v>
      </c>
      <c r="J26" t="str">
        <f t="shared" si="3"/>
        <v>Watford FC</v>
      </c>
      <c r="K26">
        <f t="shared" si="0"/>
        <v>9000000</v>
      </c>
      <c r="L26">
        <f t="shared" si="1"/>
        <v>28</v>
      </c>
      <c r="M26">
        <f t="shared" si="0"/>
        <v>450000</v>
      </c>
      <c r="N26">
        <f t="shared" si="2"/>
        <v>27</v>
      </c>
      <c r="O26">
        <f t="shared" si="0"/>
        <v>-8550000</v>
      </c>
    </row>
    <row r="27" spans="1:15" ht="30.75" thickBot="1" x14ac:dyDescent="0.3">
      <c r="A27" s="8" t="s">
        <v>155</v>
      </c>
      <c r="B27" s="9"/>
      <c r="C27" s="10" t="s">
        <v>156</v>
      </c>
      <c r="D27" s="11" t="s">
        <v>626</v>
      </c>
      <c r="E27" s="12">
        <v>20</v>
      </c>
      <c r="F27" s="13" t="s">
        <v>627</v>
      </c>
      <c r="G27" s="12">
        <v>28</v>
      </c>
      <c r="H27" s="15" t="s">
        <v>284</v>
      </c>
      <c r="J27" t="str">
        <f t="shared" si="3"/>
        <v>Leeds United</v>
      </c>
      <c r="K27">
        <f t="shared" si="0"/>
        <v>8910000</v>
      </c>
      <c r="L27">
        <f t="shared" si="1"/>
        <v>20</v>
      </c>
      <c r="M27">
        <f t="shared" si="0"/>
        <v>12430000</v>
      </c>
      <c r="N27">
        <f t="shared" si="2"/>
        <v>28</v>
      </c>
      <c r="O27">
        <f t="shared" si="0"/>
        <v>3520000</v>
      </c>
    </row>
    <row r="28" spans="1:15" ht="45.75" thickBot="1" x14ac:dyDescent="0.3">
      <c r="A28" s="8">
        <v>25</v>
      </c>
      <c r="B28" s="9"/>
      <c r="C28" s="10" t="s">
        <v>93</v>
      </c>
      <c r="D28" s="11" t="s">
        <v>628</v>
      </c>
      <c r="E28" s="12">
        <v>25</v>
      </c>
      <c r="F28" s="13" t="s">
        <v>629</v>
      </c>
      <c r="G28" s="12">
        <v>32</v>
      </c>
      <c r="H28" s="14" t="s">
        <v>630</v>
      </c>
      <c r="J28" t="str">
        <f t="shared" si="3"/>
        <v>Middlesbrough FC</v>
      </c>
      <c r="K28">
        <f t="shared" ref="K28" si="4">VALUE(IF(RIGHT(D28,7)=("Mill. "&amp;$R$2),IF(ISERR(FIND(",", LEFT(D28,LEN(D28)-8))), LEFT(D28,LEN(D28)-8), REPLACE(LEFT(D28,LEN(D28)-8), FIND(",",LEFT(D28,LEN(D28)-8)), 1, "."))*1000000,IF(RIGHT(D28,5)=("Th. "&amp;$R$2), IF(ISERR(FIND(",", LEFT(D28,LEN(D28)-6))), LEFT(D28,LEN(D28)-6), REPLACE(LEFT(D28,LEN(D28)-6), FIND(",",LEFT(D28,LEN(D28)-6)), 1, "."))*1000,"NA")))</f>
        <v>8440000</v>
      </c>
      <c r="L28">
        <f t="shared" si="1"/>
        <v>25</v>
      </c>
      <c r="M28">
        <f t="shared" ref="M28" si="5">VALUE(IF(RIGHT(F28,7)=("Mill. "&amp;$R$2),IF(ISERR(FIND(",", LEFT(F28,LEN(F28)-8))), LEFT(F28,LEN(F28)-8), REPLACE(LEFT(F28,LEN(F28)-8), FIND(",",LEFT(F28,LEN(F28)-8)), 1, "."))*1000000,IF(RIGHT(F28,5)=("Th. "&amp;$R$2), IF(ISERR(FIND(",", LEFT(F28,LEN(F28)-6))), LEFT(F28,LEN(F28)-6), REPLACE(LEFT(F28,LEN(F28)-6), FIND(",",LEFT(F28,LEN(F28)-6)), 1, "."))*1000,"NA")))</f>
        <v>5020000</v>
      </c>
      <c r="N28">
        <f t="shared" si="2"/>
        <v>32</v>
      </c>
      <c r="O28">
        <f t="shared" ref="O28" si="6">VALUE(IF(RIGHT(H28,7)=("Mill. "&amp;$R$2),IF(ISERR(FIND(",", LEFT(H28,LEN(H28)-8))), LEFT(H28,LEN(H28)-8), REPLACE(LEFT(H28,LEN(H28)-8), FIND(",",LEFT(H28,LEN(H28)-8)), 1, "."))*1000000,IF(RIGHT(H28,5)=("Th. "&amp;$R$2), IF(ISERR(FIND(",", LEFT(H28,LEN(H28)-6))), LEFT(H28,LEN(H28)-6), REPLACE(LEFT(H28,LEN(H28)-6), FIND(",",LEFT(H28,LEN(H28)-6)), 1, "."))*1000,"NA")))</f>
        <v>-3420000</v>
      </c>
    </row>
    <row r="29" spans="1:15" ht="30.75" thickBot="1" x14ac:dyDescent="0.3">
      <c r="A29" s="8">
        <v>25</v>
      </c>
      <c r="B29" s="9"/>
      <c r="C29" s="10" t="s">
        <v>20</v>
      </c>
      <c r="D29" s="11" t="s">
        <v>610</v>
      </c>
      <c r="E29" s="12">
        <v>17</v>
      </c>
      <c r="F29" s="13" t="s">
        <v>374</v>
      </c>
      <c r="G29" s="12">
        <v>15</v>
      </c>
      <c r="H29" s="15" t="s">
        <v>226</v>
      </c>
      <c r="J29" t="str">
        <f t="shared" si="3"/>
        <v>Stoke City</v>
      </c>
      <c r="K29">
        <f t="shared" ref="K29" si="7">VALUE(IF(RIGHT(D29,7)=("Mill. "&amp;$R$2),IF(ISERR(FIND(",", LEFT(D29,LEN(D29)-8))), LEFT(D29,LEN(D29)-8), REPLACE(LEFT(D29,LEN(D29)-8), FIND(",",LEFT(D29,LEN(D29)-8)), 1, "."))*1000000,IF(RIGHT(D29,5)=("Th. "&amp;$R$2), IF(ISERR(FIND(",", LEFT(D29,LEN(D29)-6))), LEFT(D29,LEN(D29)-6), REPLACE(LEFT(D29,LEN(D29)-6), FIND(",",LEFT(D29,LEN(D29)-6)), 1, "."))*1000,"NA")))</f>
        <v>1800000</v>
      </c>
      <c r="L29">
        <f t="shared" ref="L29" si="8">E29</f>
        <v>17</v>
      </c>
      <c r="M29">
        <f t="shared" ref="M29" si="9">VALUE(IF(RIGHT(F29,7)=("Mill. "&amp;$R$2),IF(ISERR(FIND(",", LEFT(F29,LEN(F29)-8))), LEFT(F29,LEN(F29)-8), REPLACE(LEFT(F29,LEN(F29)-8), FIND(",",LEFT(F29,LEN(F29)-8)), 1, "."))*1000000,IF(RIGHT(F29,5)=("Th. "&amp;$R$2), IF(ISERR(FIND(",", LEFT(F29,LEN(F29)-6))), LEFT(F29,LEN(F29)-6), REPLACE(LEFT(F29,LEN(F29)-6), FIND(",",LEFT(F29,LEN(F29)-6)), 1, "."))*1000,"NA")))</f>
        <v>3800000</v>
      </c>
      <c r="N29">
        <f t="shared" ref="N29" si="10">G29</f>
        <v>15</v>
      </c>
      <c r="O29">
        <f t="shared" ref="O29" si="11">VALUE(IF(RIGHT(H29,7)=("Mill. "&amp;$R$2),IF(ISERR(FIND(",", LEFT(H29,LEN(H29)-8))), LEFT(H29,LEN(H29)-8), REPLACE(LEFT(H29,LEN(H29)-8), FIND(",",LEFT(H29,LEN(H29)-8)), 1, "."))*1000000,IF(RIGHT(H29,5)=("Th. "&amp;$R$2), IF(ISERR(FIND(",", LEFT(H29,LEN(H29)-6))), LEFT(H29,LEN(H29)-6), REPLACE(LEFT(H29,LEN(H29)-6), FIND(",",LEFT(H29,LEN(H29)-6)), 1, "."))*1000,"NA")))</f>
        <v>2000000</v>
      </c>
    </row>
  </sheetData>
  <mergeCells count="1">
    <mergeCell ref="B1:C1"/>
  </mergeCells>
  <hyperlinks>
    <hyperlink ref="D1" r:id="rId1" display="https://www.transfermarkt.com/transfers/einnahmenausgaben/statistik/plus/ids/a/sa/saison_id/2014/saison_id_bis/2014/land_id/191/nat/pos/altersklasse/w_s/s/leihe/intern/0/0/sort/ausgaben.desc"/>
    <hyperlink ref="E1" r:id="rId2" display="https://www.transfermarkt.com/transfers/einnahmenausgaben/statistik/plus/ids/a/sa/saison_id/2014/saison_id_bis/2014/land_id/191/nat/pos/altersklasse/w_s/s/leihe/intern/0/0/sort/zugaenge.desc"/>
    <hyperlink ref="F1" r:id="rId3" display="https://www.transfermarkt.com/transfers/einnahmenausgaben/statistik/plus/ids/a/sa/saison_id/2014/saison_id_bis/2014/land_id/191/nat/pos/altersklasse/w_s/s/leihe/intern/0/0/sort/einnahmen.desc"/>
    <hyperlink ref="G1" r:id="rId4" display="https://www.transfermarkt.com/transfers/einnahmenausgaben/statistik/plus/ids/a/sa/saison_id/2014/saison_id_bis/2014/land_id/191/nat/pos/altersklasse/w_s/s/leihe/intern/0/0/sort/abgaenge.desc"/>
    <hyperlink ref="H1" r:id="rId5" display="https://www.transfermarkt.com/transfers/einnahmenausgaben/statistik/plus/ids/a/sa/saison_id/2014/saison_id_bis/2014/land_id/191/nat/pos/altersklasse/w_s/s/leihe/intern/0/0/sort/saldo.desc"/>
    <hyperlink ref="C2" r:id="rId6" display="https://www.transfermarkt.com/swansea-city/transfers/verein/2288/saison_id/2014"/>
    <hyperlink ref="E2" r:id="rId7" display="https://www.transfermarkt.com/swansea-city/transfers/verein/2288/w_s/s/pos/saison_id/2014"/>
    <hyperlink ref="G2" r:id="rId8" display="https://www.transfermarkt.com/swansea-city/transfers/verein/2288/w_s/s/pos/saison_id/2014"/>
    <hyperlink ref="C3" r:id="rId9" display="https://www.transfermarkt.com/cardiff-city/transfers/verein/603/saison_id/2014"/>
    <hyperlink ref="E3" r:id="rId10" display="https://www.transfermarkt.com/cardiff-city/transfers/verein/603/w_s/s/pos/saison_id/2014"/>
    <hyperlink ref="G3" r:id="rId11" display="https://www.transfermarkt.com/cardiff-city/transfers/verein/603/w_s/s/pos/saison_id/2014"/>
    <hyperlink ref="C4" r:id="rId12" display="https://www.transfermarkt.com/manchester-united/transfers/verein/985/saison_id/2014"/>
    <hyperlink ref="E4" r:id="rId13" display="https://www.transfermarkt.com/manchester-united/transfers/verein/985/w_s/s/pos/saison_id/2014"/>
    <hyperlink ref="G4" r:id="rId14" display="https://www.transfermarkt.com/manchester-united/transfers/verein/985/w_s/s/pos/saison_id/2014"/>
    <hyperlink ref="C5" r:id="rId15" display="https://www.transfermarkt.com/fc-liverpool/transfers/verein/31/saison_id/2014"/>
    <hyperlink ref="E5" r:id="rId16" display="https://www.transfermarkt.com/fc-liverpool/transfers/verein/31/w_s/s/pos/saison_id/2014"/>
    <hyperlink ref="G5" r:id="rId17" display="https://www.transfermarkt.com/fc-liverpool/transfers/verein/31/w_s/s/pos/saison_id/2014"/>
    <hyperlink ref="C6" r:id="rId18" display="https://www.transfermarkt.com/fc-chelsea/transfers/verein/631/saison_id/2014"/>
    <hyperlink ref="E6" r:id="rId19" display="https://www.transfermarkt.com/fc-chelsea/transfers/verein/631/w_s/s/pos/saison_id/2014"/>
    <hyperlink ref="G6" r:id="rId20" display="https://www.transfermarkt.com/fc-chelsea/transfers/verein/631/w_s/s/pos/saison_id/2014"/>
    <hyperlink ref="C7" r:id="rId21" display="https://www.transfermarkt.com/fc-arsenal/transfers/verein/11/saison_id/2014"/>
    <hyperlink ref="E7" r:id="rId22" display="https://www.transfermarkt.com/fc-arsenal/transfers/verein/11/w_s/s/pos/saison_id/2014"/>
    <hyperlink ref="G7" r:id="rId23" display="https://www.transfermarkt.com/fc-arsenal/transfers/verein/11/w_s/s/pos/saison_id/2014"/>
    <hyperlink ref="C8" r:id="rId24" display="https://www.transfermarkt.com/fc-southampton/transfers/verein/180/saison_id/2014"/>
    <hyperlink ref="E8" r:id="rId25" display="https://www.transfermarkt.com/fc-southampton/transfers/verein/180/w_s/s/pos/saison_id/2014"/>
    <hyperlink ref="G8" r:id="rId26" display="https://www.transfermarkt.com/fc-southampton/transfers/verein/180/w_s/s/pos/saison_id/2014"/>
    <hyperlink ref="C9" r:id="rId27" display="https://www.transfermarkt.com/manchester-city/transfers/verein/281/saison_id/2014"/>
    <hyperlink ref="E9" r:id="rId28" display="https://www.transfermarkt.com/manchester-city/transfers/verein/281/w_s/s/pos/saison_id/2014"/>
    <hyperlink ref="G9" r:id="rId29" display="https://www.transfermarkt.com/manchester-city/transfers/verein/281/w_s/s/pos/saison_id/2014"/>
    <hyperlink ref="C10" r:id="rId30" display="https://www.transfermarkt.com/newcastle-united/transfers/verein/762/saison_id/2014"/>
    <hyperlink ref="E10" r:id="rId31" display="https://www.transfermarkt.com/newcastle-united/transfers/verein/762/w_s/s/pos/saison_id/2014"/>
    <hyperlink ref="G10" r:id="rId32" display="https://www.transfermarkt.com/newcastle-united/transfers/verein/762/w_s/s/pos/saison_id/2014"/>
    <hyperlink ref="C11" r:id="rId33" display="https://www.transfermarkt.com/hull-city/transfers/verein/3008/saison_id/2014"/>
    <hyperlink ref="E11" r:id="rId34" display="https://www.transfermarkt.com/hull-city/transfers/verein/3008/w_s/s/pos/saison_id/2014"/>
    <hyperlink ref="G11" r:id="rId35" display="https://www.transfermarkt.com/hull-city/transfers/verein/3008/w_s/s/pos/saison_id/2014"/>
    <hyperlink ref="C12" r:id="rId36" display="https://www.transfermarkt.com/queens-park-rangers/transfers/verein/1039/saison_id/2014"/>
    <hyperlink ref="E12" r:id="rId37" display="https://www.transfermarkt.com/queens-park-rangers/transfers/verein/1039/w_s/s/pos/saison_id/2014"/>
    <hyperlink ref="G12" r:id="rId38" display="https://www.transfermarkt.com/queens-park-rangers/transfers/verein/1039/w_s/s/pos/saison_id/2014"/>
    <hyperlink ref="C13" r:id="rId39" display="https://www.transfermarkt.com/tottenham-hotspur/transfers/verein/148/saison_id/2014"/>
    <hyperlink ref="E13" r:id="rId40" display="https://www.transfermarkt.com/tottenham-hotspur/transfers/verein/148/w_s/s/pos/saison_id/2014"/>
    <hyperlink ref="G13" r:id="rId41" display="https://www.transfermarkt.com/tottenham-hotspur/transfers/verein/148/w_s/s/pos/saison_id/2014"/>
    <hyperlink ref="C14" r:id="rId42" display="https://www.transfermarkt.com/fc-everton/transfers/verein/29/saison_id/2014"/>
    <hyperlink ref="E14" r:id="rId43" display="https://www.transfermarkt.com/fc-everton/transfers/verein/29/w_s/s/pos/saison_id/2014"/>
    <hyperlink ref="G14" r:id="rId44" display="https://www.transfermarkt.com/fc-everton/transfers/verein/29/w_s/s/pos/saison_id/2014"/>
    <hyperlink ref="C15" r:id="rId45" display="https://www.transfermarkt.com/west-ham-united/transfers/verein/379/saison_id/2014"/>
    <hyperlink ref="E15" r:id="rId46" display="https://www.transfermarkt.com/west-ham-united/transfers/verein/379/w_s/s/pos/saison_id/2014"/>
    <hyperlink ref="G15" r:id="rId47" display="https://www.transfermarkt.com/west-ham-united/transfers/verein/379/w_s/s/pos/saison_id/2014"/>
    <hyperlink ref="C16" r:id="rId48" display="https://www.transfermarkt.com/afc-sunderland/transfers/verein/289/saison_id/2014"/>
    <hyperlink ref="E16" r:id="rId49" display="https://www.transfermarkt.com/afc-sunderland/transfers/verein/289/w_s/s/pos/saison_id/2014"/>
    <hyperlink ref="G16" r:id="rId50" display="https://www.transfermarkt.com/afc-sunderland/transfers/verein/289/w_s/s/pos/saison_id/2014"/>
    <hyperlink ref="C17" r:id="rId51" display="https://www.transfermarkt.com/norwich-city/transfers/verein/1123/saison_id/2014"/>
    <hyperlink ref="E17" r:id="rId52" display="https://www.transfermarkt.com/norwich-city/transfers/verein/1123/w_s/s/pos/saison_id/2014"/>
    <hyperlink ref="G17" r:id="rId53" display="https://www.transfermarkt.com/norwich-city/transfers/verein/1123/w_s/s/pos/saison_id/2014"/>
    <hyperlink ref="C18" r:id="rId54" display="https://www.transfermarkt.com/west-bromwich-albion/transfers/verein/984/saison_id/2014"/>
    <hyperlink ref="E18" r:id="rId55" display="https://www.transfermarkt.com/west-bromwich-albion/transfers/verein/984/w_s/s/pos/saison_id/2014"/>
    <hyperlink ref="G18" r:id="rId56" display="https://www.transfermarkt.com/west-bromwich-albion/transfers/verein/984/w_s/s/pos/saison_id/2014"/>
    <hyperlink ref="C19" r:id="rId57" display="https://www.transfermarkt.com/fc-fulham/transfers/verein/931/saison_id/2014"/>
    <hyperlink ref="E19" r:id="rId58" display="https://www.transfermarkt.com/fc-fulham/transfers/verein/931/w_s/s/pos/saison_id/2014"/>
    <hyperlink ref="G19" r:id="rId59" display="https://www.transfermarkt.com/fc-fulham/transfers/verein/931/w_s/s/pos/saison_id/2014"/>
    <hyperlink ref="C20" r:id="rId60" display="https://www.transfermarkt.com/crystal-palace/transfers/verein/873/saison_id/2014"/>
    <hyperlink ref="E20" r:id="rId61" display="https://www.transfermarkt.com/crystal-palace/transfers/verein/873/w_s/s/pos/saison_id/2014"/>
    <hyperlink ref="G20" r:id="rId62" display="https://www.transfermarkt.com/crystal-palace/transfers/verein/873/w_s/s/pos/saison_id/2014"/>
    <hyperlink ref="C21" r:id="rId63" display="https://www.transfermarkt.com/leicester-city/transfers/verein/1003/saison_id/2014"/>
    <hyperlink ref="E21" r:id="rId64" display="https://www.transfermarkt.com/leicester-city/transfers/verein/1003/w_s/s/pos/saison_id/2014"/>
    <hyperlink ref="G21" r:id="rId65" display="https://www.transfermarkt.com/leicester-city/transfers/verein/1003/w_s/s/pos/saison_id/2014"/>
    <hyperlink ref="C22" r:id="rId66" display="https://www.transfermarkt.com/wigan-athletic/transfers/verein/1071/saison_id/2014"/>
    <hyperlink ref="E22" r:id="rId67" display="https://www.transfermarkt.com/wigan-athletic/transfers/verein/1071/w_s/s/pos/saison_id/2014"/>
    <hyperlink ref="G22" r:id="rId68" display="https://www.transfermarkt.com/wigan-athletic/transfers/verein/1071/w_s/s/pos/saison_id/2014"/>
    <hyperlink ref="C23" r:id="rId69" display="https://www.transfermarkt.com/nottingham-forest/transfers/verein/703/saison_id/2014"/>
    <hyperlink ref="E23" r:id="rId70" display="https://www.transfermarkt.com/nottingham-forest/transfers/verein/703/w_s/s/pos/saison_id/2014"/>
    <hyperlink ref="G23" r:id="rId71" display="https://www.transfermarkt.com/nottingham-forest/transfers/verein/703/w_s/s/pos/saison_id/2014"/>
    <hyperlink ref="C24" r:id="rId72" display="https://www.transfermarkt.com/fc-burnley/transfers/verein/1132/saison_id/2014"/>
    <hyperlink ref="E24" r:id="rId73" display="https://www.transfermarkt.com/fc-burnley/transfers/verein/1132/w_s/s/pos/saison_id/2014"/>
    <hyperlink ref="G24" r:id="rId74" display="https://www.transfermarkt.com/fc-burnley/transfers/verein/1132/w_s/s/pos/saison_id/2014"/>
    <hyperlink ref="C25" r:id="rId75" display="https://www.transfermarkt.com/aston-villa/transfers/verein/405/saison_id/2014"/>
    <hyperlink ref="E25" r:id="rId76" display="https://www.transfermarkt.com/aston-villa/transfers/verein/405/w_s/s/pos/saison_id/2014"/>
    <hyperlink ref="G25" r:id="rId77" display="https://www.transfermarkt.com/aston-villa/transfers/verein/405/w_s/s/pos/saison_id/2014"/>
    <hyperlink ref="C26" r:id="rId78" display="https://www.transfermarkt.com/fc-watford/transfers/verein/1010/saison_id/2014"/>
    <hyperlink ref="E26" r:id="rId79" display="https://www.transfermarkt.com/fc-watford/transfers/verein/1010/w_s/s/pos/saison_id/2014"/>
    <hyperlink ref="G26" r:id="rId80" display="https://www.transfermarkt.com/fc-watford/transfers/verein/1010/w_s/s/pos/saison_id/2014"/>
    <hyperlink ref="C27" r:id="rId81" display="https://www.transfermarkt.com/leeds-united/transfers/verein/399/saison_id/2014"/>
    <hyperlink ref="E27" r:id="rId82" display="https://www.transfermarkt.com/leeds-united/transfers/verein/399/w_s/s/pos/saison_id/2014"/>
    <hyperlink ref="G27" r:id="rId83" display="https://www.transfermarkt.com/leeds-united/transfers/verein/399/w_s/s/pos/saison_id/2014"/>
    <hyperlink ref="C28" r:id="rId84" display="https://www.transfermarkt.com/fc-middlesbrough/transfers/verein/641/saison_id/2014"/>
    <hyperlink ref="E28" r:id="rId85" display="https://www.transfermarkt.com/fc-middlesbrough/transfers/verein/641/w_s/s/pos/saison_id/2014"/>
    <hyperlink ref="G28" r:id="rId86" display="https://www.transfermarkt.com/fc-middlesbrough/transfers/verein/641/w_s/s/pos/saison_id/2014"/>
    <hyperlink ref="C29" r:id="rId87" display="https://www.transfermarkt.com/stoke-city/transfers/verein/512/saison_id/2014"/>
    <hyperlink ref="E29" r:id="rId88" display="https://www.transfermarkt.com/stoke-city/transfers/verein/512/w_s/s/pos/saison_id/2014"/>
    <hyperlink ref="G29" r:id="rId89" display="https://www.transfermarkt.com/stoke-city/transfers/verein/512/w_s/s/pos/saison_id/2014"/>
  </hyperlinks>
  <pageMargins left="0.7" right="0.7" top="0.75" bottom="0.75" header="0.3" footer="0.3"/>
  <drawing r:id="rId9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opLeftCell="A24" workbookViewId="0">
      <selection activeCell="A31" sqref="A31"/>
    </sheetView>
  </sheetViews>
  <sheetFormatPr defaultRowHeight="15" x14ac:dyDescent="0.25"/>
  <sheetData>
    <row r="1" spans="1:18" ht="30.75" thickBot="1" x14ac:dyDescent="0.3">
      <c r="A1" s="4" t="s">
        <v>51</v>
      </c>
      <c r="B1" s="20" t="s">
        <v>52</v>
      </c>
      <c r="C1" s="21"/>
      <c r="D1" s="5" t="s">
        <v>53</v>
      </c>
      <c r="E1" s="6" t="s">
        <v>54</v>
      </c>
      <c r="F1" s="5" t="s">
        <v>55</v>
      </c>
      <c r="G1" s="6" t="s">
        <v>56</v>
      </c>
      <c r="H1" s="7" t="s">
        <v>57</v>
      </c>
      <c r="J1" t="s">
        <v>844</v>
      </c>
      <c r="K1" t="s">
        <v>845</v>
      </c>
      <c r="L1" t="s">
        <v>846</v>
      </c>
      <c r="M1" t="s">
        <v>847</v>
      </c>
      <c r="N1" t="s">
        <v>848</v>
      </c>
      <c r="O1" t="s">
        <v>849</v>
      </c>
    </row>
    <row r="2" spans="1:18" ht="30.75" thickBot="1" x14ac:dyDescent="0.3">
      <c r="A2" s="8">
        <v>1</v>
      </c>
      <c r="B2" s="9"/>
      <c r="C2" s="10" t="s">
        <v>2</v>
      </c>
      <c r="D2" s="11" t="s">
        <v>506</v>
      </c>
      <c r="E2" s="12">
        <v>5</v>
      </c>
      <c r="F2" s="13" t="s">
        <v>507</v>
      </c>
      <c r="G2" s="12">
        <v>5</v>
      </c>
      <c r="H2" s="14" t="s">
        <v>508</v>
      </c>
      <c r="J2" t="str">
        <f>$C2</f>
        <v>Manchester City</v>
      </c>
      <c r="K2">
        <f>VALUE(IF(RIGHT(D2,7)=("Mill. "&amp;$R$2),IF(ISERR(FIND(",", LEFT(D2,LEN(D2)-8))), LEFT(D2,LEN(D2)-8), REPLACE(LEFT(D2,LEN(D2)-8), FIND(",",LEFT(D2,LEN(D2)-8)), 1, "."))*1000000,IF(RIGHT(D2,5)=("Th. "&amp;$R$2), IF(ISERR(FIND(",", LEFT(D2,LEN(D2)-6))), LEFT(D2,LEN(D2)-6), REPLACE(LEFT(D2,LEN(D2)-6), FIND(",",LEFT(D2,LEN(D2)-6)), 1, "."))*1000,"NA")))</f>
        <v>32299999.999999996</v>
      </c>
      <c r="L2">
        <f>E2</f>
        <v>5</v>
      </c>
      <c r="M2">
        <f>VALUE(IF(RIGHT(F2,7)=("Mill. "&amp;$R$2),IF(ISERR(FIND(",", LEFT(F2,LEN(F2)-8))), LEFT(F2,LEN(F2)-8), REPLACE(LEFT(F2,LEN(F2)-8), FIND(",",LEFT(F2,LEN(F2)-8)), 1, "."))*1000000,IF(RIGHT(F2,5)=("Th. "&amp;$R$2), IF(ISERR(FIND(",", LEFT(F2,LEN(F2)-6))), LEFT(F2,LEN(F2)-6), REPLACE(LEFT(F2,LEN(F2)-6), FIND(",",LEFT(F2,LEN(F2)-6)), 1, "."))*1000,"NA")))</f>
        <v>225000</v>
      </c>
      <c r="N2">
        <f>G2</f>
        <v>5</v>
      </c>
      <c r="O2">
        <f>VALUE(IF(RIGHT(H2,7)=("Mill. "&amp;$R$2),IF(ISERR(FIND(",", LEFT(H2,LEN(H2)-8))), LEFT(H2,LEN(H2)-8), REPLACE(LEFT(H2,LEN(H2)-8), FIND(",",LEFT(H2,LEN(H2)-8)), 1, "."))*1000000,IF(RIGHT(H2,5)=("Th. "&amp;$R$2), IF(ISERR(FIND(",", LEFT(H2,LEN(H2)-6))), LEFT(H2,LEN(H2)-6), REPLACE(LEFT(H2,LEN(H2)-6), FIND(",",LEFT(H2,LEN(H2)-6)), 1, "."))*1000,"NA")))</f>
        <v>-32080000</v>
      </c>
      <c r="R2" t="s">
        <v>850</v>
      </c>
    </row>
    <row r="3" spans="1:18" ht="30.75" thickBot="1" x14ac:dyDescent="0.3">
      <c r="A3" s="8" t="s">
        <v>61</v>
      </c>
      <c r="B3" s="9"/>
      <c r="C3" s="10" t="s">
        <v>62</v>
      </c>
      <c r="D3" s="11" t="s">
        <v>479</v>
      </c>
      <c r="E3" s="12">
        <v>13</v>
      </c>
      <c r="F3" s="13" t="s">
        <v>509</v>
      </c>
      <c r="G3" s="12">
        <v>15</v>
      </c>
      <c r="H3" s="15" t="s">
        <v>510</v>
      </c>
      <c r="J3" t="str">
        <f>$C3</f>
        <v>Chelsea FC</v>
      </c>
      <c r="K3">
        <f t="shared" ref="K3:O27" si="0">VALUE(IF(RIGHT(D3,7)=("Mill. "&amp;$R$2),IF(ISERR(FIND(",", LEFT(D3,LEN(D3)-8))), LEFT(D3,LEN(D3)-8), REPLACE(LEFT(D3,LEN(D3)-8), FIND(",",LEFT(D3,LEN(D3)-8)), 1, "."))*1000000,IF(RIGHT(D3,5)=("Th. "&amp;$R$2), IF(ISERR(FIND(",", LEFT(D3,LEN(D3)-6))), LEFT(D3,LEN(D3)-6), REPLACE(LEFT(D3,LEN(D3)-6), FIND(",",LEFT(D3,LEN(D3)-6)), 1, "."))*1000,"NA")))</f>
        <v>31000000</v>
      </c>
      <c r="L3">
        <f t="shared" ref="L3:L28" si="1">E3</f>
        <v>13</v>
      </c>
      <c r="M3">
        <f t="shared" si="0"/>
        <v>48340000</v>
      </c>
      <c r="N3">
        <f t="shared" ref="N3:N28" si="2">G3</f>
        <v>15</v>
      </c>
      <c r="O3">
        <f t="shared" si="0"/>
        <v>17340000</v>
      </c>
    </row>
    <row r="4" spans="1:18" ht="30.75" thickBot="1" x14ac:dyDescent="0.3">
      <c r="A4" s="8">
        <v>3</v>
      </c>
      <c r="B4" s="9"/>
      <c r="C4" s="10" t="s">
        <v>98</v>
      </c>
      <c r="D4" s="11" t="s">
        <v>511</v>
      </c>
      <c r="E4" s="12">
        <v>4</v>
      </c>
      <c r="F4" s="13" t="s">
        <v>512</v>
      </c>
      <c r="G4" s="12">
        <v>8</v>
      </c>
      <c r="H4" s="14" t="s">
        <v>513</v>
      </c>
      <c r="J4" t="str">
        <f>$C4</f>
        <v>Arsenal FC</v>
      </c>
      <c r="K4">
        <f t="shared" si="0"/>
        <v>17250000</v>
      </c>
      <c r="L4">
        <f t="shared" si="1"/>
        <v>4</v>
      </c>
      <c r="M4">
        <f t="shared" si="0"/>
        <v>2600000</v>
      </c>
      <c r="N4">
        <f t="shared" si="2"/>
        <v>8</v>
      </c>
      <c r="O4">
        <f t="shared" si="0"/>
        <v>-14650000</v>
      </c>
    </row>
    <row r="5" spans="1:18" ht="30.75" thickBot="1" x14ac:dyDescent="0.3">
      <c r="A5" s="8" t="s">
        <v>70</v>
      </c>
      <c r="B5" s="9"/>
      <c r="C5" s="10" t="s">
        <v>15</v>
      </c>
      <c r="D5" s="11" t="s">
        <v>514</v>
      </c>
      <c r="E5" s="12">
        <v>18</v>
      </c>
      <c r="F5" s="13" t="s">
        <v>515</v>
      </c>
      <c r="G5" s="12">
        <v>14</v>
      </c>
      <c r="H5" s="14" t="s">
        <v>516</v>
      </c>
      <c r="J5" t="str">
        <f t="shared" ref="J5:J31" si="3">$C5</f>
        <v>Crystal Palace</v>
      </c>
      <c r="K5">
        <f t="shared" si="0"/>
        <v>15540000</v>
      </c>
      <c r="L5">
        <f t="shared" si="1"/>
        <v>18</v>
      </c>
      <c r="M5">
        <f t="shared" si="0"/>
        <v>1070000</v>
      </c>
      <c r="N5">
        <f t="shared" si="2"/>
        <v>14</v>
      </c>
      <c r="O5">
        <f t="shared" si="0"/>
        <v>-14470000</v>
      </c>
    </row>
    <row r="6" spans="1:18" ht="30.75" thickBot="1" x14ac:dyDescent="0.3">
      <c r="A6" s="8" t="s">
        <v>75</v>
      </c>
      <c r="B6" s="9"/>
      <c r="C6" s="10" t="s">
        <v>123</v>
      </c>
      <c r="D6" s="11" t="s">
        <v>517</v>
      </c>
      <c r="E6" s="12">
        <v>7</v>
      </c>
      <c r="F6" s="13" t="s">
        <v>423</v>
      </c>
      <c r="G6" s="12">
        <v>5</v>
      </c>
      <c r="H6" s="14" t="s">
        <v>518</v>
      </c>
      <c r="J6" t="str">
        <f t="shared" si="3"/>
        <v>Southampton FC</v>
      </c>
      <c r="K6">
        <f t="shared" si="0"/>
        <v>13840000</v>
      </c>
      <c r="L6">
        <f t="shared" si="1"/>
        <v>7</v>
      </c>
      <c r="M6">
        <f t="shared" si="0"/>
        <v>4000000</v>
      </c>
      <c r="N6">
        <f t="shared" si="2"/>
        <v>5</v>
      </c>
      <c r="O6">
        <f t="shared" si="0"/>
        <v>-9840000</v>
      </c>
    </row>
    <row r="7" spans="1:18" ht="30.75" thickBot="1" x14ac:dyDescent="0.3">
      <c r="A7" s="8" t="s">
        <v>190</v>
      </c>
      <c r="B7" s="9"/>
      <c r="C7" s="10" t="s">
        <v>1</v>
      </c>
      <c r="D7" s="11" t="s">
        <v>519</v>
      </c>
      <c r="E7" s="12">
        <v>8</v>
      </c>
      <c r="F7" s="13" t="s">
        <v>104</v>
      </c>
      <c r="G7" s="12">
        <v>7</v>
      </c>
      <c r="H7" s="14" t="s">
        <v>520</v>
      </c>
      <c r="J7" t="str">
        <f t="shared" si="3"/>
        <v>Leicester City</v>
      </c>
      <c r="K7">
        <f t="shared" si="0"/>
        <v>9000000</v>
      </c>
      <c r="L7">
        <f t="shared" si="1"/>
        <v>8</v>
      </c>
      <c r="M7" t="e">
        <f t="shared" si="0"/>
        <v>#VALUE!</v>
      </c>
      <c r="N7">
        <f t="shared" si="2"/>
        <v>7</v>
      </c>
      <c r="O7">
        <f t="shared" si="0"/>
        <v>-9000000</v>
      </c>
    </row>
    <row r="8" spans="1:18" ht="45.75" thickBot="1" x14ac:dyDescent="0.3">
      <c r="A8" s="8" t="s">
        <v>83</v>
      </c>
      <c r="B8" s="9"/>
      <c r="C8" s="10" t="s">
        <v>4</v>
      </c>
      <c r="D8" s="11" t="s">
        <v>521</v>
      </c>
      <c r="E8" s="12">
        <v>5</v>
      </c>
      <c r="F8" s="13" t="s">
        <v>498</v>
      </c>
      <c r="G8" s="12">
        <v>8</v>
      </c>
      <c r="H8" s="14" t="s">
        <v>522</v>
      </c>
      <c r="J8" t="str">
        <f t="shared" si="3"/>
        <v>Tottenham Hotspur</v>
      </c>
      <c r="K8">
        <f t="shared" si="0"/>
        <v>6630000</v>
      </c>
      <c r="L8">
        <f t="shared" si="1"/>
        <v>5</v>
      </c>
      <c r="M8">
        <f t="shared" si="0"/>
        <v>6600000</v>
      </c>
      <c r="N8">
        <f t="shared" si="2"/>
        <v>8</v>
      </c>
      <c r="O8">
        <f t="shared" si="0"/>
        <v>-30000</v>
      </c>
    </row>
    <row r="9" spans="1:18" ht="45.75" thickBot="1" x14ac:dyDescent="0.3">
      <c r="A9" s="8" t="s">
        <v>87</v>
      </c>
      <c r="B9" s="9"/>
      <c r="C9" s="10" t="s">
        <v>21</v>
      </c>
      <c r="D9" s="11" t="s">
        <v>523</v>
      </c>
      <c r="E9" s="12">
        <v>2</v>
      </c>
      <c r="F9" s="13" t="s">
        <v>104</v>
      </c>
      <c r="G9" s="12">
        <v>5</v>
      </c>
      <c r="H9" s="14" t="s">
        <v>524</v>
      </c>
      <c r="J9" t="str">
        <f t="shared" si="3"/>
        <v>West Bromwich Albion</v>
      </c>
      <c r="K9">
        <f t="shared" si="0"/>
        <v>6350000</v>
      </c>
      <c r="L9">
        <f t="shared" si="1"/>
        <v>2</v>
      </c>
      <c r="M9" t="e">
        <f t="shared" si="0"/>
        <v>#VALUE!</v>
      </c>
      <c r="N9">
        <f t="shared" si="2"/>
        <v>5</v>
      </c>
      <c r="O9">
        <f t="shared" si="0"/>
        <v>-6350000</v>
      </c>
    </row>
    <row r="10" spans="1:18" ht="30.75" thickBot="1" x14ac:dyDescent="0.3">
      <c r="A10" s="8" t="s">
        <v>92</v>
      </c>
      <c r="B10" s="9"/>
      <c r="C10" s="10" t="s">
        <v>26</v>
      </c>
      <c r="D10" s="11" t="s">
        <v>525</v>
      </c>
      <c r="E10" s="12">
        <v>9</v>
      </c>
      <c r="F10" s="13" t="s">
        <v>526</v>
      </c>
      <c r="G10" s="12">
        <v>9</v>
      </c>
      <c r="H10" s="14" t="s">
        <v>527</v>
      </c>
      <c r="J10" t="str">
        <f t="shared" si="3"/>
        <v>Aston Villa</v>
      </c>
      <c r="K10">
        <f t="shared" si="0"/>
        <v>4200000</v>
      </c>
      <c r="L10">
        <f t="shared" si="1"/>
        <v>9</v>
      </c>
      <c r="M10">
        <f t="shared" si="0"/>
        <v>65000</v>
      </c>
      <c r="N10">
        <f t="shared" si="2"/>
        <v>9</v>
      </c>
      <c r="O10">
        <f t="shared" si="0"/>
        <v>-4139999.9999999995</v>
      </c>
    </row>
    <row r="11" spans="1:18" ht="15.75" thickBot="1" x14ac:dyDescent="0.3">
      <c r="A11" s="8" t="s">
        <v>97</v>
      </c>
      <c r="B11" s="9"/>
      <c r="C11" s="10" t="s">
        <v>22</v>
      </c>
      <c r="D11" s="11" t="s">
        <v>528</v>
      </c>
      <c r="E11" s="12">
        <v>10</v>
      </c>
      <c r="F11" s="13" t="s">
        <v>104</v>
      </c>
      <c r="G11" s="12">
        <v>8</v>
      </c>
      <c r="H11" s="14" t="s">
        <v>529</v>
      </c>
      <c r="J11" t="str">
        <f t="shared" si="3"/>
        <v>Hull City</v>
      </c>
      <c r="K11">
        <f t="shared" si="0"/>
        <v>3960000</v>
      </c>
      <c r="L11">
        <f t="shared" si="1"/>
        <v>10</v>
      </c>
      <c r="M11" t="e">
        <f t="shared" si="0"/>
        <v>#VALUE!</v>
      </c>
      <c r="N11">
        <f t="shared" si="2"/>
        <v>8</v>
      </c>
      <c r="O11">
        <f t="shared" si="0"/>
        <v>-3960000</v>
      </c>
    </row>
    <row r="12" spans="1:18" ht="30.75" thickBot="1" x14ac:dyDescent="0.3">
      <c r="A12" s="8" t="s">
        <v>199</v>
      </c>
      <c r="B12" s="9"/>
      <c r="C12" s="10" t="s">
        <v>280</v>
      </c>
      <c r="D12" s="11" t="s">
        <v>287</v>
      </c>
      <c r="E12" s="12">
        <v>4</v>
      </c>
      <c r="F12" s="13" t="s">
        <v>104</v>
      </c>
      <c r="G12" s="12">
        <v>6</v>
      </c>
      <c r="H12" s="14" t="s">
        <v>290</v>
      </c>
      <c r="J12" t="str">
        <f t="shared" si="3"/>
        <v>Sunderland AFC</v>
      </c>
      <c r="K12">
        <f t="shared" si="0"/>
        <v>3500000</v>
      </c>
      <c r="L12">
        <f t="shared" si="1"/>
        <v>4</v>
      </c>
      <c r="M12" t="e">
        <f t="shared" si="0"/>
        <v>#VALUE!</v>
      </c>
      <c r="N12">
        <f t="shared" si="2"/>
        <v>6</v>
      </c>
      <c r="O12">
        <f t="shared" si="0"/>
        <v>-3500000</v>
      </c>
    </row>
    <row r="13" spans="1:18" ht="45.75" thickBot="1" x14ac:dyDescent="0.3">
      <c r="A13" s="8" t="s">
        <v>106</v>
      </c>
      <c r="B13" s="9"/>
      <c r="C13" s="10" t="s">
        <v>93</v>
      </c>
      <c r="D13" s="11" t="s">
        <v>530</v>
      </c>
      <c r="E13" s="12">
        <v>13</v>
      </c>
      <c r="F13" s="13" t="s">
        <v>432</v>
      </c>
      <c r="G13" s="12">
        <v>12</v>
      </c>
      <c r="H13" s="14" t="s">
        <v>531</v>
      </c>
      <c r="J13" t="str">
        <f t="shared" si="3"/>
        <v>Middlesbrough FC</v>
      </c>
      <c r="K13">
        <f t="shared" si="0"/>
        <v>2670000</v>
      </c>
      <c r="L13">
        <f t="shared" si="1"/>
        <v>13</v>
      </c>
      <c r="M13">
        <f t="shared" si="0"/>
        <v>1130000</v>
      </c>
      <c r="N13">
        <f t="shared" si="2"/>
        <v>12</v>
      </c>
      <c r="O13">
        <f t="shared" si="0"/>
        <v>-1550000</v>
      </c>
    </row>
    <row r="14" spans="1:18" ht="60.75" thickBot="1" x14ac:dyDescent="0.3">
      <c r="A14" s="8" t="s">
        <v>110</v>
      </c>
      <c r="B14" s="9"/>
      <c r="C14" s="10" t="s">
        <v>143</v>
      </c>
      <c r="D14" s="11" t="s">
        <v>512</v>
      </c>
      <c r="E14" s="12">
        <v>10</v>
      </c>
      <c r="F14" s="13" t="s">
        <v>104</v>
      </c>
      <c r="G14" s="12">
        <v>13</v>
      </c>
      <c r="H14" s="14" t="s">
        <v>532</v>
      </c>
      <c r="J14" t="str">
        <f t="shared" si="3"/>
        <v>Wolverhampton Wanderers</v>
      </c>
      <c r="K14">
        <f t="shared" si="0"/>
        <v>2600000</v>
      </c>
      <c r="L14">
        <f t="shared" si="1"/>
        <v>10</v>
      </c>
      <c r="M14" t="e">
        <f t="shared" si="0"/>
        <v>#VALUE!</v>
      </c>
      <c r="N14">
        <f t="shared" si="2"/>
        <v>13</v>
      </c>
      <c r="O14">
        <f t="shared" si="0"/>
        <v>-2600000</v>
      </c>
    </row>
    <row r="15" spans="1:18" ht="30.75" thickBot="1" x14ac:dyDescent="0.3">
      <c r="A15" s="8" t="s">
        <v>114</v>
      </c>
      <c r="B15" s="9"/>
      <c r="C15" s="10" t="s">
        <v>139</v>
      </c>
      <c r="D15" s="11" t="s">
        <v>533</v>
      </c>
      <c r="E15" s="12">
        <v>4</v>
      </c>
      <c r="F15" s="13" t="s">
        <v>104</v>
      </c>
      <c r="G15" s="12">
        <v>7</v>
      </c>
      <c r="H15" s="14" t="s">
        <v>534</v>
      </c>
      <c r="J15" t="str">
        <f t="shared" si="3"/>
        <v>Burnley FC</v>
      </c>
      <c r="K15">
        <f t="shared" si="0"/>
        <v>2560000</v>
      </c>
      <c r="L15">
        <f t="shared" si="1"/>
        <v>4</v>
      </c>
      <c r="M15" t="e">
        <f t="shared" si="0"/>
        <v>#VALUE!</v>
      </c>
      <c r="N15">
        <f t="shared" si="2"/>
        <v>7</v>
      </c>
      <c r="O15">
        <f t="shared" si="0"/>
        <v>-2560000</v>
      </c>
    </row>
    <row r="16" spans="1:18" ht="30.75" thickBot="1" x14ac:dyDescent="0.3">
      <c r="A16" s="8" t="s">
        <v>118</v>
      </c>
      <c r="B16" s="9"/>
      <c r="C16" s="10" t="s">
        <v>222</v>
      </c>
      <c r="D16" s="11" t="s">
        <v>535</v>
      </c>
      <c r="E16" s="12">
        <v>14</v>
      </c>
      <c r="F16" s="13" t="s">
        <v>104</v>
      </c>
      <c r="G16" s="12">
        <v>20</v>
      </c>
      <c r="H16" s="14" t="s">
        <v>536</v>
      </c>
      <c r="J16" t="str">
        <f t="shared" si="3"/>
        <v>Sheffield United</v>
      </c>
      <c r="K16">
        <f t="shared" si="0"/>
        <v>2300000</v>
      </c>
      <c r="L16">
        <f t="shared" si="1"/>
        <v>14</v>
      </c>
      <c r="M16" t="e">
        <f t="shared" si="0"/>
        <v>#VALUE!</v>
      </c>
      <c r="N16">
        <f t="shared" si="2"/>
        <v>20</v>
      </c>
      <c r="O16">
        <f t="shared" si="0"/>
        <v>-2300000</v>
      </c>
    </row>
    <row r="17" spans="1:15" ht="45.75" thickBot="1" x14ac:dyDescent="0.3">
      <c r="A17" s="8" t="s">
        <v>122</v>
      </c>
      <c r="B17" s="9"/>
      <c r="C17" s="10" t="s">
        <v>9</v>
      </c>
      <c r="D17" s="11" t="s">
        <v>537</v>
      </c>
      <c r="E17" s="12">
        <v>6</v>
      </c>
      <c r="F17" s="13" t="s">
        <v>104</v>
      </c>
      <c r="G17" s="12">
        <v>9</v>
      </c>
      <c r="H17" s="14" t="s">
        <v>538</v>
      </c>
      <c r="J17" t="str">
        <f t="shared" si="3"/>
        <v>West Ham United</v>
      </c>
      <c r="K17">
        <f t="shared" si="0"/>
        <v>1900000</v>
      </c>
      <c r="L17">
        <f t="shared" si="1"/>
        <v>6</v>
      </c>
      <c r="M17" t="e">
        <f t="shared" si="0"/>
        <v>#VALUE!</v>
      </c>
      <c r="N17">
        <f t="shared" si="2"/>
        <v>9</v>
      </c>
      <c r="O17">
        <f t="shared" si="0"/>
        <v>-1900000</v>
      </c>
    </row>
    <row r="18" spans="1:15" ht="45.75" thickBot="1" x14ac:dyDescent="0.3">
      <c r="A18" s="8" t="s">
        <v>127</v>
      </c>
      <c r="B18" s="9"/>
      <c r="C18" s="10" t="s">
        <v>305</v>
      </c>
      <c r="D18" s="11" t="s">
        <v>296</v>
      </c>
      <c r="E18" s="12">
        <v>9</v>
      </c>
      <c r="F18" s="13" t="s">
        <v>104</v>
      </c>
      <c r="G18" s="12">
        <v>10</v>
      </c>
      <c r="H18" s="14" t="s">
        <v>539</v>
      </c>
      <c r="J18" t="str">
        <f t="shared" si="3"/>
        <v>Sheffield Wednesday</v>
      </c>
      <c r="K18">
        <f t="shared" si="0"/>
        <v>1500000</v>
      </c>
      <c r="L18">
        <f t="shared" si="1"/>
        <v>9</v>
      </c>
      <c r="M18" t="e">
        <f t="shared" si="0"/>
        <v>#VALUE!</v>
      </c>
      <c r="N18">
        <f t="shared" si="2"/>
        <v>10</v>
      </c>
      <c r="O18">
        <f t="shared" si="0"/>
        <v>-1500000</v>
      </c>
    </row>
    <row r="19" spans="1:15" ht="30.75" thickBot="1" x14ac:dyDescent="0.3">
      <c r="A19" s="8" t="s">
        <v>131</v>
      </c>
      <c r="B19" s="9"/>
      <c r="C19" s="10" t="s">
        <v>25</v>
      </c>
      <c r="D19" s="11" t="s">
        <v>540</v>
      </c>
      <c r="E19" s="12">
        <v>9</v>
      </c>
      <c r="F19" s="13" t="s">
        <v>104</v>
      </c>
      <c r="G19" s="12">
        <v>9</v>
      </c>
      <c r="H19" s="14" t="s">
        <v>541</v>
      </c>
      <c r="J19" t="str">
        <f t="shared" si="3"/>
        <v>Norwich City</v>
      </c>
      <c r="K19">
        <f t="shared" si="0"/>
        <v>1330000</v>
      </c>
      <c r="L19">
        <f t="shared" si="1"/>
        <v>9</v>
      </c>
      <c r="M19" t="e">
        <f t="shared" si="0"/>
        <v>#VALUE!</v>
      </c>
      <c r="N19">
        <f t="shared" si="2"/>
        <v>9</v>
      </c>
      <c r="O19">
        <f t="shared" si="0"/>
        <v>-1330000</v>
      </c>
    </row>
    <row r="20" spans="1:15" ht="30.75" thickBot="1" x14ac:dyDescent="0.3">
      <c r="A20" s="8" t="s">
        <v>218</v>
      </c>
      <c r="B20" s="9"/>
      <c r="C20" s="10" t="s">
        <v>291</v>
      </c>
      <c r="D20" s="11" t="s">
        <v>542</v>
      </c>
      <c r="E20" s="12">
        <v>8</v>
      </c>
      <c r="F20" s="13" t="s">
        <v>104</v>
      </c>
      <c r="G20" s="12">
        <v>8</v>
      </c>
      <c r="H20" s="14" t="s">
        <v>543</v>
      </c>
      <c r="J20" t="str">
        <f t="shared" si="3"/>
        <v>Brentford FC</v>
      </c>
      <c r="K20">
        <f t="shared" si="0"/>
        <v>1280000</v>
      </c>
      <c r="L20">
        <f t="shared" si="1"/>
        <v>8</v>
      </c>
      <c r="M20" t="e">
        <f t="shared" si="0"/>
        <v>#VALUE!</v>
      </c>
      <c r="N20">
        <f t="shared" si="2"/>
        <v>8</v>
      </c>
      <c r="O20">
        <f t="shared" si="0"/>
        <v>-1280000</v>
      </c>
    </row>
    <row r="21" spans="1:15" ht="30.75" thickBot="1" x14ac:dyDescent="0.3">
      <c r="A21" s="8" t="s">
        <v>138</v>
      </c>
      <c r="B21" s="9"/>
      <c r="C21" s="10" t="s">
        <v>544</v>
      </c>
      <c r="D21" s="11" t="s">
        <v>432</v>
      </c>
      <c r="E21" s="12">
        <v>12</v>
      </c>
      <c r="F21" s="13" t="s">
        <v>104</v>
      </c>
      <c r="G21" s="12">
        <v>10</v>
      </c>
      <c r="H21" s="14" t="s">
        <v>433</v>
      </c>
      <c r="J21" t="str">
        <f t="shared" si="3"/>
        <v>Blackburn Rovers</v>
      </c>
      <c r="K21">
        <f t="shared" si="0"/>
        <v>1130000</v>
      </c>
      <c r="L21">
        <f t="shared" si="1"/>
        <v>12</v>
      </c>
      <c r="M21" t="e">
        <f t="shared" si="0"/>
        <v>#VALUE!</v>
      </c>
      <c r="N21">
        <f t="shared" si="2"/>
        <v>10</v>
      </c>
      <c r="O21">
        <f t="shared" si="0"/>
        <v>-1130000</v>
      </c>
    </row>
    <row r="22" spans="1:15" ht="30.75" thickBot="1" x14ac:dyDescent="0.3">
      <c r="A22" s="8" t="s">
        <v>225</v>
      </c>
      <c r="B22" s="9"/>
      <c r="C22" s="10" t="s">
        <v>28</v>
      </c>
      <c r="D22" s="11" t="s">
        <v>545</v>
      </c>
      <c r="E22" s="12">
        <v>14</v>
      </c>
      <c r="F22" s="13" t="s">
        <v>546</v>
      </c>
      <c r="G22" s="12">
        <v>17</v>
      </c>
      <c r="H22" s="15" t="s">
        <v>547</v>
      </c>
      <c r="J22" t="str">
        <f t="shared" si="3"/>
        <v>Wigan Athletic</v>
      </c>
      <c r="K22">
        <f t="shared" si="0"/>
        <v>600000</v>
      </c>
      <c r="L22">
        <f t="shared" si="1"/>
        <v>14</v>
      </c>
      <c r="M22">
        <f t="shared" si="0"/>
        <v>9610000</v>
      </c>
      <c r="N22">
        <f t="shared" si="2"/>
        <v>17</v>
      </c>
      <c r="O22">
        <f t="shared" si="0"/>
        <v>9010000</v>
      </c>
    </row>
    <row r="23" spans="1:15" ht="30.75" thickBot="1" x14ac:dyDescent="0.3">
      <c r="A23" s="8">
        <v>22</v>
      </c>
      <c r="B23" s="9"/>
      <c r="C23" s="10" t="s">
        <v>231</v>
      </c>
      <c r="D23" s="11" t="s">
        <v>545</v>
      </c>
      <c r="E23" s="12">
        <v>15</v>
      </c>
      <c r="F23" s="13" t="s">
        <v>104</v>
      </c>
      <c r="G23" s="12">
        <v>12</v>
      </c>
      <c r="H23" s="14" t="s">
        <v>548</v>
      </c>
      <c r="J23" t="str">
        <f t="shared" si="3"/>
        <v>Derby County</v>
      </c>
      <c r="K23">
        <f t="shared" si="0"/>
        <v>600000</v>
      </c>
      <c r="L23">
        <f t="shared" si="1"/>
        <v>15</v>
      </c>
      <c r="M23" t="e">
        <f t="shared" si="0"/>
        <v>#VALUE!</v>
      </c>
      <c r="N23">
        <f t="shared" si="2"/>
        <v>12</v>
      </c>
      <c r="O23">
        <f t="shared" si="0"/>
        <v>-600000</v>
      </c>
    </row>
    <row r="24" spans="1:15" ht="45.75" thickBot="1" x14ac:dyDescent="0.3">
      <c r="A24" s="8" t="s">
        <v>228</v>
      </c>
      <c r="B24" s="9"/>
      <c r="C24" s="10" t="s">
        <v>135</v>
      </c>
      <c r="D24" s="11" t="s">
        <v>549</v>
      </c>
      <c r="E24" s="12">
        <v>8</v>
      </c>
      <c r="F24" s="13" t="s">
        <v>104</v>
      </c>
      <c r="G24" s="12">
        <v>9</v>
      </c>
      <c r="H24" s="14" t="s">
        <v>550</v>
      </c>
      <c r="J24" t="str">
        <f t="shared" si="3"/>
        <v>AFC Bournemouth</v>
      </c>
      <c r="K24">
        <f t="shared" si="0"/>
        <v>490000</v>
      </c>
      <c r="L24">
        <f t="shared" si="1"/>
        <v>8</v>
      </c>
      <c r="M24" t="e">
        <f t="shared" si="0"/>
        <v>#VALUE!</v>
      </c>
      <c r="N24">
        <f t="shared" si="2"/>
        <v>9</v>
      </c>
      <c r="O24">
        <f t="shared" si="0"/>
        <v>-490000</v>
      </c>
    </row>
    <row r="25" spans="1:15" ht="30.75" thickBot="1" x14ac:dyDescent="0.3">
      <c r="A25" s="8" t="s">
        <v>155</v>
      </c>
      <c r="B25" s="9"/>
      <c r="C25" s="10" t="s">
        <v>551</v>
      </c>
      <c r="D25" s="11" t="s">
        <v>552</v>
      </c>
      <c r="E25" s="12">
        <v>19</v>
      </c>
      <c r="F25" s="13" t="s">
        <v>507</v>
      </c>
      <c r="G25" s="12">
        <v>24</v>
      </c>
      <c r="H25" s="14" t="s">
        <v>553</v>
      </c>
      <c r="J25" t="str">
        <f t="shared" si="3"/>
        <v>Rotherham United</v>
      </c>
      <c r="K25">
        <f t="shared" si="0"/>
        <v>480000</v>
      </c>
      <c r="L25">
        <f t="shared" si="1"/>
        <v>19</v>
      </c>
      <c r="M25">
        <f t="shared" si="0"/>
        <v>225000</v>
      </c>
      <c r="N25">
        <f t="shared" si="2"/>
        <v>24</v>
      </c>
      <c r="O25">
        <f t="shared" si="0"/>
        <v>-255000</v>
      </c>
    </row>
    <row r="26" spans="1:15" ht="45.75" thickBot="1" x14ac:dyDescent="0.3">
      <c r="A26" s="8" t="s">
        <v>160</v>
      </c>
      <c r="B26" s="9"/>
      <c r="C26" s="10" t="s">
        <v>554</v>
      </c>
      <c r="D26" s="11" t="s">
        <v>555</v>
      </c>
      <c r="E26" s="12">
        <v>12</v>
      </c>
      <c r="F26" s="13" t="s">
        <v>104</v>
      </c>
      <c r="G26" s="12">
        <v>16</v>
      </c>
      <c r="H26" s="14" t="s">
        <v>556</v>
      </c>
      <c r="J26" t="str">
        <f t="shared" si="3"/>
        <v>Scunthorpe United</v>
      </c>
      <c r="K26">
        <f t="shared" si="0"/>
        <v>300000</v>
      </c>
      <c r="L26">
        <f t="shared" si="1"/>
        <v>12</v>
      </c>
      <c r="M26" t="e">
        <f t="shared" si="0"/>
        <v>#VALUE!</v>
      </c>
      <c r="N26">
        <f t="shared" si="2"/>
        <v>16</v>
      </c>
      <c r="O26">
        <f t="shared" si="0"/>
        <v>-300000</v>
      </c>
    </row>
    <row r="27" spans="1:15" ht="30.75" thickBot="1" x14ac:dyDescent="0.3">
      <c r="A27" s="8" t="s">
        <v>175</v>
      </c>
      <c r="B27" s="9"/>
      <c r="C27" s="10" t="s">
        <v>19</v>
      </c>
      <c r="D27" s="11" t="s">
        <v>557</v>
      </c>
      <c r="E27" s="12">
        <v>7</v>
      </c>
      <c r="F27" s="13" t="s">
        <v>506</v>
      </c>
      <c r="G27" s="12">
        <v>8</v>
      </c>
      <c r="H27" s="15" t="s">
        <v>558</v>
      </c>
      <c r="J27" t="str">
        <f t="shared" si="3"/>
        <v>Swansea City</v>
      </c>
      <c r="K27">
        <f t="shared" si="0"/>
        <v>12840000</v>
      </c>
      <c r="L27">
        <f t="shared" si="1"/>
        <v>7</v>
      </c>
      <c r="M27">
        <f t="shared" si="0"/>
        <v>32299999.999999996</v>
      </c>
      <c r="N27">
        <f t="shared" si="2"/>
        <v>8</v>
      </c>
      <c r="O27">
        <f t="shared" si="0"/>
        <v>19460000</v>
      </c>
    </row>
    <row r="28" spans="1:15" ht="30.75" thickBot="1" x14ac:dyDescent="0.3">
      <c r="A28" s="8">
        <v>2</v>
      </c>
      <c r="B28" s="9"/>
      <c r="C28" s="10" t="s">
        <v>16</v>
      </c>
      <c r="D28" s="11" t="s">
        <v>559</v>
      </c>
      <c r="E28" s="12">
        <v>10</v>
      </c>
      <c r="F28" s="13" t="s">
        <v>421</v>
      </c>
      <c r="G28" s="12">
        <v>16</v>
      </c>
      <c r="H28" s="15" t="s">
        <v>560</v>
      </c>
      <c r="J28" t="str">
        <f t="shared" si="3"/>
        <v>Cardiff City</v>
      </c>
      <c r="K28">
        <f t="shared" ref="K28" si="4">VALUE(IF(RIGHT(D28,7)=("Mill. "&amp;$R$2),IF(ISERR(FIND(",", LEFT(D28,LEN(D28)-8))), LEFT(D28,LEN(D28)-8), REPLACE(LEFT(D28,LEN(D28)-8), FIND(",",LEFT(D28,LEN(D28)-8)), 1, "."))*1000000,IF(RIGHT(D28,5)=("Th. "&amp;$R$2), IF(ISERR(FIND(",", LEFT(D28,LEN(D28)-6))), LEFT(D28,LEN(D28)-6), REPLACE(LEFT(D28,LEN(D28)-6), FIND(",",LEFT(D28,LEN(D28)-6)), 1, "."))*1000,"NA")))</f>
        <v>2420000</v>
      </c>
      <c r="L28">
        <f t="shared" si="1"/>
        <v>10</v>
      </c>
      <c r="M28">
        <f t="shared" ref="M28" si="5">VALUE(IF(RIGHT(F28,7)=("Mill. "&amp;$R$2),IF(ISERR(FIND(",", LEFT(F28,LEN(F28)-8))), LEFT(F28,LEN(F28)-8), REPLACE(LEFT(F28,LEN(F28)-8), FIND(",",LEFT(F28,LEN(F28)-8)), 1, "."))*1000000,IF(RIGHT(F28,5)=("Th. "&amp;$R$2), IF(ISERR(FIND(",", LEFT(F28,LEN(F28)-6))), LEFT(F28,LEN(F28)-6), REPLACE(LEFT(F28,LEN(F28)-6), FIND(",",LEFT(F28,LEN(F28)-6)), 1, "."))*1000,"NA")))</f>
        <v>4290000</v>
      </c>
      <c r="N28">
        <f t="shared" si="2"/>
        <v>16</v>
      </c>
      <c r="O28">
        <f t="shared" ref="O28" si="6">VALUE(IF(RIGHT(H28,7)=("Mill. "&amp;$R$2),IF(ISERR(FIND(",", LEFT(H28,LEN(H28)-8))), LEFT(H28,LEN(H28)-8), REPLACE(LEFT(H28,LEN(H28)-8), FIND(",",LEFT(H28,LEN(H28)-8)), 1, "."))*1000000,IF(RIGHT(H28,5)=("Th. "&amp;$R$2), IF(ISERR(FIND(",", LEFT(H28,LEN(H28)-6))), LEFT(H28,LEN(H28)-6), REPLACE(LEFT(H28,LEN(H28)-6), FIND(",",LEFT(H28,LEN(H28)-6)), 1, "."))*1000,"NA")))</f>
        <v>1870000</v>
      </c>
    </row>
    <row r="29" spans="1:15" ht="45.75" thickBot="1" x14ac:dyDescent="0.3">
      <c r="A29" s="8">
        <v>7</v>
      </c>
      <c r="B29" s="9"/>
      <c r="C29" s="10" t="s">
        <v>7</v>
      </c>
      <c r="D29" s="11" t="s">
        <v>104</v>
      </c>
      <c r="E29" s="12">
        <v>7</v>
      </c>
      <c r="F29" s="13" t="s">
        <v>854</v>
      </c>
      <c r="G29" s="12">
        <v>10</v>
      </c>
      <c r="H29" s="15" t="s">
        <v>854</v>
      </c>
      <c r="J29" t="str">
        <f t="shared" si="3"/>
        <v>Manchester United</v>
      </c>
      <c r="K29" t="e">
        <f t="shared" ref="K29:K31" si="7">VALUE(IF(RIGHT(D29,7)=("Mill. "&amp;$R$2),IF(ISERR(FIND(",", LEFT(D29,LEN(D29)-8))), LEFT(D29,LEN(D29)-8), REPLACE(LEFT(D29,LEN(D29)-8), FIND(",",LEFT(D29,LEN(D29)-8)), 1, "."))*1000000,IF(RIGHT(D29,5)=("Th. "&amp;$R$2), IF(ISERR(FIND(",", LEFT(D29,LEN(D29)-6))), LEFT(D29,LEN(D29)-6), REPLACE(LEFT(D29,LEN(D29)-6), FIND(",",LEFT(D29,LEN(D29)-6)), 1, "."))*1000,"NA")))</f>
        <v>#VALUE!</v>
      </c>
      <c r="L29">
        <f t="shared" ref="L29:L31" si="8">E29</f>
        <v>7</v>
      </c>
      <c r="M29">
        <f t="shared" ref="M29:M31" si="9">VALUE(IF(RIGHT(F29,7)=("Mill. "&amp;$R$2),IF(ISERR(FIND(",", LEFT(F29,LEN(F29)-8))), LEFT(F29,LEN(F29)-8), REPLACE(LEFT(F29,LEN(F29)-8), FIND(",",LEFT(F29,LEN(F29)-8)), 1, "."))*1000000,IF(RIGHT(F29,5)=("Th. "&amp;$R$2), IF(ISERR(FIND(",", LEFT(F29,LEN(F29)-6))), LEFT(F29,LEN(F29)-6), REPLACE(LEFT(F29,LEN(F29)-6), FIND(",",LEFT(F29,LEN(F29)-6)), 1, "."))*1000,"NA")))</f>
        <v>6390000</v>
      </c>
      <c r="N29">
        <f t="shared" ref="N29:N31" si="10">G29</f>
        <v>10</v>
      </c>
      <c r="O29">
        <f t="shared" ref="O29:O31" si="11">VALUE(IF(RIGHT(H29,7)=("Mill. "&amp;$R$2),IF(ISERR(FIND(",", LEFT(H29,LEN(H29)-8))), LEFT(H29,LEN(H29)-8), REPLACE(LEFT(H29,LEN(H29)-8), FIND(",",LEFT(H29,LEN(H29)-8)), 1, "."))*1000000,IF(RIGHT(H29,5)=("Th. "&amp;$R$2), IF(ISERR(FIND(",", LEFT(H29,LEN(H29)-6))), LEFT(H29,LEN(H29)-6), REPLACE(LEFT(H29,LEN(H29)-6), FIND(",",LEFT(H29,LEN(H29)-6)), 1, "."))*1000,"NA")))</f>
        <v>6390000</v>
      </c>
    </row>
    <row r="30" spans="1:15" ht="30.75" thickBot="1" x14ac:dyDescent="0.3">
      <c r="A30" s="8">
        <v>4</v>
      </c>
      <c r="B30" s="9"/>
      <c r="C30" s="10" t="s">
        <v>79</v>
      </c>
      <c r="D30" s="11" t="s">
        <v>104</v>
      </c>
      <c r="E30" s="12">
        <v>5</v>
      </c>
      <c r="F30" s="13" t="s">
        <v>440</v>
      </c>
      <c r="G30" s="12">
        <v>7</v>
      </c>
      <c r="H30" s="15" t="s">
        <v>440</v>
      </c>
      <c r="J30" t="str">
        <f t="shared" si="3"/>
        <v>Liverpool FC</v>
      </c>
      <c r="K30" t="e">
        <f t="shared" si="7"/>
        <v>#VALUE!</v>
      </c>
      <c r="L30">
        <f t="shared" si="8"/>
        <v>5</v>
      </c>
      <c r="M30">
        <f t="shared" si="9"/>
        <v>7300000</v>
      </c>
      <c r="N30">
        <f t="shared" si="10"/>
        <v>7</v>
      </c>
      <c r="O30">
        <f t="shared" si="11"/>
        <v>7300000</v>
      </c>
    </row>
    <row r="31" spans="1:15" ht="30.75" thickBot="1" x14ac:dyDescent="0.3">
      <c r="A31" s="8">
        <v>62</v>
      </c>
      <c r="B31" s="9"/>
      <c r="C31" s="10" t="s">
        <v>20</v>
      </c>
      <c r="D31" s="11" t="s">
        <v>104</v>
      </c>
      <c r="E31" s="12">
        <v>4</v>
      </c>
      <c r="F31" s="13" t="s">
        <v>104</v>
      </c>
      <c r="G31" s="12">
        <v>7</v>
      </c>
      <c r="H31" s="18">
        <f>0</f>
        <v>0</v>
      </c>
      <c r="J31" t="str">
        <f t="shared" si="3"/>
        <v>Stoke City</v>
      </c>
      <c r="K31" t="e">
        <f t="shared" si="7"/>
        <v>#VALUE!</v>
      </c>
      <c r="L31">
        <f t="shared" si="8"/>
        <v>4</v>
      </c>
      <c r="M31" t="e">
        <f t="shared" si="9"/>
        <v>#VALUE!</v>
      </c>
      <c r="N31">
        <f t="shared" si="10"/>
        <v>7</v>
      </c>
      <c r="O31" t="e">
        <f t="shared" si="11"/>
        <v>#VALUE!</v>
      </c>
    </row>
  </sheetData>
  <mergeCells count="1">
    <mergeCell ref="B1:C1"/>
  </mergeCells>
  <hyperlinks>
    <hyperlink ref="D1" r:id="rId1" display="https://www.transfermarkt.com/transfers/einnahmenausgaben/statistik/plus/ids/a/sa/saison_id/2014/saison_id_bis/2014/land_id/189/nat/pos/altersklasse/w_s/w/leihe/intern/0/0/sort/ausgaben.desc"/>
    <hyperlink ref="E1" r:id="rId2" display="https://www.transfermarkt.com/transfers/einnahmenausgaben/statistik/plus/ids/a/sa/saison_id/2014/saison_id_bis/2014/land_id/189/nat/pos/altersklasse/w_s/w/leihe/intern/0/0/sort/zugaenge.desc"/>
    <hyperlink ref="F1" r:id="rId3" display="https://www.transfermarkt.com/transfers/einnahmenausgaben/statistik/plus/ids/a/sa/saison_id/2014/saison_id_bis/2014/land_id/189/nat/pos/altersklasse/w_s/w/leihe/intern/0/0/sort/einnahmen.desc"/>
    <hyperlink ref="G1" r:id="rId4" display="https://www.transfermarkt.com/transfers/einnahmenausgaben/statistik/plus/ids/a/sa/saison_id/2014/saison_id_bis/2014/land_id/189/nat/pos/altersklasse/w_s/w/leihe/intern/0/0/sort/abgaenge.desc"/>
    <hyperlink ref="H1" r:id="rId5" display="https://www.transfermarkt.com/transfers/einnahmenausgaben/statistik/plus/ids/a/sa/saison_id/2014/saison_id_bis/2014/land_id/189/nat/pos/altersklasse/w_s/w/leihe/intern/0/0/sort/saldo.desc"/>
    <hyperlink ref="C2" r:id="rId6" display="https://www.transfermarkt.com/manchester-city/transfers/verein/281/saison_id/2014"/>
    <hyperlink ref="E2" r:id="rId7" display="https://www.transfermarkt.com/manchester-city/transfers/verein/281/w_s/w/pos/saison_id/2014"/>
    <hyperlink ref="G2" r:id="rId8" display="https://www.transfermarkt.com/manchester-city/transfers/verein/281/w_s/w/pos/saison_id/2014"/>
    <hyperlink ref="C3" r:id="rId9" display="https://www.transfermarkt.com/fc-chelsea/transfers/verein/631/saison_id/2014"/>
    <hyperlink ref="E3" r:id="rId10" display="https://www.transfermarkt.com/fc-chelsea/transfers/verein/631/w_s/w/pos/saison_id/2014"/>
    <hyperlink ref="G3" r:id="rId11" display="https://www.transfermarkt.com/fc-chelsea/transfers/verein/631/w_s/w/pos/saison_id/2014"/>
    <hyperlink ref="C4" r:id="rId12" display="https://www.transfermarkt.com/fc-arsenal/transfers/verein/11/saison_id/2014"/>
    <hyperlink ref="E4" r:id="rId13" display="https://www.transfermarkt.com/fc-arsenal/transfers/verein/11/w_s/w/pos/saison_id/2014"/>
    <hyperlink ref="G4" r:id="rId14" display="https://www.transfermarkt.com/fc-arsenal/transfers/verein/11/w_s/w/pos/saison_id/2014"/>
    <hyperlink ref="C5" r:id="rId15" display="https://www.transfermarkt.com/crystal-palace/transfers/verein/873/saison_id/2014"/>
    <hyperlink ref="E5" r:id="rId16" display="https://www.transfermarkt.com/crystal-palace/transfers/verein/873/w_s/w/pos/saison_id/2014"/>
    <hyperlink ref="G5" r:id="rId17" display="https://www.transfermarkt.com/crystal-palace/transfers/verein/873/w_s/w/pos/saison_id/2014"/>
    <hyperlink ref="C6" r:id="rId18" display="https://www.transfermarkt.com/fc-southampton/transfers/verein/180/saison_id/2014"/>
    <hyperlink ref="E6" r:id="rId19" display="https://www.transfermarkt.com/fc-southampton/transfers/verein/180/w_s/w/pos/saison_id/2014"/>
    <hyperlink ref="G6" r:id="rId20" display="https://www.transfermarkt.com/fc-southampton/transfers/verein/180/w_s/w/pos/saison_id/2014"/>
    <hyperlink ref="C7" r:id="rId21" display="https://www.transfermarkt.com/leicester-city/transfers/verein/1003/saison_id/2014"/>
    <hyperlink ref="E7" r:id="rId22" display="https://www.transfermarkt.com/leicester-city/transfers/verein/1003/w_s/w/pos/saison_id/2014"/>
    <hyperlink ref="G7" r:id="rId23" display="https://www.transfermarkt.com/leicester-city/transfers/verein/1003/w_s/w/pos/saison_id/2014"/>
    <hyperlink ref="C8" r:id="rId24" display="https://www.transfermarkt.com/tottenham-hotspur/transfers/verein/148/saison_id/2014"/>
    <hyperlink ref="E8" r:id="rId25" display="https://www.transfermarkt.com/tottenham-hotspur/transfers/verein/148/w_s/w/pos/saison_id/2014"/>
    <hyperlink ref="G8" r:id="rId26" display="https://www.transfermarkt.com/tottenham-hotspur/transfers/verein/148/w_s/w/pos/saison_id/2014"/>
    <hyperlink ref="C9" r:id="rId27" display="https://www.transfermarkt.com/west-bromwich-albion/transfers/verein/984/saison_id/2014"/>
    <hyperlink ref="E9" r:id="rId28" display="https://www.transfermarkt.com/west-bromwich-albion/transfers/verein/984/w_s/w/pos/saison_id/2014"/>
    <hyperlink ref="G9" r:id="rId29" display="https://www.transfermarkt.com/west-bromwich-albion/transfers/verein/984/w_s/w/pos/saison_id/2014"/>
    <hyperlink ref="C10" r:id="rId30" display="https://www.transfermarkt.com/aston-villa/transfers/verein/405/saison_id/2014"/>
    <hyperlink ref="E10" r:id="rId31" display="https://www.transfermarkt.com/aston-villa/transfers/verein/405/w_s/w/pos/saison_id/2014"/>
    <hyperlink ref="G10" r:id="rId32" display="https://www.transfermarkt.com/aston-villa/transfers/verein/405/w_s/w/pos/saison_id/2014"/>
    <hyperlink ref="C11" r:id="rId33" display="https://www.transfermarkt.com/hull-city/transfers/verein/3008/saison_id/2014"/>
    <hyperlink ref="E11" r:id="rId34" display="https://www.transfermarkt.com/hull-city/transfers/verein/3008/w_s/w/pos/saison_id/2014"/>
    <hyperlink ref="G11" r:id="rId35" display="https://www.transfermarkt.com/hull-city/transfers/verein/3008/w_s/w/pos/saison_id/2014"/>
    <hyperlink ref="C12" r:id="rId36" display="https://www.transfermarkt.com/afc-sunderland/transfers/verein/289/saison_id/2014"/>
    <hyperlink ref="E12" r:id="rId37" display="https://www.transfermarkt.com/afc-sunderland/transfers/verein/289/w_s/w/pos/saison_id/2014"/>
    <hyperlink ref="G12" r:id="rId38" display="https://www.transfermarkt.com/afc-sunderland/transfers/verein/289/w_s/w/pos/saison_id/2014"/>
    <hyperlink ref="C13" r:id="rId39" display="https://www.transfermarkt.com/fc-middlesbrough/transfers/verein/641/saison_id/2014"/>
    <hyperlink ref="E13" r:id="rId40" display="https://www.transfermarkt.com/fc-middlesbrough/transfers/verein/641/w_s/w/pos/saison_id/2014"/>
    <hyperlink ref="G13" r:id="rId41" display="https://www.transfermarkt.com/fc-middlesbrough/transfers/verein/641/w_s/w/pos/saison_id/2014"/>
    <hyperlink ref="C14" r:id="rId42" display="https://www.transfermarkt.com/wolverhampton-wanderers/transfers/verein/543/saison_id/2014"/>
    <hyperlink ref="E14" r:id="rId43" display="https://www.transfermarkt.com/wolverhampton-wanderers/transfers/verein/543/w_s/w/pos/saison_id/2014"/>
    <hyperlink ref="G14" r:id="rId44" display="https://www.transfermarkt.com/wolverhampton-wanderers/transfers/verein/543/w_s/w/pos/saison_id/2014"/>
    <hyperlink ref="C15" r:id="rId45" display="https://www.transfermarkt.com/fc-burnley/transfers/verein/1132/saison_id/2014"/>
    <hyperlink ref="E15" r:id="rId46" display="https://www.transfermarkt.com/fc-burnley/transfers/verein/1132/w_s/w/pos/saison_id/2014"/>
    <hyperlink ref="G15" r:id="rId47" display="https://www.transfermarkt.com/fc-burnley/transfers/verein/1132/w_s/w/pos/saison_id/2014"/>
    <hyperlink ref="C16" r:id="rId48" display="https://www.transfermarkt.com/sheffield-united/transfers/verein/350/saison_id/2014"/>
    <hyperlink ref="E16" r:id="rId49" display="https://www.transfermarkt.com/sheffield-united/transfers/verein/350/w_s/w/pos/saison_id/2014"/>
    <hyperlink ref="G16" r:id="rId50" display="https://www.transfermarkt.com/sheffield-united/transfers/verein/350/w_s/w/pos/saison_id/2014"/>
    <hyperlink ref="C17" r:id="rId51" display="https://www.transfermarkt.com/west-ham-united/transfers/verein/379/saison_id/2014"/>
    <hyperlink ref="E17" r:id="rId52" display="https://www.transfermarkt.com/west-ham-united/transfers/verein/379/w_s/w/pos/saison_id/2014"/>
    <hyperlink ref="G17" r:id="rId53" display="https://www.transfermarkt.com/west-ham-united/transfers/verein/379/w_s/w/pos/saison_id/2014"/>
    <hyperlink ref="C18" r:id="rId54" display="https://www.transfermarkt.com/sheffield-wednesday/transfers/verein/1035/saison_id/2014"/>
    <hyperlink ref="E18" r:id="rId55" display="https://www.transfermarkt.com/sheffield-wednesday/transfers/verein/1035/w_s/w/pos/saison_id/2014"/>
    <hyperlink ref="G18" r:id="rId56" display="https://www.transfermarkt.com/sheffield-wednesday/transfers/verein/1035/w_s/w/pos/saison_id/2014"/>
    <hyperlink ref="C19" r:id="rId57" display="https://www.transfermarkt.com/norwich-city/transfers/verein/1123/saison_id/2014"/>
    <hyperlink ref="E19" r:id="rId58" display="https://www.transfermarkt.com/norwich-city/transfers/verein/1123/w_s/w/pos/saison_id/2014"/>
    <hyperlink ref="G19" r:id="rId59" display="https://www.transfermarkt.com/norwich-city/transfers/verein/1123/w_s/w/pos/saison_id/2014"/>
    <hyperlink ref="C20" r:id="rId60" display="https://www.transfermarkt.com/fc-brentford/transfers/verein/1148/saison_id/2014"/>
    <hyperlink ref="E20" r:id="rId61" display="https://www.transfermarkt.com/fc-brentford/transfers/verein/1148/w_s/w/pos/saison_id/2014"/>
    <hyperlink ref="G20" r:id="rId62" display="https://www.transfermarkt.com/fc-brentford/transfers/verein/1148/w_s/w/pos/saison_id/2014"/>
    <hyperlink ref="C21" r:id="rId63" display="https://www.transfermarkt.com/blackburn-rovers/transfers/verein/164/saison_id/2014"/>
    <hyperlink ref="E21" r:id="rId64" display="https://www.transfermarkt.com/blackburn-rovers/transfers/verein/164/w_s/w/pos/saison_id/2014"/>
    <hyperlink ref="G21" r:id="rId65" display="https://www.transfermarkt.com/blackburn-rovers/transfers/verein/164/w_s/w/pos/saison_id/2014"/>
    <hyperlink ref="C22" r:id="rId66" display="https://www.transfermarkt.com/wigan-athletic/transfers/verein/1071/saison_id/2014"/>
    <hyperlink ref="E22" r:id="rId67" display="https://www.transfermarkt.com/wigan-athletic/transfers/verein/1071/w_s/w/pos/saison_id/2014"/>
    <hyperlink ref="G22" r:id="rId68" display="https://www.transfermarkt.com/wigan-athletic/transfers/verein/1071/w_s/w/pos/saison_id/2014"/>
    <hyperlink ref="C23" r:id="rId69" display="https://www.transfermarkt.com/derby-county/transfers/verein/22/saison_id/2014"/>
    <hyperlink ref="E23" r:id="rId70" display="https://www.transfermarkt.com/derby-county/transfers/verein/22/w_s/w/pos/saison_id/2014"/>
    <hyperlink ref="G23" r:id="rId71" display="https://www.transfermarkt.com/derby-county/transfers/verein/22/w_s/w/pos/saison_id/2014"/>
    <hyperlink ref="C24" r:id="rId72" display="https://www.transfermarkt.com/afc-bournemouth/transfers/verein/989/saison_id/2014"/>
    <hyperlink ref="E24" r:id="rId73" display="https://www.transfermarkt.com/afc-bournemouth/transfers/verein/989/w_s/w/pos/saison_id/2014"/>
    <hyperlink ref="G24" r:id="rId74" display="https://www.transfermarkt.com/afc-bournemouth/transfers/verein/989/w_s/w/pos/saison_id/2014"/>
    <hyperlink ref="C25" r:id="rId75" display="https://www.transfermarkt.com/rotherham-united/transfers/verein/1194/saison_id/2014"/>
    <hyperlink ref="E25" r:id="rId76" display="https://www.transfermarkt.com/rotherham-united/transfers/verein/1194/w_s/w/pos/saison_id/2014"/>
    <hyperlink ref="G25" r:id="rId77" display="https://www.transfermarkt.com/rotherham-united/transfers/verein/1194/w_s/w/pos/saison_id/2014"/>
    <hyperlink ref="C26" r:id="rId78" display="https://www.transfermarkt.com/scunthorpe-united/transfers/verein/2964/saison_id/2014"/>
    <hyperlink ref="E26" r:id="rId79" display="https://www.transfermarkt.com/scunthorpe-united/transfers/verein/2964/w_s/w/pos/saison_id/2014"/>
    <hyperlink ref="G26" r:id="rId80" display="https://www.transfermarkt.com/scunthorpe-united/transfers/verein/2964/w_s/w/pos/saison_id/2014"/>
    <hyperlink ref="C27" r:id="rId81" display="https://www.transfermarkt.com/swansea-city/transfers/verein/2288/saison_id/2014"/>
    <hyperlink ref="E27" r:id="rId82" display="https://www.transfermarkt.com/swansea-city/transfers/verein/2288/w_s/w/pos/saison_id/2014"/>
    <hyperlink ref="G27" r:id="rId83" display="https://www.transfermarkt.com/swansea-city/transfers/verein/2288/w_s/w/pos/saison_id/2014"/>
    <hyperlink ref="C28" r:id="rId84" display="https://www.transfermarkt.com/cardiff-city/transfers/verein/603/saison_id/2014"/>
    <hyperlink ref="E28" r:id="rId85" display="https://www.transfermarkt.com/cardiff-city/transfers/verein/603/w_s/w/pos/saison_id/2014"/>
    <hyperlink ref="G28" r:id="rId86" display="https://www.transfermarkt.com/cardiff-city/transfers/verein/603/w_s/w/pos/saison_id/2014"/>
    <hyperlink ref="C29" r:id="rId87" display="https://www.transfermarkt.com/manchester-united/transfers/verein/985/saison_id/2014"/>
    <hyperlink ref="E29" r:id="rId88" display="https://www.transfermarkt.com/manchester-united/transfers/verein/985/w_s/w/pos/saison_id/2014"/>
    <hyperlink ref="G29" r:id="rId89" display="https://www.transfermarkt.com/manchester-united/transfers/verein/985/w_s/w/pos/saison_id/2014"/>
    <hyperlink ref="C30" r:id="rId90" display="https://www.transfermarkt.com/fc-liverpool/transfers/verein/31/saison_id/2014"/>
    <hyperlink ref="E30" r:id="rId91" display="https://www.transfermarkt.com/fc-liverpool/transfers/verein/31/w_s/w/pos/saison_id/2014"/>
    <hyperlink ref="G30" r:id="rId92" display="https://www.transfermarkt.com/fc-liverpool/transfers/verein/31/w_s/w/pos/saison_id/2014"/>
    <hyperlink ref="C31" r:id="rId93" display="https://www.transfermarkt.com/stoke-city/transfers/verein/512/saison_id/2014"/>
    <hyperlink ref="E31" r:id="rId94" display="https://www.transfermarkt.com/stoke-city/transfers/verein/512/w_s/w/pos/saison_id/2014"/>
    <hyperlink ref="G31" r:id="rId95" display="https://www.transfermarkt.com/stoke-city/transfers/verein/512/w_s/w/pos/saison_id/2014"/>
  </hyperlinks>
  <pageMargins left="0.7" right="0.7" top="0.75" bottom="0.75" header="0.3" footer="0.3"/>
  <drawing r:id="rId9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opLeftCell="A24" workbookViewId="0">
      <selection activeCell="A28" sqref="A28"/>
    </sheetView>
  </sheetViews>
  <sheetFormatPr defaultRowHeight="15" x14ac:dyDescent="0.25"/>
  <sheetData>
    <row r="1" spans="1:18" ht="30.75" thickBot="1" x14ac:dyDescent="0.3">
      <c r="A1" s="4" t="s">
        <v>51</v>
      </c>
      <c r="B1" s="20" t="s">
        <v>52</v>
      </c>
      <c r="C1" s="21"/>
      <c r="D1" s="5" t="s">
        <v>53</v>
      </c>
      <c r="E1" s="6" t="s">
        <v>54</v>
      </c>
      <c r="F1" s="5" t="s">
        <v>55</v>
      </c>
      <c r="G1" s="6" t="s">
        <v>56</v>
      </c>
      <c r="H1" s="7" t="s">
        <v>57</v>
      </c>
      <c r="J1" t="s">
        <v>844</v>
      </c>
      <c r="K1" t="s">
        <v>845</v>
      </c>
      <c r="L1" t="s">
        <v>846</v>
      </c>
      <c r="M1" t="s">
        <v>847</v>
      </c>
      <c r="N1" t="s">
        <v>848</v>
      </c>
      <c r="O1" t="s">
        <v>849</v>
      </c>
    </row>
    <row r="2" spans="1:18" ht="30.75" thickBot="1" x14ac:dyDescent="0.3">
      <c r="A2" s="8">
        <v>1</v>
      </c>
      <c r="B2" s="9"/>
      <c r="C2" s="10" t="s">
        <v>19</v>
      </c>
      <c r="D2" s="11" t="s">
        <v>441</v>
      </c>
      <c r="E2" s="12">
        <v>16</v>
      </c>
      <c r="F2" s="13" t="s">
        <v>442</v>
      </c>
      <c r="G2" s="12">
        <v>17</v>
      </c>
      <c r="H2" s="14" t="s">
        <v>443</v>
      </c>
      <c r="J2" t="str">
        <f>$C2</f>
        <v>Swansea City</v>
      </c>
      <c r="K2">
        <f>VALUE(IF(RIGHT(D2,7)=("Mill. "&amp;$R$2),IF(ISERR(FIND(",", LEFT(D2,LEN(D2)-8))), LEFT(D2,LEN(D2)-8), REPLACE(LEFT(D2,LEN(D2)-8), FIND(",",LEFT(D2,LEN(D2)-8)), 1, "."))*1000000,IF(RIGHT(D2,5)=("Th. "&amp;$R$2), IF(ISERR(FIND(",", LEFT(D2,LEN(D2)-6))), LEFT(D2,LEN(D2)-6), REPLACE(LEFT(D2,LEN(D2)-6), FIND(",",LEFT(D2,LEN(D2)-6)), 1, "."))*1000,"NA")))</f>
        <v>12800000</v>
      </c>
      <c r="L2">
        <f>E2</f>
        <v>16</v>
      </c>
      <c r="M2">
        <f>VALUE(IF(RIGHT(F2,7)=("Mill. "&amp;$R$2),IF(ISERR(FIND(",", LEFT(F2,LEN(F2)-8))), LEFT(F2,LEN(F2)-8), REPLACE(LEFT(F2,LEN(F2)-8), FIND(",",LEFT(F2,LEN(F2)-8)), 1, "."))*1000000,IF(RIGHT(F2,5)=("Th. "&amp;$R$2), IF(ISERR(FIND(",", LEFT(F2,LEN(F2)-6))), LEFT(F2,LEN(F2)-6), REPLACE(LEFT(F2,LEN(F2)-6), FIND(",",LEFT(F2,LEN(F2)-6)), 1, "."))*1000,"NA")))</f>
        <v>705000</v>
      </c>
      <c r="N2">
        <f>G2</f>
        <v>17</v>
      </c>
      <c r="O2">
        <f>VALUE(IF(RIGHT(H2,7)=("Mill. "&amp;$R$2),IF(ISERR(FIND(",", LEFT(H2,LEN(H2)-8))), LEFT(H2,LEN(H2)-8), REPLACE(LEFT(H2,LEN(H2)-8), FIND(",",LEFT(H2,LEN(H2)-8)), 1, "."))*1000000,IF(RIGHT(H2,5)=("Th. "&amp;$R$2), IF(ISERR(FIND(",", LEFT(H2,LEN(H2)-6))), LEFT(H2,LEN(H2)-6), REPLACE(LEFT(H2,LEN(H2)-6), FIND(",",LEFT(H2,LEN(H2)-6)), 1, "."))*1000,"NA")))</f>
        <v>-12100000</v>
      </c>
      <c r="R2" t="s">
        <v>850</v>
      </c>
    </row>
    <row r="3" spans="1:18" ht="30.75" thickBot="1" x14ac:dyDescent="0.3">
      <c r="A3" s="8" t="s">
        <v>175</v>
      </c>
      <c r="B3" s="9"/>
      <c r="C3" s="10" t="s">
        <v>2</v>
      </c>
      <c r="D3" s="11" t="s">
        <v>444</v>
      </c>
      <c r="E3" s="12">
        <v>24</v>
      </c>
      <c r="F3" s="13" t="s">
        <v>445</v>
      </c>
      <c r="G3" s="12">
        <v>20</v>
      </c>
      <c r="H3" s="14" t="s">
        <v>446</v>
      </c>
      <c r="J3" t="str">
        <f>$C3</f>
        <v>Manchester City</v>
      </c>
      <c r="K3">
        <f t="shared" ref="K3:O27" si="0">VALUE(IF(RIGHT(D3,7)=("Mill. "&amp;$R$2),IF(ISERR(FIND(",", LEFT(D3,LEN(D3)-8))), LEFT(D3,LEN(D3)-8), REPLACE(LEFT(D3,LEN(D3)-8), FIND(",",LEFT(D3,LEN(D3)-8)), 1, "."))*1000000,IF(RIGHT(D3,5)=("Th. "&amp;$R$2), IF(ISERR(FIND(",", LEFT(D3,LEN(D3)-6))), LEFT(D3,LEN(D3)-6), REPLACE(LEFT(D3,LEN(D3)-6), FIND(",",LEFT(D3,LEN(D3)-6)), 1, "."))*1000,"NA")))</f>
        <v>207980000</v>
      </c>
      <c r="L3">
        <f t="shared" ref="L3:L27" si="1">E3</f>
        <v>24</v>
      </c>
      <c r="M3">
        <f t="shared" si="0"/>
        <v>67440000</v>
      </c>
      <c r="N3">
        <f t="shared" ref="N3:N27" si="2">G3</f>
        <v>20</v>
      </c>
      <c r="O3">
        <f t="shared" si="0"/>
        <v>-140540000</v>
      </c>
    </row>
    <row r="4" spans="1:18" ht="45.75" thickBot="1" x14ac:dyDescent="0.3">
      <c r="A4" s="8" t="s">
        <v>61</v>
      </c>
      <c r="B4" s="9"/>
      <c r="C4" s="10" t="s">
        <v>7</v>
      </c>
      <c r="D4" s="11" t="s">
        <v>447</v>
      </c>
      <c r="E4" s="12">
        <v>17</v>
      </c>
      <c r="F4" s="13" t="s">
        <v>448</v>
      </c>
      <c r="G4" s="12">
        <v>17</v>
      </c>
      <c r="H4" s="14" t="s">
        <v>449</v>
      </c>
      <c r="J4" t="str">
        <f>$C4</f>
        <v>Manchester United</v>
      </c>
      <c r="K4">
        <f t="shared" si="0"/>
        <v>156000000</v>
      </c>
      <c r="L4">
        <f t="shared" si="1"/>
        <v>17</v>
      </c>
      <c r="M4">
        <f t="shared" si="0"/>
        <v>102070000</v>
      </c>
      <c r="N4">
        <f t="shared" si="2"/>
        <v>17</v>
      </c>
      <c r="O4">
        <f t="shared" si="0"/>
        <v>-53930000</v>
      </c>
    </row>
    <row r="5" spans="1:18" ht="30.75" thickBot="1" x14ac:dyDescent="0.3">
      <c r="A5" s="8" t="s">
        <v>66</v>
      </c>
      <c r="B5" s="9"/>
      <c r="C5" s="10" t="s">
        <v>79</v>
      </c>
      <c r="D5" s="11" t="s">
        <v>450</v>
      </c>
      <c r="E5" s="12">
        <v>21</v>
      </c>
      <c r="F5" s="13" t="s">
        <v>451</v>
      </c>
      <c r="G5" s="12">
        <v>22</v>
      </c>
      <c r="H5" s="14" t="s">
        <v>361</v>
      </c>
      <c r="J5" t="str">
        <f t="shared" ref="J5:J27" si="3">$C5</f>
        <v>Liverpool FC</v>
      </c>
      <c r="K5">
        <f t="shared" si="0"/>
        <v>118400000</v>
      </c>
      <c r="L5">
        <f t="shared" si="1"/>
        <v>21</v>
      </c>
      <c r="M5">
        <f t="shared" si="0"/>
        <v>89550000</v>
      </c>
      <c r="N5">
        <f t="shared" si="2"/>
        <v>22</v>
      </c>
      <c r="O5">
        <f t="shared" si="0"/>
        <v>-28850000</v>
      </c>
    </row>
    <row r="6" spans="1:18" ht="30.75" thickBot="1" x14ac:dyDescent="0.3">
      <c r="A6" s="8" t="s">
        <v>70</v>
      </c>
      <c r="B6" s="9"/>
      <c r="C6" s="10" t="s">
        <v>62</v>
      </c>
      <c r="D6" s="11" t="s">
        <v>452</v>
      </c>
      <c r="E6" s="12">
        <v>47</v>
      </c>
      <c r="F6" s="13" t="s">
        <v>453</v>
      </c>
      <c r="G6" s="12">
        <v>31</v>
      </c>
      <c r="H6" s="14" t="s">
        <v>454</v>
      </c>
      <c r="J6" t="str">
        <f t="shared" si="3"/>
        <v>Chelsea FC</v>
      </c>
      <c r="K6">
        <f t="shared" si="0"/>
        <v>85900000</v>
      </c>
      <c r="L6">
        <f t="shared" si="1"/>
        <v>47</v>
      </c>
      <c r="M6">
        <f t="shared" si="0"/>
        <v>59090000</v>
      </c>
      <c r="N6">
        <f t="shared" si="2"/>
        <v>31</v>
      </c>
      <c r="O6">
        <f t="shared" si="0"/>
        <v>-26810000</v>
      </c>
    </row>
    <row r="7" spans="1:18" ht="45.75" thickBot="1" x14ac:dyDescent="0.3">
      <c r="A7" s="8" t="s">
        <v>75</v>
      </c>
      <c r="B7" s="9"/>
      <c r="C7" s="10" t="s">
        <v>4</v>
      </c>
      <c r="D7" s="11" t="s">
        <v>455</v>
      </c>
      <c r="E7" s="12">
        <v>12</v>
      </c>
      <c r="F7" s="13" t="s">
        <v>456</v>
      </c>
      <c r="G7" s="12">
        <v>18</v>
      </c>
      <c r="H7" s="15" t="s">
        <v>457</v>
      </c>
      <c r="J7" t="str">
        <f t="shared" si="3"/>
        <v>Tottenham Hotspur</v>
      </c>
      <c r="K7">
        <f t="shared" si="0"/>
        <v>71000000</v>
      </c>
      <c r="L7">
        <f t="shared" si="1"/>
        <v>12</v>
      </c>
      <c r="M7">
        <f t="shared" si="0"/>
        <v>71550000</v>
      </c>
      <c r="N7">
        <f t="shared" si="2"/>
        <v>18</v>
      </c>
      <c r="O7">
        <f t="shared" si="0"/>
        <v>550000</v>
      </c>
    </row>
    <row r="8" spans="1:18" ht="30.75" thickBot="1" x14ac:dyDescent="0.3">
      <c r="A8" s="8">
        <v>6</v>
      </c>
      <c r="B8" s="9"/>
      <c r="C8" s="10" t="s">
        <v>12</v>
      </c>
      <c r="D8" s="11" t="s">
        <v>458</v>
      </c>
      <c r="E8" s="12">
        <v>20</v>
      </c>
      <c r="F8" s="13" t="s">
        <v>312</v>
      </c>
      <c r="G8" s="12">
        <v>20</v>
      </c>
      <c r="H8" s="14" t="s">
        <v>459</v>
      </c>
      <c r="J8" t="str">
        <f t="shared" si="3"/>
        <v>Newcastle United</v>
      </c>
      <c r="K8">
        <f t="shared" si="0"/>
        <v>69210000</v>
      </c>
      <c r="L8">
        <f t="shared" si="1"/>
        <v>20</v>
      </c>
      <c r="M8">
        <f t="shared" si="0"/>
        <v>4300000</v>
      </c>
      <c r="N8">
        <f t="shared" si="2"/>
        <v>20</v>
      </c>
      <c r="O8">
        <f t="shared" si="0"/>
        <v>-64910000</v>
      </c>
    </row>
    <row r="9" spans="1:18" ht="30.75" thickBot="1" x14ac:dyDescent="0.3">
      <c r="A9" s="8" t="s">
        <v>83</v>
      </c>
      <c r="B9" s="9"/>
      <c r="C9" s="10" t="s">
        <v>26</v>
      </c>
      <c r="D9" s="11" t="s">
        <v>336</v>
      </c>
      <c r="E9" s="12">
        <v>26</v>
      </c>
      <c r="F9" s="13" t="s">
        <v>460</v>
      </c>
      <c r="G9" s="12">
        <v>24</v>
      </c>
      <c r="H9" s="14" t="s">
        <v>461</v>
      </c>
      <c r="J9" t="str">
        <f t="shared" si="3"/>
        <v>Aston Villa</v>
      </c>
      <c r="K9">
        <f t="shared" si="0"/>
        <v>66450000</v>
      </c>
      <c r="L9">
        <f t="shared" si="1"/>
        <v>26</v>
      </c>
      <c r="M9">
        <f t="shared" si="0"/>
        <v>64700000</v>
      </c>
      <c r="N9">
        <f t="shared" si="2"/>
        <v>24</v>
      </c>
      <c r="O9">
        <f t="shared" si="0"/>
        <v>-1750000</v>
      </c>
    </row>
    <row r="10" spans="1:18" ht="30.75" thickBot="1" x14ac:dyDescent="0.3">
      <c r="A10" s="8" t="s">
        <v>87</v>
      </c>
      <c r="B10" s="9"/>
      <c r="C10" s="10" t="s">
        <v>123</v>
      </c>
      <c r="D10" s="11" t="s">
        <v>462</v>
      </c>
      <c r="E10" s="12">
        <v>12</v>
      </c>
      <c r="F10" s="13" t="s">
        <v>463</v>
      </c>
      <c r="G10" s="12">
        <v>14</v>
      </c>
      <c r="H10" s="14" t="s">
        <v>464</v>
      </c>
      <c r="J10" t="str">
        <f t="shared" si="3"/>
        <v>Southampton FC</v>
      </c>
      <c r="K10">
        <f t="shared" si="0"/>
        <v>54900000</v>
      </c>
      <c r="L10">
        <f t="shared" si="1"/>
        <v>12</v>
      </c>
      <c r="M10">
        <f t="shared" si="0"/>
        <v>52700000</v>
      </c>
      <c r="N10">
        <f t="shared" si="2"/>
        <v>14</v>
      </c>
      <c r="O10">
        <f t="shared" si="0"/>
        <v>-2200000</v>
      </c>
    </row>
    <row r="11" spans="1:18" ht="30.75" thickBot="1" x14ac:dyDescent="0.3">
      <c r="A11" s="8" t="s">
        <v>92</v>
      </c>
      <c r="B11" s="9"/>
      <c r="C11" s="10" t="s">
        <v>88</v>
      </c>
      <c r="D11" s="11" t="s">
        <v>465</v>
      </c>
      <c r="E11" s="12">
        <v>29</v>
      </c>
      <c r="F11" s="13" t="s">
        <v>466</v>
      </c>
      <c r="G11" s="12">
        <v>22</v>
      </c>
      <c r="H11" s="14" t="s">
        <v>467</v>
      </c>
      <c r="J11" t="str">
        <f t="shared" si="3"/>
        <v>Watford FC</v>
      </c>
      <c r="K11">
        <f t="shared" si="0"/>
        <v>48630000</v>
      </c>
      <c r="L11">
        <f t="shared" si="1"/>
        <v>29</v>
      </c>
      <c r="M11">
        <f t="shared" si="0"/>
        <v>7750000</v>
      </c>
      <c r="N11">
        <f t="shared" si="2"/>
        <v>22</v>
      </c>
      <c r="O11">
        <f t="shared" si="0"/>
        <v>-40880000</v>
      </c>
    </row>
    <row r="12" spans="1:18" ht="45.75" thickBot="1" x14ac:dyDescent="0.3">
      <c r="A12" s="8" t="s">
        <v>97</v>
      </c>
      <c r="B12" s="9"/>
      <c r="C12" s="10" t="s">
        <v>9</v>
      </c>
      <c r="D12" s="11" t="s">
        <v>468</v>
      </c>
      <c r="E12" s="12">
        <v>20</v>
      </c>
      <c r="F12" s="13" t="s">
        <v>469</v>
      </c>
      <c r="G12" s="12">
        <v>22</v>
      </c>
      <c r="H12" s="14" t="s">
        <v>470</v>
      </c>
      <c r="J12" t="str">
        <f t="shared" si="3"/>
        <v>West Ham United</v>
      </c>
      <c r="K12">
        <f t="shared" si="0"/>
        <v>46900000</v>
      </c>
      <c r="L12">
        <f t="shared" si="1"/>
        <v>20</v>
      </c>
      <c r="M12">
        <f t="shared" si="0"/>
        <v>11900000</v>
      </c>
      <c r="N12">
        <f t="shared" si="2"/>
        <v>22</v>
      </c>
      <c r="O12">
        <f t="shared" si="0"/>
        <v>-35000000</v>
      </c>
    </row>
    <row r="13" spans="1:18" ht="30.75" thickBot="1" x14ac:dyDescent="0.3">
      <c r="A13" s="8" t="s">
        <v>199</v>
      </c>
      <c r="B13" s="9"/>
      <c r="C13" s="10" t="s">
        <v>280</v>
      </c>
      <c r="D13" s="11" t="s">
        <v>471</v>
      </c>
      <c r="E13" s="12">
        <v>24</v>
      </c>
      <c r="F13" s="13" t="s">
        <v>472</v>
      </c>
      <c r="G13" s="12">
        <v>17</v>
      </c>
      <c r="H13" s="14" t="s">
        <v>473</v>
      </c>
      <c r="J13" t="str">
        <f t="shared" si="3"/>
        <v>Sunderland AFC</v>
      </c>
      <c r="K13">
        <f t="shared" si="0"/>
        <v>45350000</v>
      </c>
      <c r="L13">
        <f t="shared" si="1"/>
        <v>24</v>
      </c>
      <c r="M13">
        <f t="shared" si="0"/>
        <v>10250000</v>
      </c>
      <c r="N13">
        <f t="shared" si="2"/>
        <v>17</v>
      </c>
      <c r="O13">
        <f t="shared" si="0"/>
        <v>-35100000</v>
      </c>
    </row>
    <row r="14" spans="1:18" ht="45.75" thickBot="1" x14ac:dyDescent="0.3">
      <c r="A14" s="8" t="s">
        <v>106</v>
      </c>
      <c r="B14" s="9"/>
      <c r="C14" s="10" t="s">
        <v>21</v>
      </c>
      <c r="D14" s="11" t="s">
        <v>474</v>
      </c>
      <c r="E14" s="12">
        <v>10</v>
      </c>
      <c r="F14" s="13" t="s">
        <v>475</v>
      </c>
      <c r="G14" s="12">
        <v>11</v>
      </c>
      <c r="H14" s="14" t="s">
        <v>476</v>
      </c>
      <c r="J14" t="str">
        <f t="shared" si="3"/>
        <v>West Bromwich Albion</v>
      </c>
      <c r="K14">
        <f t="shared" si="0"/>
        <v>42900000</v>
      </c>
      <c r="L14">
        <f t="shared" si="1"/>
        <v>10</v>
      </c>
      <c r="M14">
        <f t="shared" si="0"/>
        <v>12920000</v>
      </c>
      <c r="N14">
        <f t="shared" si="2"/>
        <v>11</v>
      </c>
      <c r="O14">
        <f t="shared" si="0"/>
        <v>-29980000</v>
      </c>
    </row>
    <row r="15" spans="1:18" ht="30.75" thickBot="1" x14ac:dyDescent="0.3">
      <c r="A15" s="8" t="s">
        <v>110</v>
      </c>
      <c r="B15" s="9"/>
      <c r="C15" s="10" t="s">
        <v>1</v>
      </c>
      <c r="D15" s="11" t="s">
        <v>477</v>
      </c>
      <c r="E15" s="12">
        <v>20</v>
      </c>
      <c r="F15" s="13" t="s">
        <v>264</v>
      </c>
      <c r="G15" s="12">
        <v>25</v>
      </c>
      <c r="H15" s="14" t="s">
        <v>478</v>
      </c>
      <c r="J15" t="str">
        <f t="shared" si="3"/>
        <v>Leicester City</v>
      </c>
      <c r="K15">
        <f t="shared" si="0"/>
        <v>38200000</v>
      </c>
      <c r="L15">
        <f t="shared" si="1"/>
        <v>20</v>
      </c>
      <c r="M15">
        <f t="shared" si="0"/>
        <v>9200000</v>
      </c>
      <c r="N15">
        <f t="shared" si="2"/>
        <v>25</v>
      </c>
      <c r="O15">
        <f t="shared" si="0"/>
        <v>-29000000</v>
      </c>
    </row>
    <row r="16" spans="1:18" ht="45.75" thickBot="1" x14ac:dyDescent="0.3">
      <c r="A16" s="8" t="s">
        <v>114</v>
      </c>
      <c r="B16" s="9"/>
      <c r="C16" s="10" t="s">
        <v>135</v>
      </c>
      <c r="D16" s="11" t="s">
        <v>479</v>
      </c>
      <c r="E16" s="12">
        <v>26</v>
      </c>
      <c r="F16" s="13" t="s">
        <v>104</v>
      </c>
      <c r="G16" s="12">
        <v>22</v>
      </c>
      <c r="H16" s="14" t="s">
        <v>480</v>
      </c>
      <c r="J16" t="str">
        <f t="shared" si="3"/>
        <v>AFC Bournemouth</v>
      </c>
      <c r="K16">
        <f t="shared" si="0"/>
        <v>31000000</v>
      </c>
      <c r="L16">
        <f t="shared" si="1"/>
        <v>26</v>
      </c>
      <c r="M16" t="e">
        <f t="shared" si="0"/>
        <v>#VALUE!</v>
      </c>
      <c r="N16">
        <f t="shared" si="2"/>
        <v>22</v>
      </c>
      <c r="O16">
        <f t="shared" si="0"/>
        <v>-31000000</v>
      </c>
    </row>
    <row r="17" spans="1:15" ht="30.75" thickBot="1" x14ac:dyDescent="0.3">
      <c r="A17" s="8" t="s">
        <v>118</v>
      </c>
      <c r="B17" s="9"/>
      <c r="C17" s="10" t="s">
        <v>20</v>
      </c>
      <c r="D17" s="11" t="s">
        <v>481</v>
      </c>
      <c r="E17" s="12">
        <v>12</v>
      </c>
      <c r="F17" s="13" t="s">
        <v>369</v>
      </c>
      <c r="G17" s="12">
        <v>11</v>
      </c>
      <c r="H17" s="14" t="s">
        <v>482</v>
      </c>
      <c r="J17" t="str">
        <f t="shared" si="3"/>
        <v>Stoke City</v>
      </c>
      <c r="K17">
        <f t="shared" si="0"/>
        <v>29400000</v>
      </c>
      <c r="L17">
        <f t="shared" si="1"/>
        <v>12</v>
      </c>
      <c r="M17">
        <f t="shared" si="0"/>
        <v>23200000</v>
      </c>
      <c r="N17">
        <f t="shared" si="2"/>
        <v>11</v>
      </c>
      <c r="O17">
        <f t="shared" si="0"/>
        <v>-6200000</v>
      </c>
    </row>
    <row r="18" spans="1:15" ht="30.75" thickBot="1" x14ac:dyDescent="0.3">
      <c r="A18" s="8" t="s">
        <v>122</v>
      </c>
      <c r="B18" s="9"/>
      <c r="C18" s="10" t="s">
        <v>15</v>
      </c>
      <c r="D18" s="11" t="s">
        <v>483</v>
      </c>
      <c r="E18" s="12">
        <v>12</v>
      </c>
      <c r="F18" s="13" t="s">
        <v>375</v>
      </c>
      <c r="G18" s="12">
        <v>21</v>
      </c>
      <c r="H18" s="14" t="s">
        <v>484</v>
      </c>
      <c r="J18" t="str">
        <f t="shared" si="3"/>
        <v>Crystal Palace</v>
      </c>
      <c r="K18">
        <f t="shared" si="0"/>
        <v>28800000</v>
      </c>
      <c r="L18">
        <f t="shared" si="1"/>
        <v>12</v>
      </c>
      <c r="M18">
        <f t="shared" si="0"/>
        <v>5400000</v>
      </c>
      <c r="N18">
        <f t="shared" si="2"/>
        <v>21</v>
      </c>
      <c r="O18">
        <f t="shared" si="0"/>
        <v>-23400000</v>
      </c>
    </row>
    <row r="19" spans="1:15" ht="30.75" thickBot="1" x14ac:dyDescent="0.3">
      <c r="A19" s="8" t="s">
        <v>127</v>
      </c>
      <c r="B19" s="9"/>
      <c r="C19" s="10" t="s">
        <v>231</v>
      </c>
      <c r="D19" s="11" t="s">
        <v>485</v>
      </c>
      <c r="E19" s="12">
        <v>23</v>
      </c>
      <c r="F19" s="13" t="s">
        <v>104</v>
      </c>
      <c r="G19" s="12">
        <v>15</v>
      </c>
      <c r="H19" s="14" t="s">
        <v>486</v>
      </c>
      <c r="J19" t="str">
        <f t="shared" si="3"/>
        <v>Derby County</v>
      </c>
      <c r="K19">
        <f t="shared" si="0"/>
        <v>28300000</v>
      </c>
      <c r="L19">
        <f t="shared" si="1"/>
        <v>23</v>
      </c>
      <c r="M19" t="e">
        <f t="shared" si="0"/>
        <v>#VALUE!</v>
      </c>
      <c r="N19">
        <f t="shared" si="2"/>
        <v>15</v>
      </c>
      <c r="O19">
        <f t="shared" si="0"/>
        <v>-28300000</v>
      </c>
    </row>
    <row r="20" spans="1:15" ht="30.75" thickBot="1" x14ac:dyDescent="0.3">
      <c r="A20" s="8" t="s">
        <v>131</v>
      </c>
      <c r="B20" s="9"/>
      <c r="C20" s="10" t="s">
        <v>71</v>
      </c>
      <c r="D20" s="11" t="s">
        <v>487</v>
      </c>
      <c r="E20" s="12">
        <v>15</v>
      </c>
      <c r="F20" s="13" t="s">
        <v>104</v>
      </c>
      <c r="G20" s="12">
        <v>11</v>
      </c>
      <c r="H20" s="14" t="s">
        <v>488</v>
      </c>
      <c r="J20" t="str">
        <f t="shared" si="3"/>
        <v>Everton FC</v>
      </c>
      <c r="K20">
        <f t="shared" si="0"/>
        <v>27000000</v>
      </c>
      <c r="L20">
        <f t="shared" si="1"/>
        <v>15</v>
      </c>
      <c r="M20" t="e">
        <f t="shared" si="0"/>
        <v>#VALUE!</v>
      </c>
      <c r="N20">
        <f t="shared" si="2"/>
        <v>11</v>
      </c>
      <c r="O20">
        <f t="shared" si="0"/>
        <v>-27000000</v>
      </c>
    </row>
    <row r="21" spans="1:15" ht="30.75" thickBot="1" x14ac:dyDescent="0.3">
      <c r="A21" s="8" t="s">
        <v>218</v>
      </c>
      <c r="B21" s="9"/>
      <c r="C21" s="10" t="s">
        <v>139</v>
      </c>
      <c r="D21" s="11" t="s">
        <v>489</v>
      </c>
      <c r="E21" s="12">
        <v>15</v>
      </c>
      <c r="F21" s="13" t="s">
        <v>400</v>
      </c>
      <c r="G21" s="12">
        <v>17</v>
      </c>
      <c r="H21" s="14" t="s">
        <v>490</v>
      </c>
      <c r="J21" t="str">
        <f t="shared" si="3"/>
        <v>Burnley FC</v>
      </c>
      <c r="K21">
        <f t="shared" si="0"/>
        <v>21710000</v>
      </c>
      <c r="L21">
        <f t="shared" si="1"/>
        <v>15</v>
      </c>
      <c r="M21">
        <f t="shared" si="0"/>
        <v>20700000</v>
      </c>
      <c r="N21">
        <f t="shared" si="2"/>
        <v>17</v>
      </c>
      <c r="O21">
        <f t="shared" si="0"/>
        <v>-1010000</v>
      </c>
    </row>
    <row r="22" spans="1:15" ht="45.75" thickBot="1" x14ac:dyDescent="0.3">
      <c r="A22" s="8" t="s">
        <v>138</v>
      </c>
      <c r="B22" s="9"/>
      <c r="C22" s="10" t="s">
        <v>93</v>
      </c>
      <c r="D22" s="11" t="s">
        <v>491</v>
      </c>
      <c r="E22" s="12">
        <v>21</v>
      </c>
      <c r="F22" s="13" t="s">
        <v>312</v>
      </c>
      <c r="G22" s="12">
        <v>23</v>
      </c>
      <c r="H22" s="14" t="s">
        <v>492</v>
      </c>
      <c r="J22" t="str">
        <f t="shared" si="3"/>
        <v>Middlesbrough FC</v>
      </c>
      <c r="K22">
        <f t="shared" si="0"/>
        <v>18900000</v>
      </c>
      <c r="L22">
        <f t="shared" si="1"/>
        <v>21</v>
      </c>
      <c r="M22">
        <f t="shared" si="0"/>
        <v>4300000</v>
      </c>
      <c r="N22">
        <f t="shared" si="2"/>
        <v>23</v>
      </c>
      <c r="O22">
        <f t="shared" si="0"/>
        <v>-14600000</v>
      </c>
    </row>
    <row r="23" spans="1:15" ht="30.75" thickBot="1" x14ac:dyDescent="0.3">
      <c r="A23" s="8" t="s">
        <v>225</v>
      </c>
      <c r="B23" s="9"/>
      <c r="C23" s="10" t="s">
        <v>25</v>
      </c>
      <c r="D23" s="11" t="s">
        <v>261</v>
      </c>
      <c r="E23" s="12">
        <v>21</v>
      </c>
      <c r="F23" s="13" t="s">
        <v>493</v>
      </c>
      <c r="G23" s="12">
        <v>22</v>
      </c>
      <c r="H23" s="14" t="s">
        <v>494</v>
      </c>
      <c r="J23" t="str">
        <f t="shared" si="3"/>
        <v>Norwich City</v>
      </c>
      <c r="K23">
        <f t="shared" si="0"/>
        <v>15800000</v>
      </c>
      <c r="L23">
        <f t="shared" si="1"/>
        <v>21</v>
      </c>
      <c r="M23">
        <f t="shared" si="0"/>
        <v>8240000</v>
      </c>
      <c r="N23">
        <f t="shared" si="2"/>
        <v>22</v>
      </c>
      <c r="O23">
        <f t="shared" si="0"/>
        <v>-7560000</v>
      </c>
    </row>
    <row r="24" spans="1:15" ht="30.75" thickBot="1" x14ac:dyDescent="0.3">
      <c r="A24" s="8" t="s">
        <v>147</v>
      </c>
      <c r="B24" s="9"/>
      <c r="C24" s="10" t="s">
        <v>98</v>
      </c>
      <c r="D24" s="11" t="s">
        <v>495</v>
      </c>
      <c r="E24" s="12">
        <v>11</v>
      </c>
      <c r="F24" s="13" t="s">
        <v>496</v>
      </c>
      <c r="G24" s="12">
        <v>10</v>
      </c>
      <c r="H24" s="14" t="s">
        <v>242</v>
      </c>
      <c r="J24" t="str">
        <f t="shared" si="3"/>
        <v>Arsenal FC</v>
      </c>
      <c r="K24">
        <f t="shared" si="0"/>
        <v>14000000</v>
      </c>
      <c r="L24">
        <f t="shared" si="1"/>
        <v>11</v>
      </c>
      <c r="M24">
        <f t="shared" si="0"/>
        <v>2500000</v>
      </c>
      <c r="N24">
        <f t="shared" si="2"/>
        <v>10</v>
      </c>
      <c r="O24">
        <f t="shared" si="0"/>
        <v>-11500000</v>
      </c>
    </row>
    <row r="25" spans="1:15" ht="45.75" thickBot="1" x14ac:dyDescent="0.3">
      <c r="A25" s="8" t="s">
        <v>228</v>
      </c>
      <c r="B25" s="9"/>
      <c r="C25" s="10" t="s">
        <v>27</v>
      </c>
      <c r="D25" s="11" t="s">
        <v>497</v>
      </c>
      <c r="E25" s="12">
        <v>33</v>
      </c>
      <c r="F25" s="13" t="s">
        <v>498</v>
      </c>
      <c r="G25" s="12">
        <v>29</v>
      </c>
      <c r="H25" s="14" t="s">
        <v>499</v>
      </c>
      <c r="J25" t="str">
        <f t="shared" si="3"/>
        <v>Queens Park Rangers</v>
      </c>
      <c r="K25">
        <f t="shared" si="0"/>
        <v>13120000</v>
      </c>
      <c r="L25">
        <f t="shared" si="1"/>
        <v>33</v>
      </c>
      <c r="M25">
        <f t="shared" si="0"/>
        <v>6600000</v>
      </c>
      <c r="N25">
        <f t="shared" si="2"/>
        <v>29</v>
      </c>
      <c r="O25">
        <f t="shared" si="0"/>
        <v>-6520000</v>
      </c>
    </row>
    <row r="26" spans="1:15" ht="45.75" thickBot="1" x14ac:dyDescent="0.3">
      <c r="A26" s="8" t="s">
        <v>155</v>
      </c>
      <c r="B26" s="9"/>
      <c r="C26" s="10" t="s">
        <v>305</v>
      </c>
      <c r="D26" s="11" t="s">
        <v>500</v>
      </c>
      <c r="E26" s="12">
        <v>22</v>
      </c>
      <c r="F26" s="13" t="s">
        <v>501</v>
      </c>
      <c r="G26" s="12">
        <v>22</v>
      </c>
      <c r="H26" s="14" t="s">
        <v>502</v>
      </c>
      <c r="J26" t="str">
        <f t="shared" si="3"/>
        <v>Sheffield Wednesday</v>
      </c>
      <c r="K26">
        <f t="shared" si="0"/>
        <v>11560000</v>
      </c>
      <c r="L26">
        <f t="shared" si="1"/>
        <v>22</v>
      </c>
      <c r="M26">
        <f t="shared" si="0"/>
        <v>1100000</v>
      </c>
      <c r="N26">
        <f t="shared" si="2"/>
        <v>22</v>
      </c>
      <c r="O26">
        <f t="shared" si="0"/>
        <v>-10460000</v>
      </c>
    </row>
    <row r="27" spans="1:15" ht="17.25" thickBot="1" x14ac:dyDescent="0.3">
      <c r="A27" s="8" t="s">
        <v>160</v>
      </c>
      <c r="B27" s="9"/>
      <c r="C27" s="10" t="s">
        <v>22</v>
      </c>
      <c r="D27" s="11" t="s">
        <v>503</v>
      </c>
      <c r="E27" s="12">
        <v>10</v>
      </c>
      <c r="F27" s="13" t="s">
        <v>504</v>
      </c>
      <c r="G27" s="12">
        <v>20</v>
      </c>
      <c r="H27" s="15" t="s">
        <v>505</v>
      </c>
      <c r="J27" t="str">
        <f t="shared" si="3"/>
        <v>Hull City</v>
      </c>
      <c r="K27">
        <f t="shared" si="0"/>
        <v>11150000</v>
      </c>
      <c r="L27">
        <f t="shared" si="1"/>
        <v>10</v>
      </c>
      <c r="M27">
        <f t="shared" si="0"/>
        <v>35150000</v>
      </c>
      <c r="N27">
        <f t="shared" si="2"/>
        <v>20</v>
      </c>
      <c r="O27">
        <f t="shared" si="0"/>
        <v>24000000</v>
      </c>
    </row>
  </sheetData>
  <mergeCells count="1">
    <mergeCell ref="B1:C1"/>
  </mergeCells>
  <hyperlinks>
    <hyperlink ref="D1" r:id="rId1" display="https://www.transfermarkt.com/transfers/einnahmenausgaben/statistik/plus/ids/a/sa/saison_id/2015/saison_id_bis/2015/land_id/191/nat/pos/altersklasse/w_s/s/leihe/intern/0/0/sort/ausgaben.desc"/>
    <hyperlink ref="E1" r:id="rId2" display="https://www.transfermarkt.com/transfers/einnahmenausgaben/statistik/plus/ids/a/sa/saison_id/2015/saison_id_bis/2015/land_id/191/nat/pos/altersklasse/w_s/s/leihe/intern/0/0/sort/zugaenge.desc"/>
    <hyperlink ref="F1" r:id="rId3" display="https://www.transfermarkt.com/transfers/einnahmenausgaben/statistik/plus/ids/a/sa/saison_id/2015/saison_id_bis/2015/land_id/191/nat/pos/altersklasse/w_s/s/leihe/intern/0/0/sort/einnahmen.desc"/>
    <hyperlink ref="G1" r:id="rId4" display="https://www.transfermarkt.com/transfers/einnahmenausgaben/statistik/plus/ids/a/sa/saison_id/2015/saison_id_bis/2015/land_id/191/nat/pos/altersklasse/w_s/s/leihe/intern/0/0/sort/abgaenge.desc"/>
    <hyperlink ref="H1" r:id="rId5" display="https://www.transfermarkt.com/transfers/einnahmenausgaben/statistik/plus/ids/a/sa/saison_id/2015/saison_id_bis/2015/land_id/191/nat/pos/altersklasse/w_s/s/leihe/intern/0/0/sort/saldo.desc"/>
    <hyperlink ref="C2" r:id="rId6" display="https://www.transfermarkt.com/swansea-city/transfers/verein/2288/saison_id/2015"/>
    <hyperlink ref="E2" r:id="rId7" display="https://www.transfermarkt.com/swansea-city/transfers/verein/2288/w_s/s/pos/saison_id/2015"/>
    <hyperlink ref="G2" r:id="rId8" display="https://www.transfermarkt.com/swansea-city/transfers/verein/2288/w_s/s/pos/saison_id/2015"/>
    <hyperlink ref="C3" r:id="rId9" display="https://www.transfermarkt.com/manchester-city/transfers/verein/281/saison_id/2015"/>
    <hyperlink ref="E3" r:id="rId10" display="https://www.transfermarkt.com/manchester-city/transfers/verein/281/w_s/s/pos/saison_id/2015"/>
    <hyperlink ref="G3" r:id="rId11" display="https://www.transfermarkt.com/manchester-city/transfers/verein/281/w_s/s/pos/saison_id/2015"/>
    <hyperlink ref="C4" r:id="rId12" display="https://www.transfermarkt.com/manchester-united/transfers/verein/985/saison_id/2015"/>
    <hyperlink ref="E4" r:id="rId13" display="https://www.transfermarkt.com/manchester-united/transfers/verein/985/w_s/s/pos/saison_id/2015"/>
    <hyperlink ref="G4" r:id="rId14" display="https://www.transfermarkt.com/manchester-united/transfers/verein/985/w_s/s/pos/saison_id/2015"/>
    <hyperlink ref="C5" r:id="rId15" display="https://www.transfermarkt.com/fc-liverpool/transfers/verein/31/saison_id/2015"/>
    <hyperlink ref="E5" r:id="rId16" display="https://www.transfermarkt.com/fc-liverpool/transfers/verein/31/w_s/s/pos/saison_id/2015"/>
    <hyperlink ref="G5" r:id="rId17" display="https://www.transfermarkt.com/fc-liverpool/transfers/verein/31/w_s/s/pos/saison_id/2015"/>
    <hyperlink ref="C6" r:id="rId18" display="https://www.transfermarkt.com/fc-chelsea/transfers/verein/631/saison_id/2015"/>
    <hyperlink ref="E6" r:id="rId19" display="https://www.transfermarkt.com/fc-chelsea/transfers/verein/631/w_s/s/pos/saison_id/2015"/>
    <hyperlink ref="G6" r:id="rId20" display="https://www.transfermarkt.com/fc-chelsea/transfers/verein/631/w_s/s/pos/saison_id/2015"/>
    <hyperlink ref="C7" r:id="rId21" display="https://www.transfermarkt.com/tottenham-hotspur/transfers/verein/148/saison_id/2015"/>
    <hyperlink ref="E7" r:id="rId22" display="https://www.transfermarkt.com/tottenham-hotspur/transfers/verein/148/w_s/s/pos/saison_id/2015"/>
    <hyperlink ref="G7" r:id="rId23" display="https://www.transfermarkt.com/tottenham-hotspur/transfers/verein/148/w_s/s/pos/saison_id/2015"/>
    <hyperlink ref="C8" r:id="rId24" display="https://www.transfermarkt.com/newcastle-united/transfers/verein/762/saison_id/2015"/>
    <hyperlink ref="E8" r:id="rId25" display="https://www.transfermarkt.com/newcastle-united/transfers/verein/762/w_s/s/pos/saison_id/2015"/>
    <hyperlink ref="G8" r:id="rId26" display="https://www.transfermarkt.com/newcastle-united/transfers/verein/762/w_s/s/pos/saison_id/2015"/>
    <hyperlink ref="C9" r:id="rId27" display="https://www.transfermarkt.com/aston-villa/transfers/verein/405/saison_id/2015"/>
    <hyperlink ref="E9" r:id="rId28" display="https://www.transfermarkt.com/aston-villa/transfers/verein/405/w_s/s/pos/saison_id/2015"/>
    <hyperlink ref="G9" r:id="rId29" display="https://www.transfermarkt.com/aston-villa/transfers/verein/405/w_s/s/pos/saison_id/2015"/>
    <hyperlink ref="C10" r:id="rId30" display="https://www.transfermarkt.com/fc-southampton/transfers/verein/180/saison_id/2015"/>
    <hyperlink ref="E10" r:id="rId31" display="https://www.transfermarkt.com/fc-southampton/transfers/verein/180/w_s/s/pos/saison_id/2015"/>
    <hyperlink ref="G10" r:id="rId32" display="https://www.transfermarkt.com/fc-southampton/transfers/verein/180/w_s/s/pos/saison_id/2015"/>
    <hyperlink ref="C11" r:id="rId33" display="https://www.transfermarkt.com/fc-watford/transfers/verein/1010/saison_id/2015"/>
    <hyperlink ref="E11" r:id="rId34" display="https://www.transfermarkt.com/fc-watford/transfers/verein/1010/w_s/s/pos/saison_id/2015"/>
    <hyperlink ref="G11" r:id="rId35" display="https://www.transfermarkt.com/fc-watford/transfers/verein/1010/w_s/s/pos/saison_id/2015"/>
    <hyperlink ref="C12" r:id="rId36" display="https://www.transfermarkt.com/west-ham-united/transfers/verein/379/saison_id/2015"/>
    <hyperlink ref="E12" r:id="rId37" display="https://www.transfermarkt.com/west-ham-united/transfers/verein/379/w_s/s/pos/saison_id/2015"/>
    <hyperlink ref="G12" r:id="rId38" display="https://www.transfermarkt.com/west-ham-united/transfers/verein/379/w_s/s/pos/saison_id/2015"/>
    <hyperlink ref="C13" r:id="rId39" display="https://www.transfermarkt.com/afc-sunderland/transfers/verein/289/saison_id/2015"/>
    <hyperlink ref="E13" r:id="rId40" display="https://www.transfermarkt.com/afc-sunderland/transfers/verein/289/w_s/s/pos/saison_id/2015"/>
    <hyperlink ref="G13" r:id="rId41" display="https://www.transfermarkt.com/afc-sunderland/transfers/verein/289/w_s/s/pos/saison_id/2015"/>
    <hyperlink ref="C14" r:id="rId42" display="https://www.transfermarkt.com/west-bromwich-albion/transfers/verein/984/saison_id/2015"/>
    <hyperlink ref="E14" r:id="rId43" display="https://www.transfermarkt.com/west-bromwich-albion/transfers/verein/984/w_s/s/pos/saison_id/2015"/>
    <hyperlink ref="G14" r:id="rId44" display="https://www.transfermarkt.com/west-bromwich-albion/transfers/verein/984/w_s/s/pos/saison_id/2015"/>
    <hyperlink ref="C15" r:id="rId45" display="https://www.transfermarkt.com/leicester-city/transfers/verein/1003/saison_id/2015"/>
    <hyperlink ref="E15" r:id="rId46" display="https://www.transfermarkt.com/leicester-city/transfers/verein/1003/w_s/s/pos/saison_id/2015"/>
    <hyperlink ref="G15" r:id="rId47" display="https://www.transfermarkt.com/leicester-city/transfers/verein/1003/w_s/s/pos/saison_id/2015"/>
    <hyperlink ref="C16" r:id="rId48" display="https://www.transfermarkt.com/afc-bournemouth/transfers/verein/989/saison_id/2015"/>
    <hyperlink ref="E16" r:id="rId49" display="https://www.transfermarkt.com/afc-bournemouth/transfers/verein/989/w_s/s/pos/saison_id/2015"/>
    <hyperlink ref="G16" r:id="rId50" display="https://www.transfermarkt.com/afc-bournemouth/transfers/verein/989/w_s/s/pos/saison_id/2015"/>
    <hyperlink ref="C17" r:id="rId51" display="https://www.transfermarkt.com/stoke-city/transfers/verein/512/saison_id/2015"/>
    <hyperlink ref="E17" r:id="rId52" display="https://www.transfermarkt.com/stoke-city/transfers/verein/512/w_s/s/pos/saison_id/2015"/>
    <hyperlink ref="G17" r:id="rId53" display="https://www.transfermarkt.com/stoke-city/transfers/verein/512/w_s/s/pos/saison_id/2015"/>
    <hyperlink ref="C18" r:id="rId54" display="https://www.transfermarkt.com/crystal-palace/transfers/verein/873/saison_id/2015"/>
    <hyperlink ref="E18" r:id="rId55" display="https://www.transfermarkt.com/crystal-palace/transfers/verein/873/w_s/s/pos/saison_id/2015"/>
    <hyperlink ref="G18" r:id="rId56" display="https://www.transfermarkt.com/crystal-palace/transfers/verein/873/w_s/s/pos/saison_id/2015"/>
    <hyperlink ref="C19" r:id="rId57" display="https://www.transfermarkt.com/derby-county/transfers/verein/22/saison_id/2015"/>
    <hyperlink ref="E19" r:id="rId58" display="https://www.transfermarkt.com/derby-county/transfers/verein/22/w_s/s/pos/saison_id/2015"/>
    <hyperlink ref="G19" r:id="rId59" display="https://www.transfermarkt.com/derby-county/transfers/verein/22/w_s/s/pos/saison_id/2015"/>
    <hyperlink ref="C20" r:id="rId60" display="https://www.transfermarkt.com/fc-everton/transfers/verein/29/saison_id/2015"/>
    <hyperlink ref="E20" r:id="rId61" display="https://www.transfermarkt.com/fc-everton/transfers/verein/29/w_s/s/pos/saison_id/2015"/>
    <hyperlink ref="G20" r:id="rId62" display="https://www.transfermarkt.com/fc-everton/transfers/verein/29/w_s/s/pos/saison_id/2015"/>
    <hyperlink ref="C21" r:id="rId63" display="https://www.transfermarkt.com/fc-burnley/transfers/verein/1132/saison_id/2015"/>
    <hyperlink ref="E21" r:id="rId64" display="https://www.transfermarkt.com/fc-burnley/transfers/verein/1132/w_s/s/pos/saison_id/2015"/>
    <hyperlink ref="G21" r:id="rId65" display="https://www.transfermarkt.com/fc-burnley/transfers/verein/1132/w_s/s/pos/saison_id/2015"/>
    <hyperlink ref="C22" r:id="rId66" display="https://www.transfermarkt.com/fc-middlesbrough/transfers/verein/641/saison_id/2015"/>
    <hyperlink ref="E22" r:id="rId67" display="https://www.transfermarkt.com/fc-middlesbrough/transfers/verein/641/w_s/s/pos/saison_id/2015"/>
    <hyperlink ref="G22" r:id="rId68" display="https://www.transfermarkt.com/fc-middlesbrough/transfers/verein/641/w_s/s/pos/saison_id/2015"/>
    <hyperlink ref="C23" r:id="rId69" display="https://www.transfermarkt.com/norwich-city/transfers/verein/1123/saison_id/2015"/>
    <hyperlink ref="E23" r:id="rId70" display="https://www.transfermarkt.com/norwich-city/transfers/verein/1123/w_s/s/pos/saison_id/2015"/>
    <hyperlink ref="G23" r:id="rId71" display="https://www.transfermarkt.com/norwich-city/transfers/verein/1123/w_s/s/pos/saison_id/2015"/>
    <hyperlink ref="C24" r:id="rId72" display="https://www.transfermarkt.com/fc-arsenal/transfers/verein/11/saison_id/2015"/>
    <hyperlink ref="E24" r:id="rId73" display="https://www.transfermarkt.com/fc-arsenal/transfers/verein/11/w_s/s/pos/saison_id/2015"/>
    <hyperlink ref="G24" r:id="rId74" display="https://www.transfermarkt.com/fc-arsenal/transfers/verein/11/w_s/s/pos/saison_id/2015"/>
    <hyperlink ref="C25" r:id="rId75" display="https://www.transfermarkt.com/queens-park-rangers/transfers/verein/1039/saison_id/2015"/>
    <hyperlink ref="E25" r:id="rId76" display="https://www.transfermarkt.com/queens-park-rangers/transfers/verein/1039/w_s/s/pos/saison_id/2015"/>
    <hyperlink ref="G25" r:id="rId77" display="https://www.transfermarkt.com/queens-park-rangers/transfers/verein/1039/w_s/s/pos/saison_id/2015"/>
    <hyperlink ref="C26" r:id="rId78" display="https://www.transfermarkt.com/sheffield-wednesday/transfers/verein/1035/saison_id/2015"/>
    <hyperlink ref="E26" r:id="rId79" display="https://www.transfermarkt.com/sheffield-wednesday/transfers/verein/1035/w_s/s/pos/saison_id/2015"/>
    <hyperlink ref="G26" r:id="rId80" display="https://www.transfermarkt.com/sheffield-wednesday/transfers/verein/1035/w_s/s/pos/saison_id/2015"/>
    <hyperlink ref="C27" r:id="rId81" display="https://www.transfermarkt.com/hull-city/transfers/verein/3008/saison_id/2015"/>
    <hyperlink ref="E27" r:id="rId82" display="https://www.transfermarkt.com/hull-city/transfers/verein/3008/w_s/s/pos/saison_id/2015"/>
    <hyperlink ref="G27" r:id="rId83" display="https://www.transfermarkt.com/hull-city/transfers/verein/3008/w_s/s/pos/saison_id/2015"/>
  </hyperlinks>
  <pageMargins left="0.7" right="0.7" top="0.75" bottom="0.75" header="0.3" footer="0.3"/>
  <drawing r:id="rId8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opLeftCell="A22" workbookViewId="0">
      <selection activeCell="A31" sqref="A31"/>
    </sheetView>
  </sheetViews>
  <sheetFormatPr defaultRowHeight="15" x14ac:dyDescent="0.25"/>
  <sheetData>
    <row r="1" spans="1:18" ht="30.75" thickBot="1" x14ac:dyDescent="0.3">
      <c r="A1" s="4" t="s">
        <v>51</v>
      </c>
      <c r="B1" s="20" t="s">
        <v>52</v>
      </c>
      <c r="C1" s="21"/>
      <c r="D1" s="5" t="s">
        <v>53</v>
      </c>
      <c r="E1" s="6" t="s">
        <v>54</v>
      </c>
      <c r="F1" s="5" t="s">
        <v>55</v>
      </c>
      <c r="G1" s="6" t="s">
        <v>56</v>
      </c>
      <c r="H1" s="7" t="s">
        <v>57</v>
      </c>
      <c r="J1" t="s">
        <v>844</v>
      </c>
      <c r="K1" t="s">
        <v>845</v>
      </c>
      <c r="L1" t="s">
        <v>846</v>
      </c>
      <c r="M1" t="s">
        <v>847</v>
      </c>
      <c r="N1" t="s">
        <v>848</v>
      </c>
      <c r="O1" t="s">
        <v>849</v>
      </c>
    </row>
    <row r="2" spans="1:18" ht="30.75" thickBot="1" x14ac:dyDescent="0.3">
      <c r="A2" s="8">
        <v>1</v>
      </c>
      <c r="B2" s="9"/>
      <c r="C2" s="10" t="s">
        <v>12</v>
      </c>
      <c r="D2" s="11" t="s">
        <v>385</v>
      </c>
      <c r="E2" s="12">
        <v>8</v>
      </c>
      <c r="F2" s="13" t="s">
        <v>386</v>
      </c>
      <c r="G2" s="12">
        <v>5</v>
      </c>
      <c r="H2" s="14" t="s">
        <v>387</v>
      </c>
      <c r="J2" t="str">
        <f>$C2</f>
        <v>Newcastle United</v>
      </c>
      <c r="K2">
        <f>VALUE(IF(RIGHT(D2,7)=("Mill. "&amp;$R$2),IF(ISERR(FIND(",", LEFT(D2,LEN(D2)-8))), LEFT(D2,LEN(D2)-8), REPLACE(LEFT(D2,LEN(D2)-8), FIND(",",LEFT(D2,LEN(D2)-8)), 1, "."))*1000000,IF(RIGHT(D2,5)=("Th. "&amp;$R$2), IF(ISERR(FIND(",", LEFT(D2,LEN(D2)-6))), LEFT(D2,LEN(D2)-6), REPLACE(LEFT(D2,LEN(D2)-6), FIND(",",LEFT(D2,LEN(D2)-6)), 1, "."))*1000,"NA")))</f>
        <v>38700000</v>
      </c>
      <c r="L2">
        <f>E2</f>
        <v>8</v>
      </c>
      <c r="M2">
        <f>VALUE(IF(RIGHT(F2,7)=("Mill. "&amp;$R$2),IF(ISERR(FIND(",", LEFT(F2,LEN(F2)-8))), LEFT(F2,LEN(F2)-8), REPLACE(LEFT(F2,LEN(F2)-8), FIND(",",LEFT(F2,LEN(F2)-8)), 1, "."))*1000000,IF(RIGHT(F2,5)=("Th. "&amp;$R$2), IF(ISERR(FIND(",", LEFT(F2,LEN(F2)-6))), LEFT(F2,LEN(F2)-6), REPLACE(LEFT(F2,LEN(F2)-6), FIND(",",LEFT(F2,LEN(F2)-6)), 1, "."))*1000,"NA")))</f>
        <v>330000</v>
      </c>
      <c r="N2">
        <f>G2</f>
        <v>5</v>
      </c>
      <c r="O2">
        <f>VALUE(IF(RIGHT(H2,7)=("Mill. "&amp;$R$2),IF(ISERR(FIND(",", LEFT(H2,LEN(H2)-8))), LEFT(H2,LEN(H2)-8), REPLACE(LEFT(H2,LEN(H2)-8), FIND(",",LEFT(H2,LEN(H2)-8)), 1, "."))*1000000,IF(RIGHT(H2,5)=("Th. "&amp;$R$2), IF(ISERR(FIND(",", LEFT(H2,LEN(H2)-6))), LEFT(H2,LEN(H2)-6), REPLACE(LEFT(H2,LEN(H2)-6), FIND(",",LEFT(H2,LEN(H2)-6)), 1, "."))*1000,"NA")))</f>
        <v>-38370000</v>
      </c>
      <c r="R2" t="s">
        <v>850</v>
      </c>
    </row>
    <row r="3" spans="1:18" ht="30.75" thickBot="1" x14ac:dyDescent="0.3">
      <c r="A3" s="8" t="s">
        <v>61</v>
      </c>
      <c r="B3" s="9"/>
      <c r="C3" s="10" t="s">
        <v>88</v>
      </c>
      <c r="D3" s="11" t="s">
        <v>132</v>
      </c>
      <c r="E3" s="12">
        <v>10</v>
      </c>
      <c r="F3" s="13" t="s">
        <v>226</v>
      </c>
      <c r="G3" s="12">
        <v>10</v>
      </c>
      <c r="H3" s="14" t="s">
        <v>388</v>
      </c>
      <c r="J3" t="str">
        <f>$C3</f>
        <v>Watford FC</v>
      </c>
      <c r="K3">
        <f t="shared" ref="K3:O27" si="0">VALUE(IF(RIGHT(D3,7)=("Mill. "&amp;$R$2),IF(ISERR(FIND(",", LEFT(D3,LEN(D3)-8))), LEFT(D3,LEN(D3)-8), REPLACE(LEFT(D3,LEN(D3)-8), FIND(",",LEFT(D3,LEN(D3)-8)), 1, "."))*1000000,IF(RIGHT(D3,5)=("Th. "&amp;$R$2), IF(ISERR(FIND(",", LEFT(D3,LEN(D3)-6))), LEFT(D3,LEN(D3)-6), REPLACE(LEFT(D3,LEN(D3)-6), FIND(",",LEFT(D3,LEN(D3)-6)), 1, "."))*1000,"NA")))</f>
        <v>34900000</v>
      </c>
      <c r="L3">
        <f t="shared" ref="L3:L27" si="1">E3</f>
        <v>10</v>
      </c>
      <c r="M3">
        <f t="shared" si="0"/>
        <v>2000000</v>
      </c>
      <c r="N3">
        <f t="shared" ref="N3:N27" si="2">G3</f>
        <v>10</v>
      </c>
      <c r="O3">
        <f t="shared" si="0"/>
        <v>-32900000</v>
      </c>
    </row>
    <row r="4" spans="1:18" ht="30.75" thickBot="1" x14ac:dyDescent="0.3">
      <c r="A4" s="8" t="s">
        <v>66</v>
      </c>
      <c r="B4" s="9"/>
      <c r="C4" s="10" t="s">
        <v>25</v>
      </c>
      <c r="D4" s="11" t="s">
        <v>389</v>
      </c>
      <c r="E4" s="12">
        <v>14</v>
      </c>
      <c r="F4" s="13" t="s">
        <v>390</v>
      </c>
      <c r="G4" s="12">
        <v>10</v>
      </c>
      <c r="H4" s="14" t="s">
        <v>391</v>
      </c>
      <c r="J4" t="str">
        <f>$C4</f>
        <v>Norwich City</v>
      </c>
      <c r="K4">
        <f t="shared" si="0"/>
        <v>31750000</v>
      </c>
      <c r="L4">
        <f t="shared" si="1"/>
        <v>14</v>
      </c>
      <c r="M4">
        <f t="shared" si="0"/>
        <v>13250000</v>
      </c>
      <c r="N4">
        <f t="shared" si="2"/>
        <v>10</v>
      </c>
      <c r="O4">
        <f t="shared" si="0"/>
        <v>-18500000</v>
      </c>
    </row>
    <row r="5" spans="1:18" ht="30.75" thickBot="1" x14ac:dyDescent="0.3">
      <c r="A5" s="8" t="s">
        <v>70</v>
      </c>
      <c r="B5" s="9"/>
      <c r="C5" s="10" t="s">
        <v>20</v>
      </c>
      <c r="D5" s="11" t="s">
        <v>392</v>
      </c>
      <c r="E5" s="12">
        <v>3</v>
      </c>
      <c r="F5" s="13" t="s">
        <v>104</v>
      </c>
      <c r="G5" s="12">
        <v>5</v>
      </c>
      <c r="H5" s="14" t="s">
        <v>393</v>
      </c>
      <c r="J5" t="str">
        <f t="shared" ref="J5:J29" si="3">$C5</f>
        <v>Stoke City</v>
      </c>
      <c r="K5">
        <f t="shared" si="0"/>
        <v>24250000</v>
      </c>
      <c r="L5">
        <f t="shared" si="1"/>
        <v>3</v>
      </c>
      <c r="M5" t="e">
        <f t="shared" si="0"/>
        <v>#VALUE!</v>
      </c>
      <c r="N5">
        <f t="shared" si="2"/>
        <v>5</v>
      </c>
      <c r="O5">
        <f t="shared" si="0"/>
        <v>-24250000</v>
      </c>
    </row>
    <row r="6" spans="1:18" ht="45.75" thickBot="1" x14ac:dyDescent="0.3">
      <c r="A6" s="8" t="s">
        <v>75</v>
      </c>
      <c r="B6" s="9"/>
      <c r="C6" s="10" t="s">
        <v>135</v>
      </c>
      <c r="D6" s="11" t="s">
        <v>394</v>
      </c>
      <c r="E6" s="12">
        <v>7</v>
      </c>
      <c r="F6" s="13" t="s">
        <v>395</v>
      </c>
      <c r="G6" s="12">
        <v>11</v>
      </c>
      <c r="H6" s="14" t="s">
        <v>396</v>
      </c>
      <c r="J6" t="str">
        <f t="shared" si="3"/>
        <v>AFC Bournemouth</v>
      </c>
      <c r="K6">
        <f t="shared" si="0"/>
        <v>24110000</v>
      </c>
      <c r="L6">
        <f t="shared" si="1"/>
        <v>7</v>
      </c>
      <c r="M6">
        <f t="shared" si="0"/>
        <v>650000</v>
      </c>
      <c r="N6">
        <f t="shared" si="2"/>
        <v>11</v>
      </c>
      <c r="O6">
        <f t="shared" si="0"/>
        <v>-23460000</v>
      </c>
    </row>
    <row r="7" spans="1:18" ht="30.75" thickBot="1" x14ac:dyDescent="0.3">
      <c r="A7" s="8" t="s">
        <v>190</v>
      </c>
      <c r="B7" s="9"/>
      <c r="C7" s="10" t="s">
        <v>71</v>
      </c>
      <c r="D7" s="11" t="s">
        <v>397</v>
      </c>
      <c r="E7" s="12">
        <v>6</v>
      </c>
      <c r="F7" s="13" t="s">
        <v>398</v>
      </c>
      <c r="G7" s="12">
        <v>7</v>
      </c>
      <c r="H7" s="14" t="s">
        <v>399</v>
      </c>
      <c r="J7" t="str">
        <f t="shared" si="3"/>
        <v>Everton FC</v>
      </c>
      <c r="K7">
        <f t="shared" si="0"/>
        <v>21900000</v>
      </c>
      <c r="L7">
        <f t="shared" si="1"/>
        <v>6</v>
      </c>
      <c r="M7">
        <f t="shared" si="0"/>
        <v>11000000</v>
      </c>
      <c r="N7">
        <f t="shared" si="2"/>
        <v>7</v>
      </c>
      <c r="O7">
        <f t="shared" si="0"/>
        <v>-10900000</v>
      </c>
    </row>
    <row r="8" spans="1:18" ht="30.75" thickBot="1" x14ac:dyDescent="0.3">
      <c r="A8" s="8" t="s">
        <v>83</v>
      </c>
      <c r="B8" s="9"/>
      <c r="C8" s="10" t="s">
        <v>280</v>
      </c>
      <c r="D8" s="11" t="s">
        <v>400</v>
      </c>
      <c r="E8" s="12">
        <v>9</v>
      </c>
      <c r="F8" s="13" t="s">
        <v>401</v>
      </c>
      <c r="G8" s="12">
        <v>11</v>
      </c>
      <c r="H8" s="14" t="s">
        <v>402</v>
      </c>
      <c r="J8" t="str">
        <f t="shared" si="3"/>
        <v>Sunderland AFC</v>
      </c>
      <c r="K8">
        <f t="shared" si="0"/>
        <v>20700000</v>
      </c>
      <c r="L8">
        <f t="shared" si="1"/>
        <v>9</v>
      </c>
      <c r="M8">
        <f t="shared" si="0"/>
        <v>250000</v>
      </c>
      <c r="N8">
        <f t="shared" si="2"/>
        <v>11</v>
      </c>
      <c r="O8">
        <f t="shared" si="0"/>
        <v>-20450000</v>
      </c>
    </row>
    <row r="9" spans="1:18" ht="45.75" thickBot="1" x14ac:dyDescent="0.3">
      <c r="A9" s="8" t="s">
        <v>87</v>
      </c>
      <c r="B9" s="9"/>
      <c r="C9" s="10" t="s">
        <v>93</v>
      </c>
      <c r="D9" s="11" t="s">
        <v>403</v>
      </c>
      <c r="E9" s="12">
        <v>10</v>
      </c>
      <c r="F9" s="13" t="s">
        <v>404</v>
      </c>
      <c r="G9" s="12">
        <v>12</v>
      </c>
      <c r="H9" s="14" t="s">
        <v>405</v>
      </c>
      <c r="J9" t="str">
        <f t="shared" si="3"/>
        <v>Middlesbrough FC</v>
      </c>
      <c r="K9">
        <f t="shared" si="0"/>
        <v>14500000</v>
      </c>
      <c r="L9">
        <f t="shared" si="1"/>
        <v>10</v>
      </c>
      <c r="M9">
        <f t="shared" si="0"/>
        <v>2800000</v>
      </c>
      <c r="N9">
        <f t="shared" si="2"/>
        <v>12</v>
      </c>
      <c r="O9">
        <f t="shared" si="0"/>
        <v>-11700000</v>
      </c>
    </row>
    <row r="10" spans="1:18" ht="30.75" thickBot="1" x14ac:dyDescent="0.3">
      <c r="A10" s="8" t="s">
        <v>92</v>
      </c>
      <c r="B10" s="9"/>
      <c r="C10" s="10" t="s">
        <v>98</v>
      </c>
      <c r="D10" s="11" t="s">
        <v>366</v>
      </c>
      <c r="E10" s="12">
        <v>4</v>
      </c>
      <c r="F10" s="13" t="s">
        <v>104</v>
      </c>
      <c r="G10" s="12">
        <v>2</v>
      </c>
      <c r="H10" s="14" t="s">
        <v>406</v>
      </c>
      <c r="J10" t="str">
        <f t="shared" si="3"/>
        <v>Arsenal FC</v>
      </c>
      <c r="K10">
        <f t="shared" si="0"/>
        <v>12500000</v>
      </c>
      <c r="L10">
        <f t="shared" si="1"/>
        <v>4</v>
      </c>
      <c r="M10" t="e">
        <f t="shared" si="0"/>
        <v>#VALUE!</v>
      </c>
      <c r="N10">
        <f t="shared" si="2"/>
        <v>2</v>
      </c>
      <c r="O10">
        <f t="shared" si="0"/>
        <v>-12500000</v>
      </c>
    </row>
    <row r="11" spans="1:18" ht="30.75" thickBot="1" x14ac:dyDescent="0.3">
      <c r="A11" s="8" t="s">
        <v>97</v>
      </c>
      <c r="B11" s="9"/>
      <c r="C11" s="10" t="s">
        <v>1</v>
      </c>
      <c r="D11" s="11" t="s">
        <v>343</v>
      </c>
      <c r="E11" s="12">
        <v>7</v>
      </c>
      <c r="F11" s="13" t="s">
        <v>401</v>
      </c>
      <c r="G11" s="12">
        <v>8</v>
      </c>
      <c r="H11" s="14" t="s">
        <v>407</v>
      </c>
      <c r="J11" t="str">
        <f t="shared" si="3"/>
        <v>Leicester City</v>
      </c>
      <c r="K11">
        <f t="shared" si="0"/>
        <v>11700000</v>
      </c>
      <c r="L11">
        <f t="shared" si="1"/>
        <v>7</v>
      </c>
      <c r="M11">
        <f t="shared" si="0"/>
        <v>250000</v>
      </c>
      <c r="N11">
        <f t="shared" si="2"/>
        <v>8</v>
      </c>
      <c r="O11">
        <f t="shared" si="0"/>
        <v>-11450000</v>
      </c>
    </row>
    <row r="12" spans="1:18" ht="30.75" thickBot="1" x14ac:dyDescent="0.3">
      <c r="A12" s="8" t="s">
        <v>199</v>
      </c>
      <c r="B12" s="9"/>
      <c r="C12" s="10" t="s">
        <v>79</v>
      </c>
      <c r="D12" s="11" t="s">
        <v>408</v>
      </c>
      <c r="E12" s="12">
        <v>7</v>
      </c>
      <c r="F12" s="13" t="s">
        <v>409</v>
      </c>
      <c r="G12" s="12">
        <v>1</v>
      </c>
      <c r="H12" s="14" t="s">
        <v>410</v>
      </c>
      <c r="J12" t="str">
        <f t="shared" si="3"/>
        <v>Liverpool FC</v>
      </c>
      <c r="K12">
        <f t="shared" si="0"/>
        <v>7000000</v>
      </c>
      <c r="L12">
        <f t="shared" si="1"/>
        <v>7</v>
      </c>
      <c r="M12">
        <f t="shared" si="0"/>
        <v>1000000</v>
      </c>
      <c r="N12">
        <f t="shared" si="2"/>
        <v>1</v>
      </c>
      <c r="O12">
        <f t="shared" si="0"/>
        <v>-6000000</v>
      </c>
    </row>
    <row r="13" spans="1:18" ht="45.75" thickBot="1" x14ac:dyDescent="0.3">
      <c r="A13" s="8" t="s">
        <v>106</v>
      </c>
      <c r="B13" s="9"/>
      <c r="C13" s="10" t="s">
        <v>9</v>
      </c>
      <c r="D13" s="11" t="s">
        <v>411</v>
      </c>
      <c r="E13" s="12">
        <v>7</v>
      </c>
      <c r="F13" s="13" t="s">
        <v>412</v>
      </c>
      <c r="G13" s="12">
        <v>8</v>
      </c>
      <c r="H13" s="15" t="s">
        <v>413</v>
      </c>
      <c r="J13" t="str">
        <f t="shared" si="3"/>
        <v>West Ham United</v>
      </c>
      <c r="K13">
        <f t="shared" si="0"/>
        <v>5800000</v>
      </c>
      <c r="L13">
        <f t="shared" si="1"/>
        <v>7</v>
      </c>
      <c r="M13">
        <f t="shared" si="0"/>
        <v>6620000</v>
      </c>
      <c r="N13">
        <f t="shared" si="2"/>
        <v>8</v>
      </c>
      <c r="O13">
        <f t="shared" si="0"/>
        <v>815000</v>
      </c>
    </row>
    <row r="14" spans="1:18" ht="30.75" thickBot="1" x14ac:dyDescent="0.3">
      <c r="A14" s="8">
        <v>13</v>
      </c>
      <c r="B14" s="9"/>
      <c r="C14" s="10" t="s">
        <v>231</v>
      </c>
      <c r="D14" s="11" t="s">
        <v>414</v>
      </c>
      <c r="E14" s="12">
        <v>3</v>
      </c>
      <c r="F14" s="13" t="s">
        <v>104</v>
      </c>
      <c r="G14" s="12">
        <v>8</v>
      </c>
      <c r="H14" s="14" t="s">
        <v>415</v>
      </c>
      <c r="J14" t="str">
        <f t="shared" si="3"/>
        <v>Derby County</v>
      </c>
      <c r="K14">
        <f t="shared" si="0"/>
        <v>5760000</v>
      </c>
      <c r="L14">
        <f t="shared" si="1"/>
        <v>3</v>
      </c>
      <c r="M14" t="e">
        <f t="shared" si="0"/>
        <v>#VALUE!</v>
      </c>
      <c r="N14">
        <f t="shared" si="2"/>
        <v>8</v>
      </c>
      <c r="O14">
        <f t="shared" si="0"/>
        <v>-5760000</v>
      </c>
    </row>
    <row r="15" spans="1:18" ht="45.75" thickBot="1" x14ac:dyDescent="0.3">
      <c r="A15" s="8" t="s">
        <v>114</v>
      </c>
      <c r="B15" s="9"/>
      <c r="C15" s="10" t="s">
        <v>102</v>
      </c>
      <c r="D15" s="11" t="s">
        <v>244</v>
      </c>
      <c r="E15" s="12">
        <v>9</v>
      </c>
      <c r="F15" s="13" t="s">
        <v>104</v>
      </c>
      <c r="G15" s="12">
        <v>11</v>
      </c>
      <c r="H15" s="14" t="s">
        <v>416</v>
      </c>
      <c r="J15" t="str">
        <f t="shared" si="3"/>
        <v>Brighton &amp; Hove Albion</v>
      </c>
      <c r="K15">
        <f t="shared" si="0"/>
        <v>5200000</v>
      </c>
      <c r="L15">
        <f t="shared" si="1"/>
        <v>9</v>
      </c>
      <c r="M15" t="e">
        <f t="shared" si="0"/>
        <v>#VALUE!</v>
      </c>
      <c r="N15">
        <f t="shared" si="2"/>
        <v>11</v>
      </c>
      <c r="O15">
        <f t="shared" si="0"/>
        <v>-5200000</v>
      </c>
    </row>
    <row r="16" spans="1:18" ht="30.75" thickBot="1" x14ac:dyDescent="0.3">
      <c r="A16" s="8" t="s">
        <v>118</v>
      </c>
      <c r="B16" s="9"/>
      <c r="C16" s="10" t="s">
        <v>123</v>
      </c>
      <c r="D16" s="11" t="s">
        <v>244</v>
      </c>
      <c r="E16" s="12">
        <v>4</v>
      </c>
      <c r="F16" s="13" t="s">
        <v>104</v>
      </c>
      <c r="G16" s="12">
        <v>4</v>
      </c>
      <c r="H16" s="14" t="s">
        <v>416</v>
      </c>
      <c r="J16" t="str">
        <f t="shared" si="3"/>
        <v>Southampton FC</v>
      </c>
      <c r="K16">
        <f t="shared" si="0"/>
        <v>5200000</v>
      </c>
      <c r="L16">
        <f t="shared" si="1"/>
        <v>4</v>
      </c>
      <c r="M16" t="e">
        <f t="shared" si="0"/>
        <v>#VALUE!</v>
      </c>
      <c r="N16">
        <f t="shared" si="2"/>
        <v>4</v>
      </c>
      <c r="O16">
        <f t="shared" si="0"/>
        <v>-5200000</v>
      </c>
    </row>
    <row r="17" spans="1:15" ht="60.75" thickBot="1" x14ac:dyDescent="0.3">
      <c r="A17" s="8" t="s">
        <v>122</v>
      </c>
      <c r="B17" s="9"/>
      <c r="C17" s="10" t="s">
        <v>143</v>
      </c>
      <c r="D17" s="11" t="s">
        <v>417</v>
      </c>
      <c r="E17" s="12">
        <v>12</v>
      </c>
      <c r="F17" s="13" t="s">
        <v>125</v>
      </c>
      <c r="G17" s="12">
        <v>12</v>
      </c>
      <c r="H17" s="15" t="s">
        <v>418</v>
      </c>
      <c r="J17" t="str">
        <f t="shared" si="3"/>
        <v>Wolverhampton Wanderers</v>
      </c>
      <c r="K17">
        <f t="shared" si="0"/>
        <v>4810000</v>
      </c>
      <c r="L17">
        <f t="shared" si="1"/>
        <v>12</v>
      </c>
      <c r="M17">
        <f t="shared" si="0"/>
        <v>13700000</v>
      </c>
      <c r="N17">
        <f t="shared" si="2"/>
        <v>12</v>
      </c>
      <c r="O17">
        <f t="shared" si="0"/>
        <v>8890000</v>
      </c>
    </row>
    <row r="18" spans="1:15" ht="30.75" thickBot="1" x14ac:dyDescent="0.3">
      <c r="A18" s="8">
        <v>17</v>
      </c>
      <c r="B18" s="9"/>
      <c r="C18" s="10" t="s">
        <v>62</v>
      </c>
      <c r="D18" s="11" t="s">
        <v>419</v>
      </c>
      <c r="E18" s="12">
        <v>7</v>
      </c>
      <c r="F18" s="13" t="s">
        <v>192</v>
      </c>
      <c r="G18" s="12">
        <v>8</v>
      </c>
      <c r="H18" s="15" t="s">
        <v>420</v>
      </c>
      <c r="J18" t="str">
        <f t="shared" si="3"/>
        <v>Chelsea FC</v>
      </c>
      <c r="K18">
        <f t="shared" si="0"/>
        <v>4600000</v>
      </c>
      <c r="L18">
        <f t="shared" si="1"/>
        <v>7</v>
      </c>
      <c r="M18">
        <f t="shared" si="0"/>
        <v>28400000</v>
      </c>
      <c r="N18">
        <f t="shared" si="2"/>
        <v>8</v>
      </c>
      <c r="O18">
        <f t="shared" si="0"/>
        <v>23800000</v>
      </c>
    </row>
    <row r="19" spans="1:15" ht="45.75" thickBot="1" x14ac:dyDescent="0.3">
      <c r="A19" s="8">
        <v>18</v>
      </c>
      <c r="B19" s="9"/>
      <c r="C19" s="10" t="s">
        <v>27</v>
      </c>
      <c r="D19" s="11" t="s">
        <v>421</v>
      </c>
      <c r="E19" s="12">
        <v>9</v>
      </c>
      <c r="F19" s="13" t="s">
        <v>244</v>
      </c>
      <c r="G19" s="12">
        <v>13</v>
      </c>
      <c r="H19" s="15" t="s">
        <v>422</v>
      </c>
      <c r="J19" t="str">
        <f t="shared" si="3"/>
        <v>Queens Park Rangers</v>
      </c>
      <c r="K19">
        <f t="shared" si="0"/>
        <v>4290000</v>
      </c>
      <c r="L19">
        <f t="shared" si="1"/>
        <v>9</v>
      </c>
      <c r="M19">
        <f t="shared" si="0"/>
        <v>5200000</v>
      </c>
      <c r="N19">
        <f t="shared" si="2"/>
        <v>13</v>
      </c>
      <c r="O19">
        <f t="shared" si="0"/>
        <v>910000</v>
      </c>
    </row>
    <row r="20" spans="1:15" ht="30.75" thickBot="1" x14ac:dyDescent="0.3">
      <c r="A20" s="8">
        <v>19</v>
      </c>
      <c r="B20" s="9"/>
      <c r="C20" s="10" t="s">
        <v>139</v>
      </c>
      <c r="D20" s="11" t="s">
        <v>423</v>
      </c>
      <c r="E20" s="12">
        <v>8</v>
      </c>
      <c r="F20" s="13" t="s">
        <v>104</v>
      </c>
      <c r="G20" s="12">
        <v>6</v>
      </c>
      <c r="H20" s="14" t="s">
        <v>424</v>
      </c>
      <c r="J20" t="str">
        <f t="shared" si="3"/>
        <v>Burnley FC</v>
      </c>
      <c r="K20">
        <f t="shared" si="0"/>
        <v>4000000</v>
      </c>
      <c r="L20">
        <f t="shared" si="1"/>
        <v>8</v>
      </c>
      <c r="M20" t="e">
        <f t="shared" si="0"/>
        <v>#VALUE!</v>
      </c>
      <c r="N20">
        <f t="shared" si="2"/>
        <v>6</v>
      </c>
      <c r="O20">
        <f t="shared" si="0"/>
        <v>-4000000</v>
      </c>
    </row>
    <row r="21" spans="1:15" ht="45.75" thickBot="1" x14ac:dyDescent="0.3">
      <c r="A21" s="8" t="s">
        <v>138</v>
      </c>
      <c r="B21" s="9"/>
      <c r="C21" s="10" t="s">
        <v>305</v>
      </c>
      <c r="D21" s="11" t="s">
        <v>425</v>
      </c>
      <c r="E21" s="12">
        <v>5</v>
      </c>
      <c r="F21" s="13" t="s">
        <v>426</v>
      </c>
      <c r="G21" s="12">
        <v>8</v>
      </c>
      <c r="H21" s="14" t="s">
        <v>427</v>
      </c>
      <c r="J21" t="str">
        <f t="shared" si="3"/>
        <v>Sheffield Wednesday</v>
      </c>
      <c r="K21">
        <f t="shared" si="0"/>
        <v>3900000</v>
      </c>
      <c r="L21">
        <f t="shared" si="1"/>
        <v>5</v>
      </c>
      <c r="M21">
        <f t="shared" si="0"/>
        <v>260000</v>
      </c>
      <c r="N21">
        <f t="shared" si="2"/>
        <v>8</v>
      </c>
      <c r="O21">
        <f t="shared" si="0"/>
        <v>-3640000</v>
      </c>
    </row>
    <row r="22" spans="1:15" ht="30.75" thickBot="1" x14ac:dyDescent="0.3">
      <c r="A22" s="8" t="s">
        <v>225</v>
      </c>
      <c r="B22" s="9"/>
      <c r="C22" s="10" t="s">
        <v>161</v>
      </c>
      <c r="D22" s="11" t="s">
        <v>428</v>
      </c>
      <c r="E22" s="12">
        <v>9</v>
      </c>
      <c r="F22" s="13" t="s">
        <v>429</v>
      </c>
      <c r="G22" s="12">
        <v>7</v>
      </c>
      <c r="H22" s="15" t="s">
        <v>129</v>
      </c>
      <c r="J22" t="str">
        <f t="shared" si="3"/>
        <v>Birmingham City</v>
      </c>
      <c r="K22">
        <f t="shared" si="0"/>
        <v>2100000</v>
      </c>
      <c r="L22">
        <f t="shared" si="1"/>
        <v>9</v>
      </c>
      <c r="M22">
        <f t="shared" si="0"/>
        <v>5100000</v>
      </c>
      <c r="N22">
        <f t="shared" si="2"/>
        <v>7</v>
      </c>
      <c r="O22">
        <f t="shared" si="0"/>
        <v>3000000</v>
      </c>
    </row>
    <row r="23" spans="1:15" ht="30.75" thickBot="1" x14ac:dyDescent="0.3">
      <c r="A23" s="8">
        <v>22</v>
      </c>
      <c r="B23" s="9"/>
      <c r="C23" s="10" t="s">
        <v>277</v>
      </c>
      <c r="D23" s="11" t="s">
        <v>430</v>
      </c>
      <c r="E23" s="12">
        <v>10</v>
      </c>
      <c r="F23" s="13" t="s">
        <v>215</v>
      </c>
      <c r="G23" s="12">
        <v>10</v>
      </c>
      <c r="H23" s="15" t="s">
        <v>431</v>
      </c>
      <c r="J23" t="str">
        <f t="shared" si="3"/>
        <v>Reading FC</v>
      </c>
      <c r="K23">
        <f t="shared" si="0"/>
        <v>1150000</v>
      </c>
      <c r="L23">
        <f t="shared" si="1"/>
        <v>10</v>
      </c>
      <c r="M23">
        <f t="shared" si="0"/>
        <v>3400000</v>
      </c>
      <c r="N23">
        <f t="shared" si="2"/>
        <v>10</v>
      </c>
      <c r="O23">
        <f t="shared" si="0"/>
        <v>2250000</v>
      </c>
    </row>
    <row r="24" spans="1:15" ht="30.75" thickBot="1" x14ac:dyDescent="0.3">
      <c r="A24" s="8">
        <v>23</v>
      </c>
      <c r="B24" s="9"/>
      <c r="C24" s="10" t="s">
        <v>28</v>
      </c>
      <c r="D24" s="11" t="s">
        <v>432</v>
      </c>
      <c r="E24" s="12">
        <v>13</v>
      </c>
      <c r="F24" s="13" t="s">
        <v>104</v>
      </c>
      <c r="G24" s="12">
        <v>17</v>
      </c>
      <c r="H24" s="14" t="s">
        <v>433</v>
      </c>
      <c r="J24" t="str">
        <f t="shared" si="3"/>
        <v>Wigan Athletic</v>
      </c>
      <c r="K24">
        <f t="shared" si="0"/>
        <v>1130000</v>
      </c>
      <c r="L24">
        <f t="shared" si="1"/>
        <v>13</v>
      </c>
      <c r="M24" t="e">
        <f t="shared" si="0"/>
        <v>#VALUE!</v>
      </c>
      <c r="N24">
        <f t="shared" si="2"/>
        <v>17</v>
      </c>
      <c r="O24">
        <f t="shared" si="0"/>
        <v>-1130000</v>
      </c>
    </row>
    <row r="25" spans="1:15" ht="30.75" thickBot="1" x14ac:dyDescent="0.3">
      <c r="A25" s="8" t="s">
        <v>155</v>
      </c>
      <c r="B25" s="9"/>
      <c r="C25" s="10" t="s">
        <v>156</v>
      </c>
      <c r="D25" s="11" t="s">
        <v>434</v>
      </c>
      <c r="E25" s="12">
        <v>4</v>
      </c>
      <c r="F25" s="13" t="s">
        <v>435</v>
      </c>
      <c r="G25" s="12">
        <v>5</v>
      </c>
      <c r="H25" s="15" t="s">
        <v>436</v>
      </c>
      <c r="J25" t="str">
        <f t="shared" si="3"/>
        <v>Leeds United</v>
      </c>
      <c r="K25">
        <f t="shared" si="0"/>
        <v>790000</v>
      </c>
      <c r="L25">
        <f t="shared" si="1"/>
        <v>4</v>
      </c>
      <c r="M25">
        <f t="shared" si="0"/>
        <v>4800000</v>
      </c>
      <c r="N25">
        <f t="shared" si="2"/>
        <v>5</v>
      </c>
      <c r="O25">
        <f t="shared" si="0"/>
        <v>4010000</v>
      </c>
    </row>
    <row r="26" spans="1:15" ht="30.75" thickBot="1" x14ac:dyDescent="0.3">
      <c r="A26" s="8">
        <v>25</v>
      </c>
      <c r="B26" s="9"/>
      <c r="C26" s="10" t="s">
        <v>437</v>
      </c>
      <c r="D26" s="11" t="s">
        <v>300</v>
      </c>
      <c r="E26" s="12">
        <v>16</v>
      </c>
      <c r="F26" s="13" t="s">
        <v>104</v>
      </c>
      <c r="G26" s="12">
        <v>10</v>
      </c>
      <c r="H26" s="14" t="s">
        <v>438</v>
      </c>
      <c r="J26" t="str">
        <f t="shared" si="3"/>
        <v>Charlton Athletic</v>
      </c>
      <c r="K26">
        <f t="shared" si="0"/>
        <v>500000</v>
      </c>
      <c r="L26">
        <f t="shared" si="1"/>
        <v>16</v>
      </c>
      <c r="M26" t="e">
        <f t="shared" si="0"/>
        <v>#VALUE!</v>
      </c>
      <c r="N26">
        <f t="shared" si="2"/>
        <v>10</v>
      </c>
      <c r="O26">
        <f t="shared" si="0"/>
        <v>-500000</v>
      </c>
    </row>
    <row r="27" spans="1:15" ht="30.75" thickBot="1" x14ac:dyDescent="0.3">
      <c r="A27" s="8" t="s">
        <v>175</v>
      </c>
      <c r="B27" s="9"/>
      <c r="C27" s="10" t="s">
        <v>19</v>
      </c>
      <c r="D27" s="11" t="s">
        <v>439</v>
      </c>
      <c r="E27" s="12">
        <v>7</v>
      </c>
      <c r="F27" s="13" t="s">
        <v>186</v>
      </c>
      <c r="G27" s="12">
        <v>8</v>
      </c>
      <c r="H27" s="15" t="s">
        <v>440</v>
      </c>
      <c r="J27" t="str">
        <f t="shared" si="3"/>
        <v>Swansea City</v>
      </c>
      <c r="K27">
        <f t="shared" si="0"/>
        <v>8800000</v>
      </c>
      <c r="L27">
        <f t="shared" si="1"/>
        <v>7</v>
      </c>
      <c r="M27">
        <f t="shared" si="0"/>
        <v>16100000.000000002</v>
      </c>
      <c r="N27">
        <f t="shared" si="2"/>
        <v>8</v>
      </c>
      <c r="O27">
        <f t="shared" si="0"/>
        <v>7300000</v>
      </c>
    </row>
    <row r="28" spans="1:15" ht="45.75" thickBot="1" x14ac:dyDescent="0.3">
      <c r="A28" s="8">
        <v>2</v>
      </c>
      <c r="B28" s="9"/>
      <c r="C28" s="10" t="s">
        <v>4</v>
      </c>
      <c r="D28" s="11" t="s">
        <v>104</v>
      </c>
      <c r="E28" s="12">
        <v>0</v>
      </c>
      <c r="F28" s="13" t="s">
        <v>855</v>
      </c>
      <c r="G28" s="12">
        <v>4</v>
      </c>
      <c r="H28" s="15" t="s">
        <v>855</v>
      </c>
      <c r="J28" t="str">
        <f t="shared" si="3"/>
        <v>Tottenham Hotspur</v>
      </c>
      <c r="K28" t="e">
        <f t="shared" ref="K28:K29" si="4">VALUE(IF(RIGHT(D28,7)=("Mill. "&amp;$R$2),IF(ISERR(FIND(",", LEFT(D28,LEN(D28)-8))), LEFT(D28,LEN(D28)-8), REPLACE(LEFT(D28,LEN(D28)-8), FIND(",",LEFT(D28,LEN(D28)-8)), 1, "."))*1000000,IF(RIGHT(D28,5)=("Th. "&amp;$R$2), IF(ISERR(FIND(",", LEFT(D28,LEN(D28)-6))), LEFT(D28,LEN(D28)-6), REPLACE(LEFT(D28,LEN(D28)-6), FIND(",",LEFT(D28,LEN(D28)-6)), 1, "."))*1000,"NA")))</f>
        <v>#VALUE!</v>
      </c>
      <c r="L28">
        <f t="shared" ref="L28:L29" si="5">E28</f>
        <v>0</v>
      </c>
      <c r="M28">
        <f t="shared" ref="M28:M29" si="6">VALUE(IF(RIGHT(F28,7)=("Mill. "&amp;$R$2),IF(ISERR(FIND(",", LEFT(F28,LEN(F28)-8))), LEFT(F28,LEN(F28)-8), REPLACE(LEFT(F28,LEN(F28)-8), FIND(",",LEFT(F28,LEN(F28)-8)), 1, "."))*1000000,IF(RIGHT(F28,5)=("Th. "&amp;$R$2), IF(ISERR(FIND(",", LEFT(F28,LEN(F28)-6))), LEFT(F28,LEN(F28)-6), REPLACE(LEFT(F28,LEN(F28)-6), FIND(",",LEFT(F28,LEN(F28)-6)), 1, "."))*1000,"NA")))</f>
        <v>16030000.000000002</v>
      </c>
      <c r="N28">
        <f t="shared" ref="N28:N29" si="7">G28</f>
        <v>4</v>
      </c>
      <c r="O28">
        <f t="shared" ref="O28:O29" si="8">VALUE(IF(RIGHT(H28,7)=("Mill. "&amp;$R$2),IF(ISERR(FIND(",", LEFT(H28,LEN(H28)-8))), LEFT(H28,LEN(H28)-8), REPLACE(LEFT(H28,LEN(H28)-8), FIND(",",LEFT(H28,LEN(H28)-8)), 1, "."))*1000000,IF(RIGHT(H28,5)=("Th. "&amp;$R$2), IF(ISERR(FIND(",", LEFT(H28,LEN(H28)-6))), LEFT(H28,LEN(H28)-6), REPLACE(LEFT(H28,LEN(H28)-6), FIND(",",LEFT(H28,LEN(H28)-6)), 1, "."))*1000,"NA")))</f>
        <v>16030000.000000002</v>
      </c>
    </row>
    <row r="29" spans="1:15" ht="30.75" thickBot="1" x14ac:dyDescent="0.3">
      <c r="A29" s="8">
        <v>29</v>
      </c>
      <c r="B29" s="9"/>
      <c r="C29" s="10" t="s">
        <v>2</v>
      </c>
      <c r="D29" s="11" t="s">
        <v>856</v>
      </c>
      <c r="E29" s="12">
        <v>4</v>
      </c>
      <c r="F29" s="13" t="s">
        <v>104</v>
      </c>
      <c r="G29" s="12">
        <v>4</v>
      </c>
      <c r="H29" s="14" t="s">
        <v>857</v>
      </c>
      <c r="J29" t="str">
        <f t="shared" si="3"/>
        <v>Manchester City</v>
      </c>
      <c r="K29">
        <f t="shared" si="4"/>
        <v>320000</v>
      </c>
      <c r="L29">
        <f t="shared" si="5"/>
        <v>4</v>
      </c>
      <c r="M29" t="e">
        <f t="shared" si="6"/>
        <v>#VALUE!</v>
      </c>
      <c r="N29">
        <f t="shared" si="7"/>
        <v>4</v>
      </c>
      <c r="O29">
        <f t="shared" si="8"/>
        <v>-320000</v>
      </c>
    </row>
  </sheetData>
  <mergeCells count="1">
    <mergeCell ref="B1:C1"/>
  </mergeCells>
  <hyperlinks>
    <hyperlink ref="D1" r:id="rId1" display="https://www.transfermarkt.com/transfers/einnahmenausgaben/statistik/plus/ids/a/sa/saison_id/2015/saison_id_bis/2015/land_id/189/nat/pos/altersklasse/w_s/w/leihe/intern/0/0/sort/ausgaben.desc"/>
    <hyperlink ref="E1" r:id="rId2" display="https://www.transfermarkt.com/transfers/einnahmenausgaben/statistik/plus/ids/a/sa/saison_id/2015/saison_id_bis/2015/land_id/189/nat/pos/altersklasse/w_s/w/leihe/intern/0/0/sort/zugaenge.desc"/>
    <hyperlink ref="F1" r:id="rId3" display="https://www.transfermarkt.com/transfers/einnahmenausgaben/statistik/plus/ids/a/sa/saison_id/2015/saison_id_bis/2015/land_id/189/nat/pos/altersklasse/w_s/w/leihe/intern/0/0/sort/einnahmen.desc"/>
    <hyperlink ref="G1" r:id="rId4" display="https://www.transfermarkt.com/transfers/einnahmenausgaben/statistik/plus/ids/a/sa/saison_id/2015/saison_id_bis/2015/land_id/189/nat/pos/altersklasse/w_s/w/leihe/intern/0/0/sort/abgaenge.desc"/>
    <hyperlink ref="H1" r:id="rId5" display="https://www.transfermarkt.com/transfers/einnahmenausgaben/statistik/plus/ids/a/sa/saison_id/2015/saison_id_bis/2015/land_id/189/nat/pos/altersklasse/w_s/w/leihe/intern/0/0/sort/saldo.desc"/>
    <hyperlink ref="C2" r:id="rId6" display="https://www.transfermarkt.com/newcastle-united/transfers/verein/762/saison_id/2015"/>
    <hyperlink ref="E2" r:id="rId7" display="https://www.transfermarkt.com/newcastle-united/transfers/verein/762/w_s/w/pos/saison_id/2015"/>
    <hyperlink ref="G2" r:id="rId8" display="https://www.transfermarkt.com/newcastle-united/transfers/verein/762/w_s/w/pos/saison_id/2015"/>
    <hyperlink ref="C3" r:id="rId9" display="https://www.transfermarkt.com/fc-watford/transfers/verein/1010/saison_id/2015"/>
    <hyperlink ref="E3" r:id="rId10" display="https://www.transfermarkt.com/fc-watford/transfers/verein/1010/w_s/w/pos/saison_id/2015"/>
    <hyperlink ref="G3" r:id="rId11" display="https://www.transfermarkt.com/fc-watford/transfers/verein/1010/w_s/w/pos/saison_id/2015"/>
    <hyperlink ref="C4" r:id="rId12" display="https://www.transfermarkt.com/norwich-city/transfers/verein/1123/saison_id/2015"/>
    <hyperlink ref="E4" r:id="rId13" display="https://www.transfermarkt.com/norwich-city/transfers/verein/1123/w_s/w/pos/saison_id/2015"/>
    <hyperlink ref="G4" r:id="rId14" display="https://www.transfermarkt.com/norwich-city/transfers/verein/1123/w_s/w/pos/saison_id/2015"/>
    <hyperlink ref="C5" r:id="rId15" display="https://www.transfermarkt.com/stoke-city/transfers/verein/512/saison_id/2015"/>
    <hyperlink ref="E5" r:id="rId16" display="https://www.transfermarkt.com/stoke-city/transfers/verein/512/w_s/w/pos/saison_id/2015"/>
    <hyperlink ref="G5" r:id="rId17" display="https://www.transfermarkt.com/stoke-city/transfers/verein/512/w_s/w/pos/saison_id/2015"/>
    <hyperlink ref="C6" r:id="rId18" display="https://www.transfermarkt.com/afc-bournemouth/transfers/verein/989/saison_id/2015"/>
    <hyperlink ref="E6" r:id="rId19" display="https://www.transfermarkt.com/afc-bournemouth/transfers/verein/989/w_s/w/pos/saison_id/2015"/>
    <hyperlink ref="G6" r:id="rId20" display="https://www.transfermarkt.com/afc-bournemouth/transfers/verein/989/w_s/w/pos/saison_id/2015"/>
    <hyperlink ref="C7" r:id="rId21" display="https://www.transfermarkt.com/fc-everton/transfers/verein/29/saison_id/2015"/>
    <hyperlink ref="E7" r:id="rId22" display="https://www.transfermarkt.com/fc-everton/transfers/verein/29/w_s/w/pos/saison_id/2015"/>
    <hyperlink ref="G7" r:id="rId23" display="https://www.transfermarkt.com/fc-everton/transfers/verein/29/w_s/w/pos/saison_id/2015"/>
    <hyperlink ref="C8" r:id="rId24" display="https://www.transfermarkt.com/afc-sunderland/transfers/verein/289/saison_id/2015"/>
    <hyperlink ref="E8" r:id="rId25" display="https://www.transfermarkt.com/afc-sunderland/transfers/verein/289/w_s/w/pos/saison_id/2015"/>
    <hyperlink ref="G8" r:id="rId26" display="https://www.transfermarkt.com/afc-sunderland/transfers/verein/289/w_s/w/pos/saison_id/2015"/>
    <hyperlink ref="C9" r:id="rId27" display="https://www.transfermarkt.com/fc-middlesbrough/transfers/verein/641/saison_id/2015"/>
    <hyperlink ref="E9" r:id="rId28" display="https://www.transfermarkt.com/fc-middlesbrough/transfers/verein/641/w_s/w/pos/saison_id/2015"/>
    <hyperlink ref="G9" r:id="rId29" display="https://www.transfermarkt.com/fc-middlesbrough/transfers/verein/641/w_s/w/pos/saison_id/2015"/>
    <hyperlink ref="C10" r:id="rId30" display="https://www.transfermarkt.com/fc-arsenal/transfers/verein/11/saison_id/2015"/>
    <hyperlink ref="E10" r:id="rId31" display="https://www.transfermarkt.com/fc-arsenal/transfers/verein/11/w_s/w/pos/saison_id/2015"/>
    <hyperlink ref="G10" r:id="rId32" display="https://www.transfermarkt.com/fc-arsenal/transfers/verein/11/w_s/w/pos/saison_id/2015"/>
    <hyperlink ref="C11" r:id="rId33" display="https://www.transfermarkt.com/leicester-city/transfers/verein/1003/saison_id/2015"/>
    <hyperlink ref="E11" r:id="rId34" display="https://www.transfermarkt.com/leicester-city/transfers/verein/1003/w_s/w/pos/saison_id/2015"/>
    <hyperlink ref="G11" r:id="rId35" display="https://www.transfermarkt.com/leicester-city/transfers/verein/1003/w_s/w/pos/saison_id/2015"/>
    <hyperlink ref="C12" r:id="rId36" display="https://www.transfermarkt.com/fc-liverpool/transfers/verein/31/saison_id/2015"/>
    <hyperlink ref="E12" r:id="rId37" display="https://www.transfermarkt.com/fc-liverpool/transfers/verein/31/w_s/w/pos/saison_id/2015"/>
    <hyperlink ref="G12" r:id="rId38" display="https://www.transfermarkt.com/fc-liverpool/transfers/verein/31/w_s/w/pos/saison_id/2015"/>
    <hyperlink ref="C13" r:id="rId39" display="https://www.transfermarkt.com/west-ham-united/transfers/verein/379/saison_id/2015"/>
    <hyperlink ref="E13" r:id="rId40" display="https://www.transfermarkt.com/west-ham-united/transfers/verein/379/w_s/w/pos/saison_id/2015"/>
    <hyperlink ref="G13" r:id="rId41" display="https://www.transfermarkt.com/west-ham-united/transfers/verein/379/w_s/w/pos/saison_id/2015"/>
    <hyperlink ref="C14" r:id="rId42" display="https://www.transfermarkt.com/derby-county/transfers/verein/22/saison_id/2015"/>
    <hyperlink ref="E14" r:id="rId43" display="https://www.transfermarkt.com/derby-county/transfers/verein/22/w_s/w/pos/saison_id/2015"/>
    <hyperlink ref="G14" r:id="rId44" display="https://www.transfermarkt.com/derby-county/transfers/verein/22/w_s/w/pos/saison_id/2015"/>
    <hyperlink ref="C15" r:id="rId45" display="https://www.transfermarkt.com/brighton-amp-hove-albion/transfers/verein/1237/saison_id/2015"/>
    <hyperlink ref="E15" r:id="rId46" display="https://www.transfermarkt.com/brighton-amp-hove-albion/transfers/verein/1237/w_s/w/pos/saison_id/2015"/>
    <hyperlink ref="G15" r:id="rId47" display="https://www.transfermarkt.com/brighton-amp-hove-albion/transfers/verein/1237/w_s/w/pos/saison_id/2015"/>
    <hyperlink ref="C16" r:id="rId48" display="https://www.transfermarkt.com/fc-southampton/transfers/verein/180/saison_id/2015"/>
    <hyperlink ref="E16" r:id="rId49" display="https://www.transfermarkt.com/fc-southampton/transfers/verein/180/w_s/w/pos/saison_id/2015"/>
    <hyperlink ref="G16" r:id="rId50" display="https://www.transfermarkt.com/fc-southampton/transfers/verein/180/w_s/w/pos/saison_id/2015"/>
    <hyperlink ref="C17" r:id="rId51" display="https://www.transfermarkt.com/wolverhampton-wanderers/transfers/verein/543/saison_id/2015"/>
    <hyperlink ref="E17" r:id="rId52" display="https://www.transfermarkt.com/wolverhampton-wanderers/transfers/verein/543/w_s/w/pos/saison_id/2015"/>
    <hyperlink ref="G17" r:id="rId53" display="https://www.transfermarkt.com/wolverhampton-wanderers/transfers/verein/543/w_s/w/pos/saison_id/2015"/>
    <hyperlink ref="C18" r:id="rId54" display="https://www.transfermarkt.com/fc-chelsea/transfers/verein/631/saison_id/2015"/>
    <hyperlink ref="E18" r:id="rId55" display="https://www.transfermarkt.com/fc-chelsea/transfers/verein/631/w_s/w/pos/saison_id/2015"/>
    <hyperlink ref="G18" r:id="rId56" display="https://www.transfermarkt.com/fc-chelsea/transfers/verein/631/w_s/w/pos/saison_id/2015"/>
    <hyperlink ref="C19" r:id="rId57" display="https://www.transfermarkt.com/queens-park-rangers/transfers/verein/1039/saison_id/2015"/>
    <hyperlink ref="E19" r:id="rId58" display="https://www.transfermarkt.com/queens-park-rangers/transfers/verein/1039/w_s/w/pos/saison_id/2015"/>
    <hyperlink ref="G19" r:id="rId59" display="https://www.transfermarkt.com/queens-park-rangers/transfers/verein/1039/w_s/w/pos/saison_id/2015"/>
    <hyperlink ref="C20" r:id="rId60" display="https://www.transfermarkt.com/fc-burnley/transfers/verein/1132/saison_id/2015"/>
    <hyperlink ref="E20" r:id="rId61" display="https://www.transfermarkt.com/fc-burnley/transfers/verein/1132/w_s/w/pos/saison_id/2015"/>
    <hyperlink ref="G20" r:id="rId62" display="https://www.transfermarkt.com/fc-burnley/transfers/verein/1132/w_s/w/pos/saison_id/2015"/>
    <hyperlink ref="C21" r:id="rId63" display="https://www.transfermarkt.com/sheffield-wednesday/transfers/verein/1035/saison_id/2015"/>
    <hyperlink ref="E21" r:id="rId64" display="https://www.transfermarkt.com/sheffield-wednesday/transfers/verein/1035/w_s/w/pos/saison_id/2015"/>
    <hyperlink ref="G21" r:id="rId65" display="https://www.transfermarkt.com/sheffield-wednesday/transfers/verein/1035/w_s/w/pos/saison_id/2015"/>
    <hyperlink ref="C22" r:id="rId66" display="https://www.transfermarkt.com/birmingham-city/transfers/verein/337/saison_id/2015"/>
    <hyperlink ref="E22" r:id="rId67" display="https://www.transfermarkt.com/birmingham-city/transfers/verein/337/w_s/w/pos/saison_id/2015"/>
    <hyperlink ref="G22" r:id="rId68" display="https://www.transfermarkt.com/birmingham-city/transfers/verein/337/w_s/w/pos/saison_id/2015"/>
    <hyperlink ref="C23" r:id="rId69" display="https://www.transfermarkt.com/fc-reading/transfers/verein/1032/saison_id/2015"/>
    <hyperlink ref="E23" r:id="rId70" display="https://www.transfermarkt.com/fc-reading/transfers/verein/1032/w_s/w/pos/saison_id/2015"/>
    <hyperlink ref="G23" r:id="rId71" display="https://www.transfermarkt.com/fc-reading/transfers/verein/1032/w_s/w/pos/saison_id/2015"/>
    <hyperlink ref="C24" r:id="rId72" display="https://www.transfermarkt.com/wigan-athletic/transfers/verein/1071/saison_id/2015"/>
    <hyperlink ref="E24" r:id="rId73" display="https://www.transfermarkt.com/wigan-athletic/transfers/verein/1071/w_s/w/pos/saison_id/2015"/>
    <hyperlink ref="G24" r:id="rId74" display="https://www.transfermarkt.com/wigan-athletic/transfers/verein/1071/w_s/w/pos/saison_id/2015"/>
    <hyperlink ref="C25" r:id="rId75" display="https://www.transfermarkt.com/leeds-united/transfers/verein/399/saison_id/2015"/>
    <hyperlink ref="E25" r:id="rId76" display="https://www.transfermarkt.com/leeds-united/transfers/verein/399/w_s/w/pos/saison_id/2015"/>
    <hyperlink ref="G25" r:id="rId77" display="https://www.transfermarkt.com/leeds-united/transfers/verein/399/w_s/w/pos/saison_id/2015"/>
    <hyperlink ref="C26" r:id="rId78" display="https://www.transfermarkt.com/charlton-athletic/transfers/verein/358/saison_id/2015"/>
    <hyperlink ref="E26" r:id="rId79" display="https://www.transfermarkt.com/charlton-athletic/transfers/verein/358/w_s/w/pos/saison_id/2015"/>
    <hyperlink ref="G26" r:id="rId80" display="https://www.transfermarkt.com/charlton-athletic/transfers/verein/358/w_s/w/pos/saison_id/2015"/>
    <hyperlink ref="C27" r:id="rId81" display="https://www.transfermarkt.com/swansea-city/transfers/verein/2288/saison_id/2015"/>
    <hyperlink ref="E27" r:id="rId82" display="https://www.transfermarkt.com/swansea-city/transfers/verein/2288/w_s/w/pos/saison_id/2015"/>
    <hyperlink ref="G27" r:id="rId83" display="https://www.transfermarkt.com/swansea-city/transfers/verein/2288/w_s/w/pos/saison_id/2015"/>
    <hyperlink ref="C28" r:id="rId84" display="https://www.transfermarkt.com/tottenham-hotspur/transfers/verein/148/saison_id/2015"/>
    <hyperlink ref="E28" r:id="rId85" display="https://www.transfermarkt.com/tottenham-hotspur/transfers/verein/148/w_s/w/pos/saison_id/2015"/>
    <hyperlink ref="G28" r:id="rId86" display="https://www.transfermarkt.com/tottenham-hotspur/transfers/verein/148/w_s/w/pos/saison_id/2015"/>
    <hyperlink ref="C29" r:id="rId87" display="https://www.transfermarkt.com/manchester-city/transfers/verein/281/saison_id/2015"/>
    <hyperlink ref="E29" r:id="rId88" display="https://www.transfermarkt.com/manchester-city/transfers/verein/281/w_s/w/pos/saison_id/2015"/>
    <hyperlink ref="G29" r:id="rId89" display="https://www.transfermarkt.com/manchester-city/transfers/verein/281/w_s/w/pos/saison_id/2015"/>
  </hyperlinks>
  <pageMargins left="0.7" right="0.7" top="0.75" bottom="0.75" header="0.3" footer="0.3"/>
  <drawing r:id="rId9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workbookViewId="0">
      <selection activeCell="J1" sqref="J1"/>
    </sheetView>
  </sheetViews>
  <sheetFormatPr defaultRowHeight="15" x14ac:dyDescent="0.25"/>
  <sheetData>
    <row r="1" spans="1:18" ht="30.75" thickBot="1" x14ac:dyDescent="0.3">
      <c r="A1" s="4" t="s">
        <v>51</v>
      </c>
      <c r="B1" s="20" t="s">
        <v>52</v>
      </c>
      <c r="C1" s="21"/>
      <c r="D1" s="5" t="s">
        <v>53</v>
      </c>
      <c r="E1" s="6" t="s">
        <v>54</v>
      </c>
      <c r="F1" s="5" t="s">
        <v>55</v>
      </c>
      <c r="G1" s="6" t="s">
        <v>56</v>
      </c>
      <c r="H1" s="7" t="s">
        <v>57</v>
      </c>
      <c r="J1" t="s">
        <v>844</v>
      </c>
      <c r="K1" t="s">
        <v>845</v>
      </c>
      <c r="L1" t="s">
        <v>846</v>
      </c>
      <c r="M1" t="s">
        <v>847</v>
      </c>
      <c r="N1" t="s">
        <v>848</v>
      </c>
      <c r="O1" t="s">
        <v>849</v>
      </c>
    </row>
    <row r="2" spans="1:18" ht="30.75" thickBot="1" x14ac:dyDescent="0.3">
      <c r="A2" s="8">
        <v>1</v>
      </c>
      <c r="B2" s="9"/>
      <c r="C2" s="10" t="s">
        <v>19</v>
      </c>
      <c r="D2" s="11" t="s">
        <v>310</v>
      </c>
      <c r="E2" s="12">
        <v>16</v>
      </c>
      <c r="F2" s="13" t="s">
        <v>311</v>
      </c>
      <c r="G2" s="12">
        <v>15</v>
      </c>
      <c r="H2" s="15" t="s">
        <v>78</v>
      </c>
      <c r="J2" t="str">
        <f>$C2</f>
        <v>Swansea City</v>
      </c>
      <c r="K2">
        <f>VALUE(IF(RIGHT(D2,7)=("Mill. "&amp;$R$2),IF(ISERR(FIND(",", LEFT(D2,LEN(D2)-8))), LEFT(D2,LEN(D2)-8), REPLACE(LEFT(D2,LEN(D2)-8), FIND(",",LEFT(D2,LEN(D2)-8)), 1, "."))*1000000,IF(RIGHT(D2,5)=("Th. "&amp;$R$2), IF(ISERR(FIND(",", LEFT(D2,LEN(D2)-6))), LEFT(D2,LEN(D2)-6), REPLACE(LEFT(D2,LEN(D2)-6), FIND(",",LEFT(D2,LEN(D2)-6)), 1, "."))*1000,"NA")))</f>
        <v>37900000</v>
      </c>
      <c r="L2">
        <f>E2</f>
        <v>16</v>
      </c>
      <c r="M2">
        <f>VALUE(IF(RIGHT(F2,7)=("Mill. "&amp;$R$2),IF(ISERR(FIND(",", LEFT(F2,LEN(F2)-8))), LEFT(F2,LEN(F2)-8), REPLACE(LEFT(F2,LEN(F2)-8), FIND(",",LEFT(F2,LEN(F2)-8)), 1, "."))*1000000,IF(RIGHT(F2,5)=("Th. "&amp;$R$2), IF(ISERR(FIND(",", LEFT(F2,LEN(F2)-6))), LEFT(F2,LEN(F2)-6), REPLACE(LEFT(F2,LEN(F2)-6), FIND(",",LEFT(F2,LEN(F2)-6)), 1, "."))*1000,"NA")))</f>
        <v>48600000</v>
      </c>
      <c r="N2">
        <f>G2</f>
        <v>15</v>
      </c>
      <c r="O2">
        <f>VALUE(IF(RIGHT(H2,7)=("Mill. "&amp;$R$2),IF(ISERR(FIND(",", LEFT(H2,LEN(H2)-8))), LEFT(H2,LEN(H2)-8), REPLACE(LEFT(H2,LEN(H2)-8), FIND(",",LEFT(H2,LEN(H2)-8)), 1, "."))*1000000,IF(RIGHT(H2,5)=("Th. "&amp;$R$2), IF(ISERR(FIND(",", LEFT(H2,LEN(H2)-6))), LEFT(H2,LEN(H2)-6), REPLACE(LEFT(H2,LEN(H2)-6), FIND(",",LEFT(H2,LEN(H2)-6)), 1, "."))*1000,"NA")))</f>
        <v>10700000</v>
      </c>
      <c r="R2" t="s">
        <v>850</v>
      </c>
    </row>
    <row r="3" spans="1:18" ht="30.75" thickBot="1" x14ac:dyDescent="0.3">
      <c r="A3" s="8">
        <v>2</v>
      </c>
      <c r="B3" s="9"/>
      <c r="C3" s="10" t="s">
        <v>16</v>
      </c>
      <c r="D3" s="11" t="s">
        <v>312</v>
      </c>
      <c r="E3" s="12">
        <v>25</v>
      </c>
      <c r="F3" s="13" t="s">
        <v>313</v>
      </c>
      <c r="G3" s="12">
        <v>21</v>
      </c>
      <c r="H3" s="15" t="s">
        <v>314</v>
      </c>
      <c r="J3" t="str">
        <f>$C3</f>
        <v>Cardiff City</v>
      </c>
      <c r="K3">
        <f t="shared" ref="K3:O27" si="0">VALUE(IF(RIGHT(D3,7)=("Mill. "&amp;$R$2),IF(ISERR(FIND(",", LEFT(D3,LEN(D3)-8))), LEFT(D3,LEN(D3)-8), REPLACE(LEFT(D3,LEN(D3)-8), FIND(",",LEFT(D3,LEN(D3)-8)), 1, "."))*1000000,IF(RIGHT(D3,5)=("Th. "&amp;$R$2), IF(ISERR(FIND(",", LEFT(D3,LEN(D3)-6))), LEFT(D3,LEN(D3)-6), REPLACE(LEFT(D3,LEN(D3)-6), FIND(",",LEFT(D3,LEN(D3)-6)), 1, "."))*1000,"NA")))</f>
        <v>4300000</v>
      </c>
      <c r="L3">
        <f t="shared" ref="L3:L28" si="1">E3</f>
        <v>25</v>
      </c>
      <c r="M3">
        <f t="shared" si="0"/>
        <v>6980000</v>
      </c>
      <c r="N3">
        <f t="shared" ref="N3:N28" si="2">G3</f>
        <v>21</v>
      </c>
      <c r="O3">
        <f t="shared" si="0"/>
        <v>2680000</v>
      </c>
    </row>
    <row r="4" spans="1:18" ht="45.75" thickBot="1" x14ac:dyDescent="0.3">
      <c r="A4" s="8">
        <v>1</v>
      </c>
      <c r="B4" s="9"/>
      <c r="C4" s="10" t="s">
        <v>7</v>
      </c>
      <c r="D4" s="11" t="s">
        <v>315</v>
      </c>
      <c r="E4" s="12">
        <v>8</v>
      </c>
      <c r="F4" s="13" t="s">
        <v>316</v>
      </c>
      <c r="G4" s="12">
        <v>10</v>
      </c>
      <c r="H4" s="14" t="s">
        <v>317</v>
      </c>
      <c r="J4" t="str">
        <f>$C4</f>
        <v>Manchester United</v>
      </c>
      <c r="K4">
        <f t="shared" si="0"/>
        <v>185000000</v>
      </c>
      <c r="L4">
        <f t="shared" si="1"/>
        <v>8</v>
      </c>
      <c r="M4">
        <f t="shared" si="0"/>
        <v>8250000</v>
      </c>
      <c r="N4">
        <f t="shared" si="2"/>
        <v>10</v>
      </c>
      <c r="O4">
        <f t="shared" si="0"/>
        <v>-176750000</v>
      </c>
    </row>
    <row r="5" spans="1:18" ht="30.75" thickBot="1" x14ac:dyDescent="0.3">
      <c r="A5" s="8" t="s">
        <v>61</v>
      </c>
      <c r="B5" s="9"/>
      <c r="C5" s="10" t="s">
        <v>2</v>
      </c>
      <c r="D5" s="11" t="s">
        <v>318</v>
      </c>
      <c r="E5" s="12">
        <v>34</v>
      </c>
      <c r="F5" s="13" t="s">
        <v>319</v>
      </c>
      <c r="G5" s="12">
        <v>19</v>
      </c>
      <c r="H5" s="14" t="s">
        <v>320</v>
      </c>
      <c r="J5" t="str">
        <f t="shared" ref="J5:J28" si="3">$C5</f>
        <v>Manchester City</v>
      </c>
      <c r="K5">
        <f t="shared" si="0"/>
        <v>181500000</v>
      </c>
      <c r="L5">
        <f t="shared" si="1"/>
        <v>34</v>
      </c>
      <c r="M5">
        <f t="shared" si="0"/>
        <v>14850000</v>
      </c>
      <c r="N5">
        <f t="shared" si="2"/>
        <v>19</v>
      </c>
      <c r="O5">
        <f t="shared" si="0"/>
        <v>-166650000</v>
      </c>
    </row>
    <row r="6" spans="1:18" ht="30.75" thickBot="1" x14ac:dyDescent="0.3">
      <c r="A6" s="8" t="s">
        <v>66</v>
      </c>
      <c r="B6" s="9"/>
      <c r="C6" s="10" t="s">
        <v>62</v>
      </c>
      <c r="D6" s="11" t="s">
        <v>321</v>
      </c>
      <c r="E6" s="12">
        <v>38</v>
      </c>
      <c r="F6" s="13" t="s">
        <v>322</v>
      </c>
      <c r="G6" s="12">
        <v>25</v>
      </c>
      <c r="H6" s="14" t="s">
        <v>323</v>
      </c>
      <c r="J6" t="str">
        <f t="shared" si="3"/>
        <v>Chelsea FC</v>
      </c>
      <c r="K6">
        <f t="shared" si="0"/>
        <v>132800000.00000001</v>
      </c>
      <c r="L6">
        <f t="shared" si="1"/>
        <v>38</v>
      </c>
      <c r="M6">
        <f t="shared" si="0"/>
        <v>41500000</v>
      </c>
      <c r="N6">
        <f t="shared" si="2"/>
        <v>25</v>
      </c>
      <c r="O6">
        <f t="shared" si="0"/>
        <v>-91300000</v>
      </c>
    </row>
    <row r="7" spans="1:18" ht="30.75" thickBot="1" x14ac:dyDescent="0.3">
      <c r="A7" s="8" t="s">
        <v>70</v>
      </c>
      <c r="B7" s="9"/>
      <c r="C7" s="10" t="s">
        <v>98</v>
      </c>
      <c r="D7" s="11" t="s">
        <v>324</v>
      </c>
      <c r="E7" s="12">
        <v>13</v>
      </c>
      <c r="F7" s="13" t="s">
        <v>325</v>
      </c>
      <c r="G7" s="12">
        <v>9</v>
      </c>
      <c r="H7" s="14" t="s">
        <v>326</v>
      </c>
      <c r="J7" t="str">
        <f t="shared" si="3"/>
        <v>Arsenal FC</v>
      </c>
      <c r="K7">
        <f t="shared" si="0"/>
        <v>107000000</v>
      </c>
      <c r="L7">
        <f t="shared" si="1"/>
        <v>13</v>
      </c>
      <c r="M7">
        <f t="shared" si="0"/>
        <v>10350000</v>
      </c>
      <c r="N7">
        <f t="shared" si="2"/>
        <v>9</v>
      </c>
      <c r="O7">
        <f t="shared" si="0"/>
        <v>-96650000</v>
      </c>
    </row>
    <row r="8" spans="1:18" ht="45.75" thickBot="1" x14ac:dyDescent="0.3">
      <c r="A8" s="8" t="s">
        <v>75</v>
      </c>
      <c r="B8" s="9"/>
      <c r="C8" s="10" t="s">
        <v>4</v>
      </c>
      <c r="D8" s="11" t="s">
        <v>327</v>
      </c>
      <c r="E8" s="12">
        <v>11</v>
      </c>
      <c r="F8" s="13" t="s">
        <v>328</v>
      </c>
      <c r="G8" s="12">
        <v>8</v>
      </c>
      <c r="H8" s="14" t="s">
        <v>329</v>
      </c>
      <c r="J8" t="str">
        <f t="shared" si="3"/>
        <v>Tottenham Hotspur</v>
      </c>
      <c r="K8">
        <f t="shared" si="0"/>
        <v>83600000</v>
      </c>
      <c r="L8">
        <f t="shared" si="1"/>
        <v>11</v>
      </c>
      <c r="M8">
        <f t="shared" si="0"/>
        <v>47100000</v>
      </c>
      <c r="N8">
        <f t="shared" si="2"/>
        <v>8</v>
      </c>
      <c r="O8">
        <f t="shared" si="0"/>
        <v>-36500000</v>
      </c>
    </row>
    <row r="9" spans="1:18" ht="30.75" thickBot="1" x14ac:dyDescent="0.3">
      <c r="A9" s="8" t="s">
        <v>190</v>
      </c>
      <c r="B9" s="9"/>
      <c r="C9" s="10" t="s">
        <v>79</v>
      </c>
      <c r="D9" s="11" t="s">
        <v>330</v>
      </c>
      <c r="E9" s="12">
        <v>18</v>
      </c>
      <c r="F9" s="13" t="s">
        <v>331</v>
      </c>
      <c r="G9" s="12">
        <v>15</v>
      </c>
      <c r="H9" s="14" t="s">
        <v>332</v>
      </c>
      <c r="J9" t="str">
        <f t="shared" si="3"/>
        <v>Liverpool FC</v>
      </c>
      <c r="K9">
        <f t="shared" si="0"/>
        <v>79900000</v>
      </c>
      <c r="L9">
        <f t="shared" si="1"/>
        <v>18</v>
      </c>
      <c r="M9">
        <f t="shared" si="0"/>
        <v>78300000</v>
      </c>
      <c r="N9">
        <f t="shared" si="2"/>
        <v>15</v>
      </c>
      <c r="O9">
        <f t="shared" si="0"/>
        <v>-1600000</v>
      </c>
    </row>
    <row r="10" spans="1:18" ht="30.75" thickBot="1" x14ac:dyDescent="0.3">
      <c r="A10" s="8" t="s">
        <v>83</v>
      </c>
      <c r="B10" s="9"/>
      <c r="C10" s="10" t="s">
        <v>1</v>
      </c>
      <c r="D10" s="11" t="s">
        <v>333</v>
      </c>
      <c r="E10" s="12">
        <v>13</v>
      </c>
      <c r="F10" s="13" t="s">
        <v>334</v>
      </c>
      <c r="G10" s="12">
        <v>15</v>
      </c>
      <c r="H10" s="14" t="s">
        <v>335</v>
      </c>
      <c r="J10" t="str">
        <f t="shared" si="3"/>
        <v>Leicester City</v>
      </c>
      <c r="K10">
        <f t="shared" si="0"/>
        <v>74000000</v>
      </c>
      <c r="L10">
        <f t="shared" si="1"/>
        <v>13</v>
      </c>
      <c r="M10">
        <f t="shared" si="0"/>
        <v>50250000</v>
      </c>
      <c r="N10">
        <f t="shared" si="2"/>
        <v>15</v>
      </c>
      <c r="O10">
        <f t="shared" si="0"/>
        <v>-23750000</v>
      </c>
    </row>
    <row r="11" spans="1:18" ht="30.75" thickBot="1" x14ac:dyDescent="0.3">
      <c r="A11" s="8" t="s">
        <v>87</v>
      </c>
      <c r="B11" s="9"/>
      <c r="C11" s="10" t="s">
        <v>88</v>
      </c>
      <c r="D11" s="11" t="s">
        <v>336</v>
      </c>
      <c r="E11" s="12">
        <v>30</v>
      </c>
      <c r="F11" s="13" t="s">
        <v>337</v>
      </c>
      <c r="G11" s="12">
        <v>25</v>
      </c>
      <c r="H11" s="14" t="s">
        <v>338</v>
      </c>
      <c r="J11" t="str">
        <f t="shared" si="3"/>
        <v>Watford FC</v>
      </c>
      <c r="K11">
        <f t="shared" si="0"/>
        <v>66450000</v>
      </c>
      <c r="L11">
        <f t="shared" si="1"/>
        <v>30</v>
      </c>
      <c r="M11">
        <f t="shared" si="0"/>
        <v>29600000</v>
      </c>
      <c r="N11">
        <f t="shared" si="2"/>
        <v>25</v>
      </c>
      <c r="O11">
        <f t="shared" si="0"/>
        <v>-36850000</v>
      </c>
    </row>
    <row r="12" spans="1:18" ht="30.75" thickBot="1" x14ac:dyDescent="0.3">
      <c r="A12" s="8" t="s">
        <v>92</v>
      </c>
      <c r="B12" s="9"/>
      <c r="C12" s="10" t="s">
        <v>12</v>
      </c>
      <c r="D12" s="11" t="s">
        <v>339</v>
      </c>
      <c r="E12" s="12">
        <v>25</v>
      </c>
      <c r="F12" s="13" t="s">
        <v>340</v>
      </c>
      <c r="G12" s="12">
        <v>22</v>
      </c>
      <c r="H12" s="15" t="s">
        <v>341</v>
      </c>
      <c r="J12" t="str">
        <f t="shared" si="3"/>
        <v>Newcastle United</v>
      </c>
      <c r="K12">
        <f t="shared" si="0"/>
        <v>63750000</v>
      </c>
      <c r="L12">
        <f t="shared" si="1"/>
        <v>25</v>
      </c>
      <c r="M12">
        <f t="shared" si="0"/>
        <v>100880000</v>
      </c>
      <c r="N12">
        <f t="shared" si="2"/>
        <v>22</v>
      </c>
      <c r="O12">
        <f t="shared" si="0"/>
        <v>37130000</v>
      </c>
    </row>
    <row r="13" spans="1:18" ht="45.75" thickBot="1" x14ac:dyDescent="0.3">
      <c r="A13" s="8">
        <v>10</v>
      </c>
      <c r="B13" s="9"/>
      <c r="C13" s="10" t="s">
        <v>9</v>
      </c>
      <c r="D13" s="11" t="s">
        <v>342</v>
      </c>
      <c r="E13" s="12">
        <v>17</v>
      </c>
      <c r="F13" s="13" t="s">
        <v>343</v>
      </c>
      <c r="G13" s="12">
        <v>15</v>
      </c>
      <c r="H13" s="14" t="s">
        <v>344</v>
      </c>
      <c r="J13" t="str">
        <f t="shared" si="3"/>
        <v>West Ham United</v>
      </c>
      <c r="K13">
        <f t="shared" si="0"/>
        <v>62300000</v>
      </c>
      <c r="L13">
        <f t="shared" si="1"/>
        <v>17</v>
      </c>
      <c r="M13">
        <f t="shared" si="0"/>
        <v>11700000</v>
      </c>
      <c r="N13">
        <f t="shared" si="2"/>
        <v>15</v>
      </c>
      <c r="O13">
        <f t="shared" si="0"/>
        <v>-50600000</v>
      </c>
    </row>
    <row r="14" spans="1:18" ht="30.75" thickBot="1" x14ac:dyDescent="0.3">
      <c r="A14" s="8" t="s">
        <v>199</v>
      </c>
      <c r="B14" s="9"/>
      <c r="C14" s="10" t="s">
        <v>26</v>
      </c>
      <c r="D14" s="11" t="s">
        <v>345</v>
      </c>
      <c r="E14" s="12">
        <v>19</v>
      </c>
      <c r="F14" s="13" t="s">
        <v>346</v>
      </c>
      <c r="G14" s="12">
        <v>18</v>
      </c>
      <c r="H14" s="14" t="s">
        <v>347</v>
      </c>
      <c r="J14" t="str">
        <f t="shared" si="3"/>
        <v>Aston Villa</v>
      </c>
      <c r="K14">
        <f t="shared" si="0"/>
        <v>61700000</v>
      </c>
      <c r="L14">
        <f t="shared" si="1"/>
        <v>19</v>
      </c>
      <c r="M14">
        <f t="shared" si="0"/>
        <v>27100000</v>
      </c>
      <c r="N14">
        <f t="shared" si="2"/>
        <v>18</v>
      </c>
      <c r="O14">
        <f t="shared" si="0"/>
        <v>-34600000</v>
      </c>
    </row>
    <row r="15" spans="1:18" ht="30.75" thickBot="1" x14ac:dyDescent="0.3">
      <c r="A15" s="8" t="s">
        <v>106</v>
      </c>
      <c r="B15" s="9"/>
      <c r="C15" s="10" t="s">
        <v>15</v>
      </c>
      <c r="D15" s="11" t="s">
        <v>348</v>
      </c>
      <c r="E15" s="12">
        <v>16</v>
      </c>
      <c r="F15" s="13" t="s">
        <v>349</v>
      </c>
      <c r="G15" s="12">
        <v>20</v>
      </c>
      <c r="H15" s="14" t="s">
        <v>350</v>
      </c>
      <c r="J15" t="str">
        <f t="shared" si="3"/>
        <v>Crystal Palace</v>
      </c>
      <c r="K15">
        <f t="shared" si="0"/>
        <v>59600000</v>
      </c>
      <c r="L15">
        <f t="shared" si="1"/>
        <v>16</v>
      </c>
      <c r="M15">
        <f t="shared" si="0"/>
        <v>50200000</v>
      </c>
      <c r="N15">
        <f t="shared" si="2"/>
        <v>20</v>
      </c>
      <c r="O15">
        <f t="shared" si="0"/>
        <v>-9400000</v>
      </c>
    </row>
    <row r="16" spans="1:18" ht="30.75" thickBot="1" x14ac:dyDescent="0.3">
      <c r="A16" s="8" t="s">
        <v>110</v>
      </c>
      <c r="B16" s="9"/>
      <c r="C16" s="10" t="s">
        <v>71</v>
      </c>
      <c r="D16" s="11" t="s">
        <v>351</v>
      </c>
      <c r="E16" s="12">
        <v>17</v>
      </c>
      <c r="F16" s="13" t="s">
        <v>352</v>
      </c>
      <c r="G16" s="12">
        <v>11</v>
      </c>
      <c r="H16" s="15" t="s">
        <v>306</v>
      </c>
      <c r="J16" t="str">
        <f t="shared" si="3"/>
        <v>Everton FC</v>
      </c>
      <c r="K16">
        <f t="shared" si="0"/>
        <v>54200000</v>
      </c>
      <c r="L16">
        <f t="shared" si="1"/>
        <v>17</v>
      </c>
      <c r="M16">
        <f t="shared" si="0"/>
        <v>55600000</v>
      </c>
      <c r="N16">
        <f t="shared" si="2"/>
        <v>11</v>
      </c>
      <c r="O16">
        <f t="shared" si="0"/>
        <v>1400000</v>
      </c>
    </row>
    <row r="17" spans="1:15" ht="30.75" thickBot="1" x14ac:dyDescent="0.3">
      <c r="A17" s="8">
        <v>14</v>
      </c>
      <c r="B17" s="9"/>
      <c r="C17" s="10" t="s">
        <v>123</v>
      </c>
      <c r="D17" s="11" t="s">
        <v>353</v>
      </c>
      <c r="E17" s="12">
        <v>9</v>
      </c>
      <c r="F17" s="13" t="s">
        <v>354</v>
      </c>
      <c r="G17" s="12">
        <v>9</v>
      </c>
      <c r="H17" s="15" t="s">
        <v>355</v>
      </c>
      <c r="J17" t="str">
        <f t="shared" si="3"/>
        <v>Southampton FC</v>
      </c>
      <c r="K17">
        <f t="shared" si="0"/>
        <v>51900000</v>
      </c>
      <c r="L17">
        <f t="shared" si="1"/>
        <v>9</v>
      </c>
      <c r="M17">
        <f t="shared" si="0"/>
        <v>75850000</v>
      </c>
      <c r="N17">
        <f t="shared" si="2"/>
        <v>9</v>
      </c>
      <c r="O17">
        <f t="shared" si="0"/>
        <v>23950000</v>
      </c>
    </row>
    <row r="18" spans="1:15" ht="45.75" thickBot="1" x14ac:dyDescent="0.3">
      <c r="A18" s="8">
        <v>15</v>
      </c>
      <c r="B18" s="9"/>
      <c r="C18" s="10" t="s">
        <v>135</v>
      </c>
      <c r="D18" s="11" t="s">
        <v>356</v>
      </c>
      <c r="E18" s="12">
        <v>14</v>
      </c>
      <c r="F18" s="13" t="s">
        <v>357</v>
      </c>
      <c r="G18" s="12">
        <v>20</v>
      </c>
      <c r="H18" s="14" t="s">
        <v>358</v>
      </c>
      <c r="J18" t="str">
        <f t="shared" si="3"/>
        <v>AFC Bournemouth</v>
      </c>
      <c r="K18">
        <f t="shared" si="0"/>
        <v>39750000</v>
      </c>
      <c r="L18">
        <f t="shared" si="1"/>
        <v>14</v>
      </c>
      <c r="M18">
        <f t="shared" si="0"/>
        <v>21990000</v>
      </c>
      <c r="N18">
        <f t="shared" si="2"/>
        <v>20</v>
      </c>
      <c r="O18">
        <f t="shared" si="0"/>
        <v>-17760000</v>
      </c>
    </row>
    <row r="19" spans="1:15" ht="30.75" thickBot="1" x14ac:dyDescent="0.3">
      <c r="A19" s="8" t="s">
        <v>122</v>
      </c>
      <c r="B19" s="9"/>
      <c r="C19" s="10" t="s">
        <v>280</v>
      </c>
      <c r="D19" s="11" t="s">
        <v>359</v>
      </c>
      <c r="E19" s="12">
        <v>20</v>
      </c>
      <c r="F19" s="13" t="s">
        <v>360</v>
      </c>
      <c r="G19" s="12">
        <v>21</v>
      </c>
      <c r="H19" s="14" t="s">
        <v>361</v>
      </c>
      <c r="J19" t="str">
        <f t="shared" si="3"/>
        <v>Sunderland AFC</v>
      </c>
      <c r="K19">
        <f t="shared" si="0"/>
        <v>37400000</v>
      </c>
      <c r="L19">
        <f t="shared" si="1"/>
        <v>20</v>
      </c>
      <c r="M19">
        <f t="shared" si="0"/>
        <v>8550000</v>
      </c>
      <c r="N19">
        <f t="shared" si="2"/>
        <v>21</v>
      </c>
      <c r="O19">
        <f t="shared" si="0"/>
        <v>-28850000</v>
      </c>
    </row>
    <row r="20" spans="1:15" ht="45.75" thickBot="1" x14ac:dyDescent="0.3">
      <c r="A20" s="8" t="s">
        <v>127</v>
      </c>
      <c r="B20" s="9"/>
      <c r="C20" s="10" t="s">
        <v>93</v>
      </c>
      <c r="D20" s="11" t="s">
        <v>362</v>
      </c>
      <c r="E20" s="12">
        <v>17</v>
      </c>
      <c r="F20" s="13" t="s">
        <v>363</v>
      </c>
      <c r="G20" s="12">
        <v>13</v>
      </c>
      <c r="H20" s="14" t="s">
        <v>364</v>
      </c>
      <c r="J20" t="str">
        <f t="shared" si="3"/>
        <v>Middlesbrough FC</v>
      </c>
      <c r="K20">
        <f t="shared" si="0"/>
        <v>28750000</v>
      </c>
      <c r="L20">
        <f t="shared" si="1"/>
        <v>17</v>
      </c>
      <c r="M20">
        <f t="shared" si="0"/>
        <v>9400000</v>
      </c>
      <c r="N20">
        <f t="shared" si="2"/>
        <v>13</v>
      </c>
      <c r="O20">
        <f t="shared" si="0"/>
        <v>-19350000</v>
      </c>
    </row>
    <row r="21" spans="1:15" ht="45.75" thickBot="1" x14ac:dyDescent="0.3">
      <c r="A21" s="8" t="s">
        <v>131</v>
      </c>
      <c r="B21" s="9"/>
      <c r="C21" s="10" t="s">
        <v>21</v>
      </c>
      <c r="D21" s="11" t="s">
        <v>365</v>
      </c>
      <c r="E21" s="12">
        <v>10</v>
      </c>
      <c r="F21" s="13" t="s">
        <v>366</v>
      </c>
      <c r="G21" s="12">
        <v>9</v>
      </c>
      <c r="H21" s="14" t="s">
        <v>367</v>
      </c>
      <c r="J21" t="str">
        <f t="shared" si="3"/>
        <v>West Bromwich Albion</v>
      </c>
      <c r="K21">
        <f t="shared" si="0"/>
        <v>26400000</v>
      </c>
      <c r="L21">
        <f t="shared" si="1"/>
        <v>10</v>
      </c>
      <c r="M21">
        <f t="shared" si="0"/>
        <v>12500000</v>
      </c>
      <c r="N21">
        <f t="shared" si="2"/>
        <v>9</v>
      </c>
      <c r="O21">
        <f t="shared" si="0"/>
        <v>-13900000</v>
      </c>
    </row>
    <row r="22" spans="1:15" ht="30.75" thickBot="1" x14ac:dyDescent="0.3">
      <c r="A22" s="8" t="s">
        <v>218</v>
      </c>
      <c r="B22" s="9"/>
      <c r="C22" s="10" t="s">
        <v>151</v>
      </c>
      <c r="D22" s="11" t="s">
        <v>368</v>
      </c>
      <c r="E22" s="12">
        <v>27</v>
      </c>
      <c r="F22" s="13" t="s">
        <v>369</v>
      </c>
      <c r="G22" s="12">
        <v>27</v>
      </c>
      <c r="H22" s="14" t="s">
        <v>370</v>
      </c>
      <c r="J22" t="str">
        <f t="shared" si="3"/>
        <v>Fulham FC</v>
      </c>
      <c r="K22">
        <f t="shared" si="0"/>
        <v>25550000</v>
      </c>
      <c r="L22">
        <f t="shared" si="1"/>
        <v>27</v>
      </c>
      <c r="M22">
        <f t="shared" si="0"/>
        <v>23200000</v>
      </c>
      <c r="N22">
        <f t="shared" si="2"/>
        <v>27</v>
      </c>
      <c r="O22">
        <f t="shared" si="0"/>
        <v>-2350000</v>
      </c>
    </row>
    <row r="23" spans="1:15" ht="30.75" thickBot="1" x14ac:dyDescent="0.3">
      <c r="A23" s="8" t="s">
        <v>138</v>
      </c>
      <c r="B23" s="9"/>
      <c r="C23" s="10" t="s">
        <v>139</v>
      </c>
      <c r="D23" s="11" t="s">
        <v>371</v>
      </c>
      <c r="E23" s="12">
        <v>19</v>
      </c>
      <c r="F23" s="13" t="s">
        <v>104</v>
      </c>
      <c r="G23" s="12">
        <v>17</v>
      </c>
      <c r="H23" s="14" t="s">
        <v>372</v>
      </c>
      <c r="J23" t="str">
        <f t="shared" si="3"/>
        <v>Burnley FC</v>
      </c>
      <c r="K23">
        <f t="shared" si="0"/>
        <v>24700000</v>
      </c>
      <c r="L23">
        <f t="shared" si="1"/>
        <v>19</v>
      </c>
      <c r="M23" t="e">
        <f t="shared" si="0"/>
        <v>#VALUE!</v>
      </c>
      <c r="N23">
        <f t="shared" si="2"/>
        <v>17</v>
      </c>
      <c r="O23">
        <f t="shared" si="0"/>
        <v>-24700000</v>
      </c>
    </row>
    <row r="24" spans="1:15" ht="30.75" thickBot="1" x14ac:dyDescent="0.3">
      <c r="A24" s="8" t="s">
        <v>225</v>
      </c>
      <c r="B24" s="9"/>
      <c r="C24" s="10" t="s">
        <v>20</v>
      </c>
      <c r="D24" s="11" t="s">
        <v>373</v>
      </c>
      <c r="E24" s="12">
        <v>13</v>
      </c>
      <c r="F24" s="13" t="s">
        <v>374</v>
      </c>
      <c r="G24" s="12">
        <v>8</v>
      </c>
      <c r="H24" s="14" t="s">
        <v>364</v>
      </c>
      <c r="J24" t="str">
        <f t="shared" si="3"/>
        <v>Stoke City</v>
      </c>
      <c r="K24">
        <f t="shared" si="0"/>
        <v>23150000</v>
      </c>
      <c r="L24">
        <f t="shared" si="1"/>
        <v>13</v>
      </c>
      <c r="M24">
        <f t="shared" si="0"/>
        <v>3800000</v>
      </c>
      <c r="N24">
        <f t="shared" si="2"/>
        <v>8</v>
      </c>
      <c r="O24">
        <f t="shared" si="0"/>
        <v>-19350000</v>
      </c>
    </row>
    <row r="25" spans="1:15" ht="17.25" thickBot="1" x14ac:dyDescent="0.3">
      <c r="A25" s="8" t="s">
        <v>147</v>
      </c>
      <c r="B25" s="9"/>
      <c r="C25" s="10" t="s">
        <v>22</v>
      </c>
      <c r="D25" s="11" t="s">
        <v>252</v>
      </c>
      <c r="E25" s="12">
        <v>17</v>
      </c>
      <c r="F25" s="13" t="s">
        <v>375</v>
      </c>
      <c r="G25" s="12">
        <v>10</v>
      </c>
      <c r="H25" s="14" t="s">
        <v>376</v>
      </c>
      <c r="J25" t="str">
        <f t="shared" si="3"/>
        <v>Hull City</v>
      </c>
      <c r="K25">
        <f t="shared" si="0"/>
        <v>20900000</v>
      </c>
      <c r="L25">
        <f t="shared" si="1"/>
        <v>17</v>
      </c>
      <c r="M25">
        <f t="shared" si="0"/>
        <v>5400000</v>
      </c>
      <c r="N25">
        <f t="shared" si="2"/>
        <v>10</v>
      </c>
      <c r="O25">
        <f t="shared" si="0"/>
        <v>-15500000</v>
      </c>
    </row>
    <row r="26" spans="1:15" ht="60.75" thickBot="1" x14ac:dyDescent="0.3">
      <c r="A26" s="8" t="s">
        <v>228</v>
      </c>
      <c r="B26" s="9"/>
      <c r="C26" s="10" t="s">
        <v>143</v>
      </c>
      <c r="D26" s="11" t="s">
        <v>377</v>
      </c>
      <c r="E26" s="12">
        <v>22</v>
      </c>
      <c r="F26" s="13" t="s">
        <v>378</v>
      </c>
      <c r="G26" s="12">
        <v>16</v>
      </c>
      <c r="H26" s="14" t="s">
        <v>379</v>
      </c>
      <c r="J26" t="str">
        <f t="shared" si="3"/>
        <v>Wolverhampton Wanderers</v>
      </c>
      <c r="K26">
        <f t="shared" si="0"/>
        <v>19700000</v>
      </c>
      <c r="L26">
        <f t="shared" si="1"/>
        <v>22</v>
      </c>
      <c r="M26">
        <f t="shared" si="0"/>
        <v>2990000</v>
      </c>
      <c r="N26">
        <f t="shared" si="2"/>
        <v>16</v>
      </c>
      <c r="O26">
        <f t="shared" si="0"/>
        <v>-16710000</v>
      </c>
    </row>
    <row r="27" spans="1:15" ht="30.75" thickBot="1" x14ac:dyDescent="0.3">
      <c r="A27" s="8" t="s">
        <v>155</v>
      </c>
      <c r="B27" s="9"/>
      <c r="C27" s="10" t="s">
        <v>25</v>
      </c>
      <c r="D27" s="11" t="s">
        <v>380</v>
      </c>
      <c r="E27" s="12">
        <v>12</v>
      </c>
      <c r="F27" s="13" t="s">
        <v>381</v>
      </c>
      <c r="G27" s="12">
        <v>13</v>
      </c>
      <c r="H27" s="14" t="s">
        <v>382</v>
      </c>
      <c r="J27" t="str">
        <f t="shared" si="3"/>
        <v>Norwich City</v>
      </c>
      <c r="K27">
        <f t="shared" si="0"/>
        <v>18250000</v>
      </c>
      <c r="L27">
        <f t="shared" si="1"/>
        <v>12</v>
      </c>
      <c r="M27">
        <f t="shared" si="0"/>
        <v>14100000</v>
      </c>
      <c r="N27">
        <f t="shared" si="2"/>
        <v>13</v>
      </c>
      <c r="O27">
        <f t="shared" si="0"/>
        <v>-4150000.0000000005</v>
      </c>
    </row>
    <row r="28" spans="1:15" ht="30.75" thickBot="1" x14ac:dyDescent="0.3">
      <c r="A28" s="8" t="s">
        <v>160</v>
      </c>
      <c r="B28" s="9"/>
      <c r="C28" s="10" t="s">
        <v>231</v>
      </c>
      <c r="D28" s="11" t="s">
        <v>381</v>
      </c>
      <c r="E28" s="12">
        <v>10</v>
      </c>
      <c r="F28" s="13" t="s">
        <v>383</v>
      </c>
      <c r="G28" s="12">
        <v>15</v>
      </c>
      <c r="H28" s="15" t="s">
        <v>384</v>
      </c>
      <c r="J28" t="str">
        <f t="shared" si="3"/>
        <v>Derby County</v>
      </c>
      <c r="K28">
        <f t="shared" ref="K28" si="4">VALUE(IF(RIGHT(D28,7)=("Mill. "&amp;$R$2),IF(ISERR(FIND(",", LEFT(D28,LEN(D28)-8))), LEFT(D28,LEN(D28)-8), REPLACE(LEFT(D28,LEN(D28)-8), FIND(",",LEFT(D28,LEN(D28)-8)), 1, "."))*1000000,IF(RIGHT(D28,5)=("Th. "&amp;$R$2), IF(ISERR(FIND(",", LEFT(D28,LEN(D28)-6))), LEFT(D28,LEN(D28)-6), REPLACE(LEFT(D28,LEN(D28)-6), FIND(",",LEFT(D28,LEN(D28)-6)), 1, "."))*1000,"NA")))</f>
        <v>14100000</v>
      </c>
      <c r="L28">
        <f t="shared" si="1"/>
        <v>10</v>
      </c>
      <c r="M28">
        <f t="shared" ref="M28" si="5">VALUE(IF(RIGHT(F28,7)=("Mill. "&amp;$R$2),IF(ISERR(FIND(",", LEFT(F28,LEN(F28)-8))), LEFT(F28,LEN(F28)-8), REPLACE(LEFT(F28,LEN(F28)-8), FIND(",",LEFT(F28,LEN(F28)-8)), 1, "."))*1000000,IF(RIGHT(F28,5)=("Th. "&amp;$R$2), IF(ISERR(FIND(",", LEFT(F28,LEN(F28)-6))), LEFT(F28,LEN(F28)-6), REPLACE(LEFT(F28,LEN(F28)-6), FIND(",",LEFT(F28,LEN(F28)-6)), 1, "."))*1000,"NA")))</f>
        <v>14760000</v>
      </c>
      <c r="N28">
        <f t="shared" si="2"/>
        <v>15</v>
      </c>
      <c r="O28">
        <f t="shared" ref="O28" si="6">VALUE(IF(RIGHT(H28,7)=("Mill. "&amp;$R$2),IF(ISERR(FIND(",", LEFT(H28,LEN(H28)-8))), LEFT(H28,LEN(H28)-8), REPLACE(LEFT(H28,LEN(H28)-8), FIND(",",LEFT(H28,LEN(H28)-8)), 1, "."))*1000000,IF(RIGHT(H28,5)=("Th. "&amp;$R$2), IF(ISERR(FIND(",", LEFT(H28,LEN(H28)-6))), LEFT(H28,LEN(H28)-6), REPLACE(LEFT(H28,LEN(H28)-6), FIND(",",LEFT(H28,LEN(H28)-6)), 1, "."))*1000,"NA")))</f>
        <v>660000</v>
      </c>
    </row>
  </sheetData>
  <mergeCells count="1">
    <mergeCell ref="B1:C1"/>
  </mergeCells>
  <hyperlinks>
    <hyperlink ref="D1" r:id="rId1" display="https://www.transfermarkt.com/transfers/einnahmenausgaben/statistik/plus/ids/a/sa/saison_id/2016/saison_id_bis/2016/land_id/191/nat/pos/altersklasse/w_s/s/leihe/intern/0/0/sort/ausgaben.desc"/>
    <hyperlink ref="E1" r:id="rId2" display="https://www.transfermarkt.com/transfers/einnahmenausgaben/statistik/plus/ids/a/sa/saison_id/2016/saison_id_bis/2016/land_id/191/nat/pos/altersklasse/w_s/s/leihe/intern/0/0/sort/zugaenge.desc"/>
    <hyperlink ref="F1" r:id="rId3" display="https://www.transfermarkt.com/transfers/einnahmenausgaben/statistik/plus/ids/a/sa/saison_id/2016/saison_id_bis/2016/land_id/191/nat/pos/altersklasse/w_s/s/leihe/intern/0/0/sort/einnahmen.desc"/>
    <hyperlink ref="G1" r:id="rId4" display="https://www.transfermarkt.com/transfers/einnahmenausgaben/statistik/plus/ids/a/sa/saison_id/2016/saison_id_bis/2016/land_id/191/nat/pos/altersklasse/w_s/s/leihe/intern/0/0/sort/abgaenge.desc"/>
    <hyperlink ref="H1" r:id="rId5" display="https://www.transfermarkt.com/transfers/einnahmenausgaben/statistik/plus/ids/a/sa/saison_id/2016/saison_id_bis/2016/land_id/191/nat/pos/altersklasse/w_s/s/leihe/intern/0/0/sort/saldo.desc"/>
    <hyperlink ref="C2" r:id="rId6" display="https://www.transfermarkt.com/swansea-city/transfers/verein/2288/saison_id/2016"/>
    <hyperlink ref="E2" r:id="rId7" display="https://www.transfermarkt.com/swansea-city/transfers/verein/2288/w_s/s/pos/saison_id/2016"/>
    <hyperlink ref="G2" r:id="rId8" display="https://www.transfermarkt.com/swansea-city/transfers/verein/2288/w_s/s/pos/saison_id/2016"/>
    <hyperlink ref="C3" r:id="rId9" display="https://www.transfermarkt.com/cardiff-city/transfers/verein/603/saison_id/2016"/>
    <hyperlink ref="E3" r:id="rId10" display="https://www.transfermarkt.com/cardiff-city/transfers/verein/603/w_s/s/pos/saison_id/2016"/>
    <hyperlink ref="G3" r:id="rId11" display="https://www.transfermarkt.com/cardiff-city/transfers/verein/603/w_s/s/pos/saison_id/2016"/>
    <hyperlink ref="C4" r:id="rId12" display="https://www.transfermarkt.com/manchester-united/transfers/verein/985/saison_id/2016"/>
    <hyperlink ref="E4" r:id="rId13" display="https://www.transfermarkt.com/manchester-united/transfers/verein/985/w_s/s/pos/saison_id/2016"/>
    <hyperlink ref="G4" r:id="rId14" display="https://www.transfermarkt.com/manchester-united/transfers/verein/985/w_s/s/pos/saison_id/2016"/>
    <hyperlink ref="C5" r:id="rId15" display="https://www.transfermarkt.com/manchester-city/transfers/verein/281/saison_id/2016"/>
    <hyperlink ref="E5" r:id="rId16" display="https://www.transfermarkt.com/manchester-city/transfers/verein/281/w_s/s/pos/saison_id/2016"/>
    <hyperlink ref="G5" r:id="rId17" display="https://www.transfermarkt.com/manchester-city/transfers/verein/281/w_s/s/pos/saison_id/2016"/>
    <hyperlink ref="C6" r:id="rId18" display="https://www.transfermarkt.com/fc-chelsea/transfers/verein/631/saison_id/2016"/>
    <hyperlink ref="E6" r:id="rId19" display="https://www.transfermarkt.com/fc-chelsea/transfers/verein/631/w_s/s/pos/saison_id/2016"/>
    <hyperlink ref="G6" r:id="rId20" display="https://www.transfermarkt.com/fc-chelsea/transfers/verein/631/w_s/s/pos/saison_id/2016"/>
    <hyperlink ref="C7" r:id="rId21" display="https://www.transfermarkt.com/fc-arsenal/transfers/verein/11/saison_id/2016"/>
    <hyperlink ref="E7" r:id="rId22" display="https://www.transfermarkt.com/fc-arsenal/transfers/verein/11/w_s/s/pos/saison_id/2016"/>
    <hyperlink ref="G7" r:id="rId23" display="https://www.transfermarkt.com/fc-arsenal/transfers/verein/11/w_s/s/pos/saison_id/2016"/>
    <hyperlink ref="C8" r:id="rId24" display="https://www.transfermarkt.com/tottenham-hotspur/transfers/verein/148/saison_id/2016"/>
    <hyperlink ref="E8" r:id="rId25" display="https://www.transfermarkt.com/tottenham-hotspur/transfers/verein/148/w_s/s/pos/saison_id/2016"/>
    <hyperlink ref="G8" r:id="rId26" display="https://www.transfermarkt.com/tottenham-hotspur/transfers/verein/148/w_s/s/pos/saison_id/2016"/>
    <hyperlink ref="C9" r:id="rId27" display="https://www.transfermarkt.com/fc-liverpool/transfers/verein/31/saison_id/2016"/>
    <hyperlink ref="E9" r:id="rId28" display="https://www.transfermarkt.com/fc-liverpool/transfers/verein/31/w_s/s/pos/saison_id/2016"/>
    <hyperlink ref="G9" r:id="rId29" display="https://www.transfermarkt.com/fc-liverpool/transfers/verein/31/w_s/s/pos/saison_id/2016"/>
    <hyperlink ref="C10" r:id="rId30" display="https://www.transfermarkt.com/leicester-city/transfers/verein/1003/saison_id/2016"/>
    <hyperlink ref="E10" r:id="rId31" display="https://www.transfermarkt.com/leicester-city/transfers/verein/1003/w_s/s/pos/saison_id/2016"/>
    <hyperlink ref="G10" r:id="rId32" display="https://www.transfermarkt.com/leicester-city/transfers/verein/1003/w_s/s/pos/saison_id/2016"/>
    <hyperlink ref="C11" r:id="rId33" display="https://www.transfermarkt.com/fc-watford/transfers/verein/1010/saison_id/2016"/>
    <hyperlink ref="E11" r:id="rId34" display="https://www.transfermarkt.com/fc-watford/transfers/verein/1010/w_s/s/pos/saison_id/2016"/>
    <hyperlink ref="G11" r:id="rId35" display="https://www.transfermarkt.com/fc-watford/transfers/verein/1010/w_s/s/pos/saison_id/2016"/>
    <hyperlink ref="C12" r:id="rId36" display="https://www.transfermarkt.com/newcastle-united/transfers/verein/762/saison_id/2016"/>
    <hyperlink ref="E12" r:id="rId37" display="https://www.transfermarkt.com/newcastle-united/transfers/verein/762/w_s/s/pos/saison_id/2016"/>
    <hyperlink ref="G12" r:id="rId38" display="https://www.transfermarkt.com/newcastle-united/transfers/verein/762/w_s/s/pos/saison_id/2016"/>
    <hyperlink ref="C13" r:id="rId39" display="https://www.transfermarkt.com/west-ham-united/transfers/verein/379/saison_id/2016"/>
    <hyperlink ref="E13" r:id="rId40" display="https://www.transfermarkt.com/west-ham-united/transfers/verein/379/w_s/s/pos/saison_id/2016"/>
    <hyperlink ref="G13" r:id="rId41" display="https://www.transfermarkt.com/west-ham-united/transfers/verein/379/w_s/s/pos/saison_id/2016"/>
    <hyperlink ref="C14" r:id="rId42" display="https://www.transfermarkt.com/aston-villa/transfers/verein/405/saison_id/2016"/>
    <hyperlink ref="E14" r:id="rId43" display="https://www.transfermarkt.com/aston-villa/transfers/verein/405/w_s/s/pos/saison_id/2016"/>
    <hyperlink ref="G14" r:id="rId44" display="https://www.transfermarkt.com/aston-villa/transfers/verein/405/w_s/s/pos/saison_id/2016"/>
    <hyperlink ref="C15" r:id="rId45" display="https://www.transfermarkt.com/crystal-palace/transfers/verein/873/saison_id/2016"/>
    <hyperlink ref="E15" r:id="rId46" display="https://www.transfermarkt.com/crystal-palace/transfers/verein/873/w_s/s/pos/saison_id/2016"/>
    <hyperlink ref="G15" r:id="rId47" display="https://www.transfermarkt.com/crystal-palace/transfers/verein/873/w_s/s/pos/saison_id/2016"/>
    <hyperlink ref="C16" r:id="rId48" display="https://www.transfermarkt.com/fc-everton/transfers/verein/29/saison_id/2016"/>
    <hyperlink ref="E16" r:id="rId49" display="https://www.transfermarkt.com/fc-everton/transfers/verein/29/w_s/s/pos/saison_id/2016"/>
    <hyperlink ref="G16" r:id="rId50" display="https://www.transfermarkt.com/fc-everton/transfers/verein/29/w_s/s/pos/saison_id/2016"/>
    <hyperlink ref="C17" r:id="rId51" display="https://www.transfermarkt.com/fc-southampton/transfers/verein/180/saison_id/2016"/>
    <hyperlink ref="E17" r:id="rId52" display="https://www.transfermarkt.com/fc-southampton/transfers/verein/180/w_s/s/pos/saison_id/2016"/>
    <hyperlink ref="G17" r:id="rId53" display="https://www.transfermarkt.com/fc-southampton/transfers/verein/180/w_s/s/pos/saison_id/2016"/>
    <hyperlink ref="C18" r:id="rId54" display="https://www.transfermarkt.com/afc-bournemouth/transfers/verein/989/saison_id/2016"/>
    <hyperlink ref="E18" r:id="rId55" display="https://www.transfermarkt.com/afc-bournemouth/transfers/verein/989/w_s/s/pos/saison_id/2016"/>
    <hyperlink ref="G18" r:id="rId56" display="https://www.transfermarkt.com/afc-bournemouth/transfers/verein/989/w_s/s/pos/saison_id/2016"/>
    <hyperlink ref="C19" r:id="rId57" display="https://www.transfermarkt.com/afc-sunderland/transfers/verein/289/saison_id/2016"/>
    <hyperlink ref="E19" r:id="rId58" display="https://www.transfermarkt.com/afc-sunderland/transfers/verein/289/w_s/s/pos/saison_id/2016"/>
    <hyperlink ref="G19" r:id="rId59" display="https://www.transfermarkt.com/afc-sunderland/transfers/verein/289/w_s/s/pos/saison_id/2016"/>
    <hyperlink ref="C20" r:id="rId60" display="https://www.transfermarkt.com/fc-middlesbrough/transfers/verein/641/saison_id/2016"/>
    <hyperlink ref="E20" r:id="rId61" display="https://www.transfermarkt.com/fc-middlesbrough/transfers/verein/641/w_s/s/pos/saison_id/2016"/>
    <hyperlink ref="G20" r:id="rId62" display="https://www.transfermarkt.com/fc-middlesbrough/transfers/verein/641/w_s/s/pos/saison_id/2016"/>
    <hyperlink ref="C21" r:id="rId63" display="https://www.transfermarkt.com/west-bromwich-albion/transfers/verein/984/saison_id/2016"/>
    <hyperlink ref="E21" r:id="rId64" display="https://www.transfermarkt.com/west-bromwich-albion/transfers/verein/984/w_s/s/pos/saison_id/2016"/>
    <hyperlink ref="G21" r:id="rId65" display="https://www.transfermarkt.com/west-bromwich-albion/transfers/verein/984/w_s/s/pos/saison_id/2016"/>
    <hyperlink ref="C22" r:id="rId66" display="https://www.transfermarkt.com/fc-fulham/transfers/verein/931/saison_id/2016"/>
    <hyperlink ref="E22" r:id="rId67" display="https://www.transfermarkt.com/fc-fulham/transfers/verein/931/w_s/s/pos/saison_id/2016"/>
    <hyperlink ref="G22" r:id="rId68" display="https://www.transfermarkt.com/fc-fulham/transfers/verein/931/w_s/s/pos/saison_id/2016"/>
    <hyperlink ref="C23" r:id="rId69" display="https://www.transfermarkt.com/fc-burnley/transfers/verein/1132/saison_id/2016"/>
    <hyperlink ref="E23" r:id="rId70" display="https://www.transfermarkt.com/fc-burnley/transfers/verein/1132/w_s/s/pos/saison_id/2016"/>
    <hyperlink ref="G23" r:id="rId71" display="https://www.transfermarkt.com/fc-burnley/transfers/verein/1132/w_s/s/pos/saison_id/2016"/>
    <hyperlink ref="C24" r:id="rId72" display="https://www.transfermarkt.com/stoke-city/transfers/verein/512/saison_id/2016"/>
    <hyperlink ref="E24" r:id="rId73" display="https://www.transfermarkt.com/stoke-city/transfers/verein/512/w_s/s/pos/saison_id/2016"/>
    <hyperlink ref="G24" r:id="rId74" display="https://www.transfermarkt.com/stoke-city/transfers/verein/512/w_s/s/pos/saison_id/2016"/>
    <hyperlink ref="C25" r:id="rId75" display="https://www.transfermarkt.com/hull-city/transfers/verein/3008/saison_id/2016"/>
    <hyperlink ref="E25" r:id="rId76" display="https://www.transfermarkt.com/hull-city/transfers/verein/3008/w_s/s/pos/saison_id/2016"/>
    <hyperlink ref="G25" r:id="rId77" display="https://www.transfermarkt.com/hull-city/transfers/verein/3008/w_s/s/pos/saison_id/2016"/>
    <hyperlink ref="C26" r:id="rId78" display="https://www.transfermarkt.com/wolverhampton-wanderers/transfers/verein/543/saison_id/2016"/>
    <hyperlink ref="E26" r:id="rId79" display="https://www.transfermarkt.com/wolverhampton-wanderers/transfers/verein/543/w_s/s/pos/saison_id/2016"/>
    <hyperlink ref="G26" r:id="rId80" display="https://www.transfermarkt.com/wolverhampton-wanderers/transfers/verein/543/w_s/s/pos/saison_id/2016"/>
    <hyperlink ref="C27" r:id="rId81" display="https://www.transfermarkt.com/norwich-city/transfers/verein/1123/saison_id/2016"/>
    <hyperlink ref="E27" r:id="rId82" display="https://www.transfermarkt.com/norwich-city/transfers/verein/1123/w_s/s/pos/saison_id/2016"/>
    <hyperlink ref="G27" r:id="rId83" display="https://www.transfermarkt.com/norwich-city/transfers/verein/1123/w_s/s/pos/saison_id/2016"/>
    <hyperlink ref="C28" r:id="rId84" display="https://www.transfermarkt.com/derby-county/transfers/verein/22/saison_id/2016"/>
    <hyperlink ref="E28" r:id="rId85" display="https://www.transfermarkt.com/derby-county/transfers/verein/22/w_s/s/pos/saison_id/2016"/>
    <hyperlink ref="G28" r:id="rId86" display="https://www.transfermarkt.com/derby-county/transfers/verein/22/w_s/s/pos/saison_id/2016"/>
  </hyperlinks>
  <pageMargins left="0.7" right="0.7" top="0.75" bottom="0.75" header="0.3" footer="0.3"/>
  <drawing r:id="rId8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opLeftCell="A24" workbookViewId="0">
      <selection activeCell="I31" sqref="I31"/>
    </sheetView>
  </sheetViews>
  <sheetFormatPr defaultRowHeight="15" x14ac:dyDescent="0.25"/>
  <sheetData>
    <row r="1" spans="1:18" ht="30.75" thickBot="1" x14ac:dyDescent="0.3">
      <c r="A1" s="4" t="s">
        <v>51</v>
      </c>
      <c r="B1" s="20" t="s">
        <v>52</v>
      </c>
      <c r="C1" s="21"/>
      <c r="D1" s="5" t="s">
        <v>53</v>
      </c>
      <c r="E1" s="6" t="s">
        <v>54</v>
      </c>
      <c r="F1" s="5" t="s">
        <v>55</v>
      </c>
      <c r="G1" s="6" t="s">
        <v>56</v>
      </c>
      <c r="H1" s="7" t="s">
        <v>57</v>
      </c>
      <c r="J1" t="s">
        <v>844</v>
      </c>
      <c r="K1" t="s">
        <v>845</v>
      </c>
      <c r="L1" t="s">
        <v>846</v>
      </c>
      <c r="M1" t="s">
        <v>847</v>
      </c>
      <c r="N1" t="s">
        <v>848</v>
      </c>
      <c r="O1" t="s">
        <v>849</v>
      </c>
    </row>
    <row r="2" spans="1:18" ht="30.75" thickBot="1" x14ac:dyDescent="0.3">
      <c r="A2" s="8">
        <v>1</v>
      </c>
      <c r="B2" s="9"/>
      <c r="C2" s="10" t="s">
        <v>15</v>
      </c>
      <c r="D2" s="11" t="s">
        <v>238</v>
      </c>
      <c r="E2" s="12">
        <v>8</v>
      </c>
      <c r="F2" s="13" t="s">
        <v>104</v>
      </c>
      <c r="G2" s="12">
        <v>5</v>
      </c>
      <c r="H2" s="14" t="s">
        <v>239</v>
      </c>
      <c r="J2" t="str">
        <f>$C2</f>
        <v>Crystal Palace</v>
      </c>
      <c r="K2">
        <f>VALUE(IF(RIGHT(D2,7)=("Mill. "&amp;$R$2),IF(ISERR(FIND(",", LEFT(D2,LEN(D2)-8))), LEFT(D2,LEN(D2)-8), REPLACE(LEFT(D2,LEN(D2)-8), FIND(",",LEFT(D2,LEN(D2)-8)), 1, "."))*1000000,IF(RIGHT(D2,5)=("Th. "&amp;$R$2), IF(ISERR(FIND(",", LEFT(D2,LEN(D2)-6))), LEFT(D2,LEN(D2)-6), REPLACE(LEFT(D2,LEN(D2)-6), FIND(",",LEFT(D2,LEN(D2)-6)), 1, "."))*1000,"NA")))</f>
        <v>41700000</v>
      </c>
      <c r="L2">
        <f>E2</f>
        <v>8</v>
      </c>
      <c r="M2" t="e">
        <f>VALUE(IF(RIGHT(F2,7)=("Mill. "&amp;$R$2),IF(ISERR(FIND(",", LEFT(F2,LEN(F2)-8))), LEFT(F2,LEN(F2)-8), REPLACE(LEFT(F2,LEN(F2)-8), FIND(",",LEFT(F2,LEN(F2)-8)), 1, "."))*1000000,IF(RIGHT(F2,5)=("Th. "&amp;$R$2), IF(ISERR(FIND(",", LEFT(F2,LEN(F2)-6))), LEFT(F2,LEN(F2)-6), REPLACE(LEFT(F2,LEN(F2)-6), FIND(",",LEFT(F2,LEN(F2)-6)), 1, "."))*1000,"NA")))</f>
        <v>#VALUE!</v>
      </c>
      <c r="N2">
        <f>G2</f>
        <v>5</v>
      </c>
      <c r="O2">
        <f>VALUE(IF(RIGHT(H2,7)=("Mill. "&amp;$R$2),IF(ISERR(FIND(",", LEFT(H2,LEN(H2)-8))), LEFT(H2,LEN(H2)-8), REPLACE(LEFT(H2,LEN(H2)-8), FIND(",",LEFT(H2,LEN(H2)-8)), 1, "."))*1000000,IF(RIGHT(H2,5)=("Th. "&amp;$R$2), IF(ISERR(FIND(",", LEFT(H2,LEN(H2)-6))), LEFT(H2,LEN(H2)-6), REPLACE(LEFT(H2,LEN(H2)-6), FIND(",",LEFT(H2,LEN(H2)-6)), 1, "."))*1000,"NA")))</f>
        <v>-41700000</v>
      </c>
      <c r="R2" t="s">
        <v>850</v>
      </c>
    </row>
    <row r="3" spans="1:18" ht="30.75" thickBot="1" x14ac:dyDescent="0.3">
      <c r="A3" s="8" t="s">
        <v>61</v>
      </c>
      <c r="B3" s="9"/>
      <c r="C3" s="10" t="s">
        <v>2</v>
      </c>
      <c r="D3" s="11" t="s">
        <v>240</v>
      </c>
      <c r="E3" s="12">
        <v>4</v>
      </c>
      <c r="F3" s="13" t="s">
        <v>241</v>
      </c>
      <c r="G3" s="12">
        <v>3</v>
      </c>
      <c r="H3" s="14" t="s">
        <v>242</v>
      </c>
      <c r="J3" t="str">
        <f>$C3</f>
        <v>Manchester City</v>
      </c>
      <c r="K3">
        <f t="shared" ref="K3:O27" si="0">VALUE(IF(RIGHT(D3,7)=("Mill. "&amp;$R$2),IF(ISERR(FIND(",", LEFT(D3,LEN(D3)-8))), LEFT(D3,LEN(D3)-8), REPLACE(LEFT(D3,LEN(D3)-8), FIND(",",LEFT(D3,LEN(D3)-8)), 1, "."))*1000000,IF(RIGHT(D3,5)=("Th. "&amp;$R$2), IF(ISERR(FIND(",", LEFT(D3,LEN(D3)-6))), LEFT(D3,LEN(D3)-6), REPLACE(LEFT(D3,LEN(D3)-6), FIND(",",LEFT(D3,LEN(D3)-6)), 1, "."))*1000,"NA")))</f>
        <v>32000000</v>
      </c>
      <c r="L3">
        <f t="shared" ref="L3:L27" si="1">E3</f>
        <v>4</v>
      </c>
      <c r="M3">
        <f t="shared" si="0"/>
        <v>20500000</v>
      </c>
      <c r="N3">
        <f t="shared" ref="N3:N27" si="2">G3</f>
        <v>3</v>
      </c>
      <c r="O3">
        <f t="shared" si="0"/>
        <v>-11500000</v>
      </c>
    </row>
    <row r="4" spans="1:18" ht="30.75" thickBot="1" x14ac:dyDescent="0.3">
      <c r="A4" s="8" t="s">
        <v>66</v>
      </c>
      <c r="B4" s="9"/>
      <c r="C4" s="10" t="s">
        <v>71</v>
      </c>
      <c r="D4" s="11" t="s">
        <v>243</v>
      </c>
      <c r="E4" s="12">
        <v>4</v>
      </c>
      <c r="F4" s="13" t="s">
        <v>244</v>
      </c>
      <c r="G4" s="12">
        <v>9</v>
      </c>
      <c r="H4" s="14" t="s">
        <v>245</v>
      </c>
      <c r="J4" t="str">
        <f>$C4</f>
        <v>Everton FC</v>
      </c>
      <c r="K4">
        <f t="shared" si="0"/>
        <v>31700000</v>
      </c>
      <c r="L4">
        <f t="shared" si="1"/>
        <v>4</v>
      </c>
      <c r="M4">
        <f t="shared" si="0"/>
        <v>5200000</v>
      </c>
      <c r="N4">
        <f t="shared" si="2"/>
        <v>9</v>
      </c>
      <c r="O4">
        <f t="shared" si="0"/>
        <v>-26500000</v>
      </c>
    </row>
    <row r="5" spans="1:18" ht="30.75" thickBot="1" x14ac:dyDescent="0.3">
      <c r="A5" s="8" t="s">
        <v>70</v>
      </c>
      <c r="B5" s="9"/>
      <c r="C5" s="10" t="s">
        <v>26</v>
      </c>
      <c r="D5" s="11" t="s">
        <v>246</v>
      </c>
      <c r="E5" s="12">
        <v>7</v>
      </c>
      <c r="F5" s="13" t="s">
        <v>247</v>
      </c>
      <c r="G5" s="12">
        <v>7</v>
      </c>
      <c r="H5" s="14" t="s">
        <v>248</v>
      </c>
      <c r="J5" t="str">
        <f t="shared" ref="J5:J31" si="3">$C5</f>
        <v>Aston Villa</v>
      </c>
      <c r="K5">
        <f t="shared" si="0"/>
        <v>22900000</v>
      </c>
      <c r="L5">
        <f t="shared" si="1"/>
        <v>7</v>
      </c>
      <c r="M5">
        <f t="shared" si="0"/>
        <v>18800000</v>
      </c>
      <c r="N5">
        <f t="shared" si="2"/>
        <v>7</v>
      </c>
      <c r="O5">
        <f t="shared" si="0"/>
        <v>-4099999.9999999995</v>
      </c>
    </row>
    <row r="6" spans="1:18" ht="45.75" thickBot="1" x14ac:dyDescent="0.3">
      <c r="A6" s="8" t="s">
        <v>75</v>
      </c>
      <c r="B6" s="9"/>
      <c r="C6" s="10" t="s">
        <v>9</v>
      </c>
      <c r="D6" s="11" t="s">
        <v>249</v>
      </c>
      <c r="E6" s="12">
        <v>3</v>
      </c>
      <c r="F6" s="13" t="s">
        <v>250</v>
      </c>
      <c r="G6" s="12">
        <v>3</v>
      </c>
      <c r="H6" s="15" t="s">
        <v>251</v>
      </c>
      <c r="J6" t="str">
        <f t="shared" si="3"/>
        <v>West Ham United</v>
      </c>
      <c r="K6">
        <f t="shared" si="0"/>
        <v>21200000</v>
      </c>
      <c r="L6">
        <f t="shared" si="1"/>
        <v>3</v>
      </c>
      <c r="M6">
        <f t="shared" si="0"/>
        <v>29300000</v>
      </c>
      <c r="N6">
        <f t="shared" si="2"/>
        <v>3</v>
      </c>
      <c r="O6">
        <f t="shared" si="0"/>
        <v>8100000</v>
      </c>
    </row>
    <row r="7" spans="1:18" ht="30.75" thickBot="1" x14ac:dyDescent="0.3">
      <c r="A7" s="8">
        <v>6</v>
      </c>
      <c r="B7" s="9"/>
      <c r="C7" s="10" t="s">
        <v>139</v>
      </c>
      <c r="D7" s="11" t="s">
        <v>252</v>
      </c>
      <c r="E7" s="12">
        <v>5</v>
      </c>
      <c r="F7" s="13" t="s">
        <v>253</v>
      </c>
      <c r="G7" s="12">
        <v>7</v>
      </c>
      <c r="H7" s="14" t="s">
        <v>254</v>
      </c>
      <c r="J7" t="str">
        <f t="shared" si="3"/>
        <v>Burnley FC</v>
      </c>
      <c r="K7">
        <f t="shared" si="0"/>
        <v>20900000</v>
      </c>
      <c r="L7">
        <f t="shared" si="1"/>
        <v>5</v>
      </c>
      <c r="M7">
        <f t="shared" si="0"/>
        <v>1200000</v>
      </c>
      <c r="N7">
        <f t="shared" si="2"/>
        <v>7</v>
      </c>
      <c r="O7">
        <f t="shared" si="0"/>
        <v>-19700000</v>
      </c>
    </row>
    <row r="8" spans="1:18" ht="45.75" thickBot="1" x14ac:dyDescent="0.3">
      <c r="A8" s="8" t="s">
        <v>83</v>
      </c>
      <c r="B8" s="9"/>
      <c r="C8" s="10" t="s">
        <v>93</v>
      </c>
      <c r="D8" s="11" t="s">
        <v>255</v>
      </c>
      <c r="E8" s="12">
        <v>4</v>
      </c>
      <c r="F8" s="13" t="s">
        <v>256</v>
      </c>
      <c r="G8" s="12">
        <v>8</v>
      </c>
      <c r="H8" s="14" t="s">
        <v>257</v>
      </c>
      <c r="J8" t="str">
        <f t="shared" si="3"/>
        <v>Middlesbrough FC</v>
      </c>
      <c r="K8">
        <f t="shared" si="0"/>
        <v>19200000</v>
      </c>
      <c r="L8">
        <f t="shared" si="1"/>
        <v>4</v>
      </c>
      <c r="M8">
        <f t="shared" si="0"/>
        <v>4099999.9999999995</v>
      </c>
      <c r="N8">
        <f t="shared" si="2"/>
        <v>8</v>
      </c>
      <c r="O8">
        <f t="shared" si="0"/>
        <v>-15100000</v>
      </c>
    </row>
    <row r="9" spans="1:18" ht="15.75" thickBot="1" x14ac:dyDescent="0.3">
      <c r="A9" s="8" t="s">
        <v>87</v>
      </c>
      <c r="B9" s="9"/>
      <c r="C9" s="10" t="s">
        <v>22</v>
      </c>
      <c r="D9" s="11" t="s">
        <v>188</v>
      </c>
      <c r="E9" s="12">
        <v>8</v>
      </c>
      <c r="F9" s="13" t="s">
        <v>258</v>
      </c>
      <c r="G9" s="12">
        <v>10</v>
      </c>
      <c r="H9" s="15" t="s">
        <v>259</v>
      </c>
      <c r="J9" t="str">
        <f t="shared" si="3"/>
        <v>Hull City</v>
      </c>
      <c r="K9">
        <f t="shared" si="0"/>
        <v>19100000</v>
      </c>
      <c r="L9">
        <f t="shared" si="1"/>
        <v>8</v>
      </c>
      <c r="M9">
        <f t="shared" si="0"/>
        <v>23500000</v>
      </c>
      <c r="N9">
        <f t="shared" si="2"/>
        <v>10</v>
      </c>
      <c r="O9">
        <f t="shared" si="0"/>
        <v>4400000</v>
      </c>
    </row>
    <row r="10" spans="1:18" ht="30.75" thickBot="1" x14ac:dyDescent="0.3">
      <c r="A10" s="8">
        <v>9</v>
      </c>
      <c r="B10" s="9"/>
      <c r="C10" s="10" t="s">
        <v>1</v>
      </c>
      <c r="D10" s="11" t="s">
        <v>260</v>
      </c>
      <c r="E10" s="12">
        <v>4</v>
      </c>
      <c r="F10" s="13" t="s">
        <v>261</v>
      </c>
      <c r="G10" s="12">
        <v>4</v>
      </c>
      <c r="H10" s="14" t="s">
        <v>262</v>
      </c>
      <c r="J10" t="str">
        <f t="shared" si="3"/>
        <v>Leicester City</v>
      </c>
      <c r="K10">
        <f t="shared" si="0"/>
        <v>17600000</v>
      </c>
      <c r="L10">
        <f t="shared" si="1"/>
        <v>4</v>
      </c>
      <c r="M10">
        <f t="shared" si="0"/>
        <v>15800000</v>
      </c>
      <c r="N10">
        <f t="shared" si="2"/>
        <v>4</v>
      </c>
      <c r="O10">
        <f t="shared" si="0"/>
        <v>-1800000</v>
      </c>
    </row>
    <row r="11" spans="1:18" ht="30.75" thickBot="1" x14ac:dyDescent="0.3">
      <c r="A11" s="8" t="s">
        <v>97</v>
      </c>
      <c r="B11" s="9"/>
      <c r="C11" s="10" t="s">
        <v>123</v>
      </c>
      <c r="D11" s="11" t="s">
        <v>263</v>
      </c>
      <c r="E11" s="12">
        <v>4</v>
      </c>
      <c r="F11" s="13" t="s">
        <v>264</v>
      </c>
      <c r="G11" s="12">
        <v>1</v>
      </c>
      <c r="H11" s="14" t="s">
        <v>211</v>
      </c>
      <c r="J11" t="str">
        <f t="shared" si="3"/>
        <v>Southampton FC</v>
      </c>
      <c r="K11">
        <f t="shared" si="0"/>
        <v>17000000</v>
      </c>
      <c r="L11">
        <f t="shared" si="1"/>
        <v>4</v>
      </c>
      <c r="M11">
        <f t="shared" si="0"/>
        <v>9200000</v>
      </c>
      <c r="N11">
        <f t="shared" si="2"/>
        <v>1</v>
      </c>
      <c r="O11">
        <f t="shared" si="0"/>
        <v>-7800000</v>
      </c>
    </row>
    <row r="12" spans="1:18" ht="60.75" thickBot="1" x14ac:dyDescent="0.3">
      <c r="A12" s="8" t="s">
        <v>199</v>
      </c>
      <c r="B12" s="9"/>
      <c r="C12" s="10" t="s">
        <v>143</v>
      </c>
      <c r="D12" s="11" t="s">
        <v>265</v>
      </c>
      <c r="E12" s="12">
        <v>8</v>
      </c>
      <c r="F12" s="13" t="s">
        <v>104</v>
      </c>
      <c r="G12" s="12">
        <v>10</v>
      </c>
      <c r="H12" s="14" t="s">
        <v>266</v>
      </c>
      <c r="J12" t="str">
        <f t="shared" si="3"/>
        <v>Wolverhampton Wanderers</v>
      </c>
      <c r="K12">
        <f t="shared" si="0"/>
        <v>16399999.999999998</v>
      </c>
      <c r="L12">
        <f t="shared" si="1"/>
        <v>8</v>
      </c>
      <c r="M12" t="e">
        <f t="shared" si="0"/>
        <v>#VALUE!</v>
      </c>
      <c r="N12">
        <f t="shared" si="2"/>
        <v>10</v>
      </c>
      <c r="O12">
        <f t="shared" si="0"/>
        <v>-16399999.999999998</v>
      </c>
    </row>
    <row r="13" spans="1:18" ht="30.75" thickBot="1" x14ac:dyDescent="0.3">
      <c r="A13" s="8" t="s">
        <v>106</v>
      </c>
      <c r="B13" s="9"/>
      <c r="C13" s="10" t="s">
        <v>20</v>
      </c>
      <c r="D13" s="11" t="s">
        <v>267</v>
      </c>
      <c r="E13" s="12">
        <v>3</v>
      </c>
      <c r="F13" s="13" t="s">
        <v>104</v>
      </c>
      <c r="G13" s="12">
        <v>6</v>
      </c>
      <c r="H13" s="14" t="s">
        <v>268</v>
      </c>
      <c r="J13" t="str">
        <f t="shared" si="3"/>
        <v>Stoke City</v>
      </c>
      <c r="K13">
        <f t="shared" si="0"/>
        <v>15400000</v>
      </c>
      <c r="L13">
        <f t="shared" si="1"/>
        <v>3</v>
      </c>
      <c r="M13" t="e">
        <f t="shared" si="0"/>
        <v>#VALUE!</v>
      </c>
      <c r="N13">
        <f t="shared" si="2"/>
        <v>6</v>
      </c>
      <c r="O13">
        <f t="shared" si="0"/>
        <v>-15400000</v>
      </c>
    </row>
    <row r="14" spans="1:18" ht="45.75" thickBot="1" x14ac:dyDescent="0.3">
      <c r="A14" s="8" t="s">
        <v>110</v>
      </c>
      <c r="B14" s="9"/>
      <c r="C14" s="10" t="s">
        <v>21</v>
      </c>
      <c r="D14" s="11" t="s">
        <v>68</v>
      </c>
      <c r="E14" s="12">
        <v>2</v>
      </c>
      <c r="F14" s="13" t="s">
        <v>269</v>
      </c>
      <c r="G14" s="12">
        <v>4</v>
      </c>
      <c r="H14" s="15" t="s">
        <v>270</v>
      </c>
      <c r="J14" t="str">
        <f t="shared" si="3"/>
        <v>West Bromwich Albion</v>
      </c>
      <c r="K14">
        <f t="shared" si="0"/>
        <v>11500000</v>
      </c>
      <c r="L14">
        <f t="shared" si="1"/>
        <v>2</v>
      </c>
      <c r="M14">
        <f t="shared" si="0"/>
        <v>14480000</v>
      </c>
      <c r="N14">
        <f t="shared" si="2"/>
        <v>4</v>
      </c>
      <c r="O14">
        <f t="shared" si="0"/>
        <v>2980000</v>
      </c>
    </row>
    <row r="15" spans="1:18" ht="30.75" thickBot="1" x14ac:dyDescent="0.3">
      <c r="A15" s="8">
        <v>14</v>
      </c>
      <c r="B15" s="9"/>
      <c r="C15" s="10" t="s">
        <v>25</v>
      </c>
      <c r="D15" s="11" t="s">
        <v>271</v>
      </c>
      <c r="E15" s="12">
        <v>4</v>
      </c>
      <c r="F15" s="13" t="s">
        <v>272</v>
      </c>
      <c r="G15" s="12">
        <v>4</v>
      </c>
      <c r="H15" s="15" t="s">
        <v>273</v>
      </c>
      <c r="J15" t="str">
        <f t="shared" si="3"/>
        <v>Norwich City</v>
      </c>
      <c r="K15">
        <f t="shared" si="0"/>
        <v>8199999.9999999991</v>
      </c>
      <c r="L15">
        <f t="shared" si="1"/>
        <v>4</v>
      </c>
      <c r="M15">
        <f t="shared" si="0"/>
        <v>22600000</v>
      </c>
      <c r="N15">
        <f t="shared" si="2"/>
        <v>4</v>
      </c>
      <c r="O15">
        <f t="shared" si="0"/>
        <v>14400000</v>
      </c>
    </row>
    <row r="16" spans="1:18" ht="30.75" thickBot="1" x14ac:dyDescent="0.3">
      <c r="A16" s="8">
        <v>15</v>
      </c>
      <c r="B16" s="9"/>
      <c r="C16" s="10" t="s">
        <v>161</v>
      </c>
      <c r="D16" s="11" t="s">
        <v>274</v>
      </c>
      <c r="E16" s="12">
        <v>13</v>
      </c>
      <c r="F16" s="13" t="s">
        <v>275</v>
      </c>
      <c r="G16" s="12">
        <v>12</v>
      </c>
      <c r="H16" s="14" t="s">
        <v>276</v>
      </c>
      <c r="J16" t="str">
        <f t="shared" si="3"/>
        <v>Birmingham City</v>
      </c>
      <c r="K16">
        <f t="shared" si="0"/>
        <v>6930000</v>
      </c>
      <c r="L16">
        <f t="shared" si="1"/>
        <v>13</v>
      </c>
      <c r="M16">
        <f t="shared" si="0"/>
        <v>200000</v>
      </c>
      <c r="N16">
        <f t="shared" si="2"/>
        <v>12</v>
      </c>
      <c r="O16">
        <f t="shared" si="0"/>
        <v>-6730000</v>
      </c>
    </row>
    <row r="17" spans="1:15" ht="30.75" thickBot="1" x14ac:dyDescent="0.3">
      <c r="A17" s="8" t="s">
        <v>122</v>
      </c>
      <c r="B17" s="9"/>
      <c r="C17" s="10" t="s">
        <v>277</v>
      </c>
      <c r="D17" s="11" t="s">
        <v>278</v>
      </c>
      <c r="E17" s="12">
        <v>9</v>
      </c>
      <c r="F17" s="13" t="s">
        <v>104</v>
      </c>
      <c r="G17" s="12">
        <v>8</v>
      </c>
      <c r="H17" s="14" t="s">
        <v>279</v>
      </c>
      <c r="J17" t="str">
        <f t="shared" si="3"/>
        <v>Reading FC</v>
      </c>
      <c r="K17">
        <f t="shared" si="0"/>
        <v>4900000</v>
      </c>
      <c r="L17">
        <f t="shared" si="1"/>
        <v>9</v>
      </c>
      <c r="M17" t="e">
        <f t="shared" si="0"/>
        <v>#VALUE!</v>
      </c>
      <c r="N17">
        <f t="shared" si="2"/>
        <v>8</v>
      </c>
      <c r="O17">
        <f t="shared" si="0"/>
        <v>-4900000</v>
      </c>
    </row>
    <row r="18" spans="1:15" ht="30.75" thickBot="1" x14ac:dyDescent="0.3">
      <c r="A18" s="8" t="s">
        <v>127</v>
      </c>
      <c r="B18" s="9"/>
      <c r="C18" s="10" t="s">
        <v>280</v>
      </c>
      <c r="D18" s="11" t="s">
        <v>281</v>
      </c>
      <c r="E18" s="12">
        <v>5</v>
      </c>
      <c r="F18" s="13" t="s">
        <v>282</v>
      </c>
      <c r="G18" s="12">
        <v>2</v>
      </c>
      <c r="H18" s="15" t="s">
        <v>283</v>
      </c>
      <c r="J18" t="str">
        <f t="shared" si="3"/>
        <v>Sunderland AFC</v>
      </c>
      <c r="K18">
        <f t="shared" si="0"/>
        <v>4500000</v>
      </c>
      <c r="L18">
        <f t="shared" si="1"/>
        <v>5</v>
      </c>
      <c r="M18">
        <f t="shared" si="0"/>
        <v>15220000</v>
      </c>
      <c r="N18">
        <f t="shared" si="2"/>
        <v>2</v>
      </c>
      <c r="O18">
        <f t="shared" si="0"/>
        <v>10720000</v>
      </c>
    </row>
    <row r="19" spans="1:15" ht="45.75" thickBot="1" x14ac:dyDescent="0.3">
      <c r="A19" s="8">
        <v>18</v>
      </c>
      <c r="B19" s="9"/>
      <c r="C19" s="10" t="s">
        <v>27</v>
      </c>
      <c r="D19" s="11" t="s">
        <v>284</v>
      </c>
      <c r="E19" s="12">
        <v>11</v>
      </c>
      <c r="F19" s="13" t="s">
        <v>285</v>
      </c>
      <c r="G19" s="12">
        <v>12</v>
      </c>
      <c r="H19" s="15" t="s">
        <v>286</v>
      </c>
      <c r="J19" t="str">
        <f t="shared" si="3"/>
        <v>Queens Park Rangers</v>
      </c>
      <c r="K19">
        <f t="shared" si="0"/>
        <v>3520000</v>
      </c>
      <c r="L19">
        <f t="shared" si="1"/>
        <v>11</v>
      </c>
      <c r="M19">
        <f t="shared" si="0"/>
        <v>4250000</v>
      </c>
      <c r="N19">
        <f t="shared" si="2"/>
        <v>12</v>
      </c>
      <c r="O19">
        <f t="shared" si="0"/>
        <v>730000</v>
      </c>
    </row>
    <row r="20" spans="1:15" ht="30.75" thickBot="1" x14ac:dyDescent="0.3">
      <c r="A20" s="8">
        <v>19</v>
      </c>
      <c r="B20" s="9"/>
      <c r="C20" s="10" t="s">
        <v>88</v>
      </c>
      <c r="D20" s="11" t="s">
        <v>287</v>
      </c>
      <c r="E20" s="12">
        <v>7</v>
      </c>
      <c r="F20" s="13" t="s">
        <v>288</v>
      </c>
      <c r="G20" s="12">
        <v>9</v>
      </c>
      <c r="H20" s="15" t="s">
        <v>289</v>
      </c>
      <c r="J20" t="str">
        <f t="shared" si="3"/>
        <v>Watford FC</v>
      </c>
      <c r="K20">
        <f t="shared" si="0"/>
        <v>3500000</v>
      </c>
      <c r="L20">
        <f t="shared" si="1"/>
        <v>7</v>
      </c>
      <c r="M20">
        <f t="shared" si="0"/>
        <v>28500000</v>
      </c>
      <c r="N20">
        <f t="shared" si="2"/>
        <v>9</v>
      </c>
      <c r="O20">
        <f t="shared" si="0"/>
        <v>25000000</v>
      </c>
    </row>
    <row r="21" spans="1:15" ht="45.75" thickBot="1" x14ac:dyDescent="0.3">
      <c r="A21" s="8">
        <v>20</v>
      </c>
      <c r="B21" s="9"/>
      <c r="C21" s="10" t="s">
        <v>102</v>
      </c>
      <c r="D21" s="11" t="s">
        <v>287</v>
      </c>
      <c r="E21" s="12">
        <v>6</v>
      </c>
      <c r="F21" s="13" t="s">
        <v>104</v>
      </c>
      <c r="G21" s="12">
        <v>6</v>
      </c>
      <c r="H21" s="14" t="s">
        <v>290</v>
      </c>
      <c r="J21" t="str">
        <f t="shared" si="3"/>
        <v>Brighton &amp; Hove Albion</v>
      </c>
      <c r="K21">
        <f t="shared" si="0"/>
        <v>3500000</v>
      </c>
      <c r="L21">
        <f t="shared" si="1"/>
        <v>6</v>
      </c>
      <c r="M21" t="e">
        <f t="shared" si="0"/>
        <v>#VALUE!</v>
      </c>
      <c r="N21">
        <f t="shared" si="2"/>
        <v>6</v>
      </c>
      <c r="O21">
        <f t="shared" si="0"/>
        <v>-3500000</v>
      </c>
    </row>
    <row r="22" spans="1:15" ht="30.75" thickBot="1" x14ac:dyDescent="0.3">
      <c r="A22" s="8" t="s">
        <v>225</v>
      </c>
      <c r="B22" s="9"/>
      <c r="C22" s="10" t="s">
        <v>291</v>
      </c>
      <c r="D22" s="11" t="s">
        <v>292</v>
      </c>
      <c r="E22" s="12">
        <v>3</v>
      </c>
      <c r="F22" s="13" t="s">
        <v>293</v>
      </c>
      <c r="G22" s="12">
        <v>4</v>
      </c>
      <c r="H22" s="15" t="s">
        <v>294</v>
      </c>
      <c r="J22" t="str">
        <f t="shared" si="3"/>
        <v>Brentford FC</v>
      </c>
      <c r="K22">
        <f t="shared" si="0"/>
        <v>3350000</v>
      </c>
      <c r="L22">
        <f t="shared" si="1"/>
        <v>3</v>
      </c>
      <c r="M22">
        <f t="shared" si="0"/>
        <v>10500000</v>
      </c>
      <c r="N22">
        <f t="shared" si="2"/>
        <v>4</v>
      </c>
      <c r="O22">
        <f t="shared" si="0"/>
        <v>7150000</v>
      </c>
    </row>
    <row r="23" spans="1:15" ht="30.75" thickBot="1" x14ac:dyDescent="0.3">
      <c r="A23" s="8">
        <v>22</v>
      </c>
      <c r="B23" s="9"/>
      <c r="C23" s="10" t="s">
        <v>231</v>
      </c>
      <c r="D23" s="11" t="s">
        <v>295</v>
      </c>
      <c r="E23" s="12">
        <v>6</v>
      </c>
      <c r="F23" s="13" t="s">
        <v>296</v>
      </c>
      <c r="G23" s="12">
        <v>5</v>
      </c>
      <c r="H23" s="14" t="s">
        <v>297</v>
      </c>
      <c r="J23" t="str">
        <f t="shared" si="3"/>
        <v>Derby County</v>
      </c>
      <c r="K23">
        <f t="shared" si="0"/>
        <v>3170000</v>
      </c>
      <c r="L23">
        <f t="shared" si="1"/>
        <v>6</v>
      </c>
      <c r="M23">
        <f t="shared" si="0"/>
        <v>1500000</v>
      </c>
      <c r="N23">
        <f t="shared" si="2"/>
        <v>5</v>
      </c>
      <c r="O23">
        <f t="shared" si="0"/>
        <v>-1670000</v>
      </c>
    </row>
    <row r="24" spans="1:15" ht="45.75" thickBot="1" x14ac:dyDescent="0.3">
      <c r="A24" s="8" t="s">
        <v>228</v>
      </c>
      <c r="B24" s="9"/>
      <c r="C24" s="10" t="s">
        <v>298</v>
      </c>
      <c r="D24" s="11" t="s">
        <v>299</v>
      </c>
      <c r="E24" s="12">
        <v>9</v>
      </c>
      <c r="F24" s="13" t="s">
        <v>215</v>
      </c>
      <c r="G24" s="12">
        <v>6</v>
      </c>
      <c r="H24" s="15" t="s">
        <v>300</v>
      </c>
      <c r="J24" t="str">
        <f t="shared" si="3"/>
        <v>Nottingham Forest</v>
      </c>
      <c r="K24">
        <f t="shared" si="0"/>
        <v>2900000</v>
      </c>
      <c r="L24">
        <f t="shared" si="1"/>
        <v>9</v>
      </c>
      <c r="M24">
        <f t="shared" si="0"/>
        <v>3400000</v>
      </c>
      <c r="N24">
        <f t="shared" si="2"/>
        <v>6</v>
      </c>
      <c r="O24">
        <f t="shared" si="0"/>
        <v>500000</v>
      </c>
    </row>
    <row r="25" spans="1:15" ht="30.75" thickBot="1" x14ac:dyDescent="0.3">
      <c r="A25" s="8">
        <v>24</v>
      </c>
      <c r="B25" s="9"/>
      <c r="C25" s="10" t="s">
        <v>301</v>
      </c>
      <c r="D25" s="11" t="s">
        <v>302</v>
      </c>
      <c r="E25" s="12">
        <v>9</v>
      </c>
      <c r="F25" s="13" t="s">
        <v>303</v>
      </c>
      <c r="G25" s="12">
        <v>8</v>
      </c>
      <c r="H25" s="14" t="s">
        <v>304</v>
      </c>
      <c r="J25" t="str">
        <f t="shared" si="3"/>
        <v>Bristol City</v>
      </c>
      <c r="K25">
        <f t="shared" si="0"/>
        <v>2450000</v>
      </c>
      <c r="L25">
        <f t="shared" si="1"/>
        <v>9</v>
      </c>
      <c r="M25">
        <f t="shared" si="0"/>
        <v>350000</v>
      </c>
      <c r="N25">
        <f t="shared" si="2"/>
        <v>8</v>
      </c>
      <c r="O25">
        <f t="shared" si="0"/>
        <v>-2100000</v>
      </c>
    </row>
    <row r="26" spans="1:15" ht="45.75" thickBot="1" x14ac:dyDescent="0.3">
      <c r="A26" s="8" t="s">
        <v>160</v>
      </c>
      <c r="B26" s="9"/>
      <c r="C26" s="10" t="s">
        <v>305</v>
      </c>
      <c r="D26" s="11" t="s">
        <v>306</v>
      </c>
      <c r="E26" s="12">
        <v>4</v>
      </c>
      <c r="F26" s="13" t="s">
        <v>104</v>
      </c>
      <c r="G26" s="12">
        <v>7</v>
      </c>
      <c r="H26" s="14" t="s">
        <v>307</v>
      </c>
      <c r="J26" t="str">
        <f t="shared" si="3"/>
        <v>Sheffield Wednesday</v>
      </c>
      <c r="K26">
        <f t="shared" si="0"/>
        <v>1400000</v>
      </c>
      <c r="L26">
        <f t="shared" si="1"/>
        <v>4</v>
      </c>
      <c r="M26" t="e">
        <f t="shared" si="0"/>
        <v>#VALUE!</v>
      </c>
      <c r="N26">
        <f t="shared" si="2"/>
        <v>7</v>
      </c>
      <c r="O26">
        <f t="shared" si="0"/>
        <v>-1400000</v>
      </c>
    </row>
    <row r="27" spans="1:15" ht="30.75" thickBot="1" x14ac:dyDescent="0.3">
      <c r="A27" s="8" t="s">
        <v>175</v>
      </c>
      <c r="B27" s="9"/>
      <c r="C27" s="10" t="s">
        <v>19</v>
      </c>
      <c r="D27" s="11" t="s">
        <v>308</v>
      </c>
      <c r="E27" s="12">
        <v>7</v>
      </c>
      <c r="F27" s="13" t="s">
        <v>104</v>
      </c>
      <c r="G27" s="12">
        <v>3</v>
      </c>
      <c r="H27" s="14" t="s">
        <v>309</v>
      </c>
      <c r="J27" t="str">
        <f t="shared" si="3"/>
        <v>Swansea City</v>
      </c>
      <c r="K27">
        <f t="shared" si="0"/>
        <v>20300000</v>
      </c>
      <c r="L27">
        <f t="shared" si="1"/>
        <v>7</v>
      </c>
      <c r="M27" t="e">
        <f t="shared" si="0"/>
        <v>#VALUE!</v>
      </c>
      <c r="N27">
        <f t="shared" si="2"/>
        <v>3</v>
      </c>
      <c r="O27">
        <f t="shared" si="0"/>
        <v>-20300000</v>
      </c>
    </row>
    <row r="28" spans="1:15" ht="30.75" thickBot="1" x14ac:dyDescent="0.3">
      <c r="A28" s="8" t="s">
        <v>175</v>
      </c>
      <c r="B28" s="9"/>
      <c r="C28" s="10" t="s">
        <v>62</v>
      </c>
      <c r="D28" s="11" t="s">
        <v>104</v>
      </c>
      <c r="E28" s="12">
        <v>3</v>
      </c>
      <c r="F28" s="13" t="s">
        <v>858</v>
      </c>
      <c r="G28" s="12">
        <v>5</v>
      </c>
      <c r="H28" s="15" t="s">
        <v>858</v>
      </c>
      <c r="J28" t="str">
        <f t="shared" si="3"/>
        <v>Chelsea FC</v>
      </c>
      <c r="K28" t="e">
        <f t="shared" ref="K28:K31" si="4">VALUE(IF(RIGHT(D28,7)=("Mill. "&amp;$R$2),IF(ISERR(FIND(",", LEFT(D28,LEN(D28)-8))), LEFT(D28,LEN(D28)-8), REPLACE(LEFT(D28,LEN(D28)-8), FIND(",",LEFT(D28,LEN(D28)-8)), 1, "."))*1000000,IF(RIGHT(D28,5)=("Th. "&amp;$R$2), IF(ISERR(FIND(",", LEFT(D28,LEN(D28)-6))), LEFT(D28,LEN(D28)-6), REPLACE(LEFT(D28,LEN(D28)-6), FIND(",",LEFT(D28,LEN(D28)-6)), 1, "."))*1000,"NA")))</f>
        <v>#VALUE!</v>
      </c>
      <c r="L28">
        <f t="shared" ref="L28:L31" si="5">E28</f>
        <v>3</v>
      </c>
      <c r="M28">
        <f t="shared" ref="M28:M31" si="6">VALUE(IF(RIGHT(F28,7)=("Mill. "&amp;$R$2),IF(ISERR(FIND(",", LEFT(F28,LEN(F28)-8))), LEFT(F28,LEN(F28)-8), REPLACE(LEFT(F28,LEN(F28)-8), FIND(",",LEFT(F28,LEN(F28)-8)), 1, "."))*1000000,IF(RIGHT(F28,5)=("Th. "&amp;$R$2), IF(ISERR(FIND(",", LEFT(F28,LEN(F28)-6))), LEFT(F28,LEN(F28)-6), REPLACE(LEFT(F28,LEN(F28)-6), FIND(",",LEFT(F28,LEN(F28)-6)), 1, "."))*1000,"NA")))</f>
        <v>66900000.000000007</v>
      </c>
      <c r="N28">
        <f t="shared" ref="N28:N31" si="7">G28</f>
        <v>5</v>
      </c>
      <c r="O28">
        <f t="shared" ref="O28:O31" si="8">VALUE(IF(RIGHT(H28,7)=("Mill. "&amp;$R$2),IF(ISERR(FIND(",", LEFT(H28,LEN(H28)-8))), LEFT(H28,LEN(H28)-8), REPLACE(LEFT(H28,LEN(H28)-8), FIND(",",LEFT(H28,LEN(H28)-8)), 1, "."))*1000000,IF(RIGHT(H28,5)=("Th. "&amp;$R$2), IF(ISERR(FIND(",", LEFT(H28,LEN(H28)-6))), LEFT(H28,LEN(H28)-6), REPLACE(LEFT(H28,LEN(H28)-6), FIND(",",LEFT(H28,LEN(H28)-6)), 1, "."))*1000,"NA")))</f>
        <v>66900000.000000007</v>
      </c>
    </row>
    <row r="29" spans="1:15" ht="45.75" thickBot="1" x14ac:dyDescent="0.3">
      <c r="A29" s="8">
        <v>2</v>
      </c>
      <c r="B29" s="9"/>
      <c r="C29" s="10" t="s">
        <v>7</v>
      </c>
      <c r="D29" s="11" t="s">
        <v>104</v>
      </c>
      <c r="E29" s="12">
        <v>3</v>
      </c>
      <c r="F29" s="13" t="s">
        <v>859</v>
      </c>
      <c r="G29" s="12">
        <v>4</v>
      </c>
      <c r="H29" s="15" t="s">
        <v>859</v>
      </c>
      <c r="J29" t="str">
        <f t="shared" si="3"/>
        <v>Manchester United</v>
      </c>
      <c r="K29" t="e">
        <f t="shared" si="4"/>
        <v>#VALUE!</v>
      </c>
      <c r="L29">
        <f t="shared" si="5"/>
        <v>3</v>
      </c>
      <c r="M29">
        <f t="shared" si="6"/>
        <v>38900000</v>
      </c>
      <c r="N29">
        <f t="shared" si="7"/>
        <v>4</v>
      </c>
      <c r="O29">
        <f t="shared" si="8"/>
        <v>38900000</v>
      </c>
    </row>
    <row r="30" spans="1:15" ht="30.75" thickBot="1" x14ac:dyDescent="0.3">
      <c r="A30" s="8">
        <v>17</v>
      </c>
      <c r="B30" s="9"/>
      <c r="C30" s="10" t="s">
        <v>79</v>
      </c>
      <c r="D30" s="11" t="s">
        <v>104</v>
      </c>
      <c r="E30" s="12">
        <v>2</v>
      </c>
      <c r="F30" s="13" t="s">
        <v>498</v>
      </c>
      <c r="G30" s="12">
        <v>3</v>
      </c>
      <c r="H30" s="15" t="s">
        <v>498</v>
      </c>
      <c r="J30" t="str">
        <f t="shared" si="3"/>
        <v>Liverpool FC</v>
      </c>
      <c r="K30" t="e">
        <f t="shared" si="4"/>
        <v>#VALUE!</v>
      </c>
      <c r="L30">
        <f t="shared" si="5"/>
        <v>2</v>
      </c>
      <c r="M30">
        <f t="shared" si="6"/>
        <v>6600000</v>
      </c>
      <c r="N30">
        <f t="shared" si="7"/>
        <v>3</v>
      </c>
      <c r="O30">
        <f t="shared" si="8"/>
        <v>6600000</v>
      </c>
    </row>
    <row r="31" spans="1:15" ht="45.75" thickBot="1" x14ac:dyDescent="0.3">
      <c r="A31" s="8">
        <v>19</v>
      </c>
      <c r="B31" s="9"/>
      <c r="C31" s="10" t="s">
        <v>4</v>
      </c>
      <c r="D31" s="11" t="s">
        <v>104</v>
      </c>
      <c r="E31" s="12">
        <v>0</v>
      </c>
      <c r="F31" s="13" t="s">
        <v>244</v>
      </c>
      <c r="G31" s="12">
        <v>1</v>
      </c>
      <c r="H31" s="15" t="s">
        <v>244</v>
      </c>
      <c r="J31" t="str">
        <f t="shared" si="3"/>
        <v>Tottenham Hotspur</v>
      </c>
      <c r="K31" t="e">
        <f t="shared" si="4"/>
        <v>#VALUE!</v>
      </c>
      <c r="L31">
        <f t="shared" si="5"/>
        <v>0</v>
      </c>
      <c r="M31">
        <f t="shared" si="6"/>
        <v>5200000</v>
      </c>
      <c r="N31">
        <f t="shared" si="7"/>
        <v>1</v>
      </c>
      <c r="O31">
        <f t="shared" si="8"/>
        <v>5200000</v>
      </c>
    </row>
  </sheetData>
  <mergeCells count="1">
    <mergeCell ref="B1:C1"/>
  </mergeCells>
  <hyperlinks>
    <hyperlink ref="D1" r:id="rId1" display="https://www.transfermarkt.com/transfers/einnahmenausgaben/statistik/plus/ids/a/sa/saison_id/2016/saison_id_bis/2016/land_id/189/nat/pos/altersklasse/w_s/w/leihe/intern/0/0/sort/ausgaben.desc"/>
    <hyperlink ref="E1" r:id="rId2" display="https://www.transfermarkt.com/transfers/einnahmenausgaben/statistik/plus/ids/a/sa/saison_id/2016/saison_id_bis/2016/land_id/189/nat/pos/altersklasse/w_s/w/leihe/intern/0/0/sort/zugaenge.desc"/>
    <hyperlink ref="F1" r:id="rId3" display="https://www.transfermarkt.com/transfers/einnahmenausgaben/statistik/plus/ids/a/sa/saison_id/2016/saison_id_bis/2016/land_id/189/nat/pos/altersklasse/w_s/w/leihe/intern/0/0/sort/einnahmen.desc"/>
    <hyperlink ref="G1" r:id="rId4" display="https://www.transfermarkt.com/transfers/einnahmenausgaben/statistik/plus/ids/a/sa/saison_id/2016/saison_id_bis/2016/land_id/189/nat/pos/altersklasse/w_s/w/leihe/intern/0/0/sort/abgaenge.desc"/>
    <hyperlink ref="H1" r:id="rId5" display="https://www.transfermarkt.com/transfers/einnahmenausgaben/statistik/plus/ids/a/sa/saison_id/2016/saison_id_bis/2016/land_id/189/nat/pos/altersklasse/w_s/w/leihe/intern/0/0/sort/saldo.desc"/>
    <hyperlink ref="C2" r:id="rId6" display="https://www.transfermarkt.com/crystal-palace/transfers/verein/873/saison_id/2016"/>
    <hyperlink ref="E2" r:id="rId7" display="https://www.transfermarkt.com/crystal-palace/transfers/verein/873/w_s/w/pos/saison_id/2016"/>
    <hyperlink ref="G2" r:id="rId8" display="https://www.transfermarkt.com/crystal-palace/transfers/verein/873/w_s/w/pos/saison_id/2016"/>
    <hyperlink ref="C3" r:id="rId9" display="https://www.transfermarkt.com/manchester-city/transfers/verein/281/saison_id/2016"/>
    <hyperlink ref="E3" r:id="rId10" display="https://www.transfermarkt.com/manchester-city/transfers/verein/281/w_s/w/pos/saison_id/2016"/>
    <hyperlink ref="G3" r:id="rId11" display="https://www.transfermarkt.com/manchester-city/transfers/verein/281/w_s/w/pos/saison_id/2016"/>
    <hyperlink ref="C4" r:id="rId12" display="https://www.transfermarkt.com/fc-everton/transfers/verein/29/saison_id/2016"/>
    <hyperlink ref="E4" r:id="rId13" display="https://www.transfermarkt.com/fc-everton/transfers/verein/29/w_s/w/pos/saison_id/2016"/>
    <hyperlink ref="G4" r:id="rId14" display="https://www.transfermarkt.com/fc-everton/transfers/verein/29/w_s/w/pos/saison_id/2016"/>
    <hyperlink ref="C5" r:id="rId15" display="https://www.transfermarkt.com/aston-villa/transfers/verein/405/saison_id/2016"/>
    <hyperlink ref="E5" r:id="rId16" display="https://www.transfermarkt.com/aston-villa/transfers/verein/405/w_s/w/pos/saison_id/2016"/>
    <hyperlink ref="G5" r:id="rId17" display="https://www.transfermarkt.com/aston-villa/transfers/verein/405/w_s/w/pos/saison_id/2016"/>
    <hyperlink ref="C6" r:id="rId18" display="https://www.transfermarkt.com/west-ham-united/transfers/verein/379/saison_id/2016"/>
    <hyperlink ref="E6" r:id="rId19" display="https://www.transfermarkt.com/west-ham-united/transfers/verein/379/w_s/w/pos/saison_id/2016"/>
    <hyperlink ref="G6" r:id="rId20" display="https://www.transfermarkt.com/west-ham-united/transfers/verein/379/w_s/w/pos/saison_id/2016"/>
    <hyperlink ref="C7" r:id="rId21" display="https://www.transfermarkt.com/fc-burnley/transfers/verein/1132/saison_id/2016"/>
    <hyperlink ref="E7" r:id="rId22" display="https://www.transfermarkt.com/fc-burnley/transfers/verein/1132/w_s/w/pos/saison_id/2016"/>
    <hyperlink ref="G7" r:id="rId23" display="https://www.transfermarkt.com/fc-burnley/transfers/verein/1132/w_s/w/pos/saison_id/2016"/>
    <hyperlink ref="C8" r:id="rId24" display="https://www.transfermarkt.com/fc-middlesbrough/transfers/verein/641/saison_id/2016"/>
    <hyperlink ref="E8" r:id="rId25" display="https://www.transfermarkt.com/fc-middlesbrough/transfers/verein/641/w_s/w/pos/saison_id/2016"/>
    <hyperlink ref="G8" r:id="rId26" display="https://www.transfermarkt.com/fc-middlesbrough/transfers/verein/641/w_s/w/pos/saison_id/2016"/>
    <hyperlink ref="C9" r:id="rId27" display="https://www.transfermarkt.com/hull-city/transfers/verein/3008/saison_id/2016"/>
    <hyperlink ref="E9" r:id="rId28" display="https://www.transfermarkt.com/hull-city/transfers/verein/3008/w_s/w/pos/saison_id/2016"/>
    <hyperlink ref="G9" r:id="rId29" display="https://www.transfermarkt.com/hull-city/transfers/verein/3008/w_s/w/pos/saison_id/2016"/>
    <hyperlink ref="C10" r:id="rId30" display="https://www.transfermarkt.com/leicester-city/transfers/verein/1003/saison_id/2016"/>
    <hyperlink ref="E10" r:id="rId31" display="https://www.transfermarkt.com/leicester-city/transfers/verein/1003/w_s/w/pos/saison_id/2016"/>
    <hyperlink ref="G10" r:id="rId32" display="https://www.transfermarkt.com/leicester-city/transfers/verein/1003/w_s/w/pos/saison_id/2016"/>
    <hyperlink ref="C11" r:id="rId33" display="https://www.transfermarkt.com/fc-southampton/transfers/verein/180/saison_id/2016"/>
    <hyperlink ref="E11" r:id="rId34" display="https://www.transfermarkt.com/fc-southampton/transfers/verein/180/w_s/w/pos/saison_id/2016"/>
    <hyperlink ref="G11" r:id="rId35" display="https://www.transfermarkt.com/fc-southampton/transfers/verein/180/w_s/w/pos/saison_id/2016"/>
    <hyperlink ref="C12" r:id="rId36" display="https://www.transfermarkt.com/wolverhampton-wanderers/transfers/verein/543/saison_id/2016"/>
    <hyperlink ref="E12" r:id="rId37" display="https://www.transfermarkt.com/wolverhampton-wanderers/transfers/verein/543/w_s/w/pos/saison_id/2016"/>
    <hyperlink ref="G12" r:id="rId38" display="https://www.transfermarkt.com/wolverhampton-wanderers/transfers/verein/543/w_s/w/pos/saison_id/2016"/>
    <hyperlink ref="C13" r:id="rId39" display="https://www.transfermarkt.com/stoke-city/transfers/verein/512/saison_id/2016"/>
    <hyperlink ref="E13" r:id="rId40" display="https://www.transfermarkt.com/stoke-city/transfers/verein/512/w_s/w/pos/saison_id/2016"/>
    <hyperlink ref="G13" r:id="rId41" display="https://www.transfermarkt.com/stoke-city/transfers/verein/512/w_s/w/pos/saison_id/2016"/>
    <hyperlink ref="C14" r:id="rId42" display="https://www.transfermarkt.com/west-bromwich-albion/transfers/verein/984/saison_id/2016"/>
    <hyperlink ref="E14" r:id="rId43" display="https://www.transfermarkt.com/west-bromwich-albion/transfers/verein/984/w_s/w/pos/saison_id/2016"/>
    <hyperlink ref="G14" r:id="rId44" display="https://www.transfermarkt.com/west-bromwich-albion/transfers/verein/984/w_s/w/pos/saison_id/2016"/>
    <hyperlink ref="C15" r:id="rId45" display="https://www.transfermarkt.com/norwich-city/transfers/verein/1123/saison_id/2016"/>
    <hyperlink ref="E15" r:id="rId46" display="https://www.transfermarkt.com/norwich-city/transfers/verein/1123/w_s/w/pos/saison_id/2016"/>
    <hyperlink ref="G15" r:id="rId47" display="https://www.transfermarkt.com/norwich-city/transfers/verein/1123/w_s/w/pos/saison_id/2016"/>
    <hyperlink ref="C16" r:id="rId48" display="https://www.transfermarkt.com/birmingham-city/transfers/verein/337/saison_id/2016"/>
    <hyperlink ref="E16" r:id="rId49" display="https://www.transfermarkt.com/birmingham-city/transfers/verein/337/w_s/w/pos/saison_id/2016"/>
    <hyperlink ref="G16" r:id="rId50" display="https://www.transfermarkt.com/birmingham-city/transfers/verein/337/w_s/w/pos/saison_id/2016"/>
    <hyperlink ref="C17" r:id="rId51" display="https://www.transfermarkt.com/fc-reading/transfers/verein/1032/saison_id/2016"/>
    <hyperlink ref="E17" r:id="rId52" display="https://www.transfermarkt.com/fc-reading/transfers/verein/1032/w_s/w/pos/saison_id/2016"/>
    <hyperlink ref="G17" r:id="rId53" display="https://www.transfermarkt.com/fc-reading/transfers/verein/1032/w_s/w/pos/saison_id/2016"/>
    <hyperlink ref="C18" r:id="rId54" display="https://www.transfermarkt.com/afc-sunderland/transfers/verein/289/saison_id/2016"/>
    <hyperlink ref="E18" r:id="rId55" display="https://www.transfermarkt.com/afc-sunderland/transfers/verein/289/w_s/w/pos/saison_id/2016"/>
    <hyperlink ref="G18" r:id="rId56" display="https://www.transfermarkt.com/afc-sunderland/transfers/verein/289/w_s/w/pos/saison_id/2016"/>
    <hyperlink ref="C19" r:id="rId57" display="https://www.transfermarkt.com/queens-park-rangers/transfers/verein/1039/saison_id/2016"/>
    <hyperlink ref="E19" r:id="rId58" display="https://www.transfermarkt.com/queens-park-rangers/transfers/verein/1039/w_s/w/pos/saison_id/2016"/>
    <hyperlink ref="G19" r:id="rId59" display="https://www.transfermarkt.com/queens-park-rangers/transfers/verein/1039/w_s/w/pos/saison_id/2016"/>
    <hyperlink ref="C20" r:id="rId60" display="https://www.transfermarkt.com/fc-watford/transfers/verein/1010/saison_id/2016"/>
    <hyperlink ref="E20" r:id="rId61" display="https://www.transfermarkt.com/fc-watford/transfers/verein/1010/w_s/w/pos/saison_id/2016"/>
    <hyperlink ref="G20" r:id="rId62" display="https://www.transfermarkt.com/fc-watford/transfers/verein/1010/w_s/w/pos/saison_id/2016"/>
    <hyperlink ref="C21" r:id="rId63" display="https://www.transfermarkt.com/brighton-amp-hove-albion/transfers/verein/1237/saison_id/2016"/>
    <hyperlink ref="E21" r:id="rId64" display="https://www.transfermarkt.com/brighton-amp-hove-albion/transfers/verein/1237/w_s/w/pos/saison_id/2016"/>
    <hyperlink ref="G21" r:id="rId65" display="https://www.transfermarkt.com/brighton-amp-hove-albion/transfers/verein/1237/w_s/w/pos/saison_id/2016"/>
    <hyperlink ref="C22" r:id="rId66" display="https://www.transfermarkt.com/fc-brentford/transfers/verein/1148/saison_id/2016"/>
    <hyperlink ref="E22" r:id="rId67" display="https://www.transfermarkt.com/fc-brentford/transfers/verein/1148/w_s/w/pos/saison_id/2016"/>
    <hyperlink ref="G22" r:id="rId68" display="https://www.transfermarkt.com/fc-brentford/transfers/verein/1148/w_s/w/pos/saison_id/2016"/>
    <hyperlink ref="C23" r:id="rId69" display="https://www.transfermarkt.com/derby-county/transfers/verein/22/saison_id/2016"/>
    <hyperlink ref="E23" r:id="rId70" display="https://www.transfermarkt.com/derby-county/transfers/verein/22/w_s/w/pos/saison_id/2016"/>
    <hyperlink ref="G23" r:id="rId71" display="https://www.transfermarkt.com/derby-county/transfers/verein/22/w_s/w/pos/saison_id/2016"/>
    <hyperlink ref="C24" r:id="rId72" display="https://www.transfermarkt.com/nottingham-forest/transfers/verein/703/saison_id/2016"/>
    <hyperlink ref="E24" r:id="rId73" display="https://www.transfermarkt.com/nottingham-forest/transfers/verein/703/w_s/w/pos/saison_id/2016"/>
    <hyperlink ref="G24" r:id="rId74" display="https://www.transfermarkt.com/nottingham-forest/transfers/verein/703/w_s/w/pos/saison_id/2016"/>
    <hyperlink ref="C25" r:id="rId75" display="https://www.transfermarkt.com/bristol-city/transfers/verein/698/saison_id/2016"/>
    <hyperlink ref="E25" r:id="rId76" display="https://www.transfermarkt.com/bristol-city/transfers/verein/698/w_s/w/pos/saison_id/2016"/>
    <hyperlink ref="G25" r:id="rId77" display="https://www.transfermarkt.com/bristol-city/transfers/verein/698/w_s/w/pos/saison_id/2016"/>
    <hyperlink ref="C26" r:id="rId78" display="https://www.transfermarkt.com/sheffield-wednesday/transfers/verein/1035/saison_id/2016"/>
    <hyperlink ref="E26" r:id="rId79" display="https://www.transfermarkt.com/sheffield-wednesday/transfers/verein/1035/w_s/w/pos/saison_id/2016"/>
    <hyperlink ref="G26" r:id="rId80" display="https://www.transfermarkt.com/sheffield-wednesday/transfers/verein/1035/w_s/w/pos/saison_id/2016"/>
    <hyperlink ref="C27" r:id="rId81" display="https://www.transfermarkt.com/swansea-city/transfers/verein/2288/saison_id/2016"/>
    <hyperlink ref="E27" r:id="rId82" display="https://www.transfermarkt.com/swansea-city/transfers/verein/2288/w_s/w/pos/saison_id/2016"/>
    <hyperlink ref="G27" r:id="rId83" display="https://www.transfermarkt.com/swansea-city/transfers/verein/2288/w_s/w/pos/saison_id/2016"/>
    <hyperlink ref="C28" r:id="rId84" display="https://www.transfermarkt.com/fc-chelsea/transfers/verein/631/saison_id/2016"/>
    <hyperlink ref="E28" r:id="rId85" display="https://www.transfermarkt.com/fc-chelsea/transfers/verein/631/w_s/w/pos/saison_id/2016"/>
    <hyperlink ref="G28" r:id="rId86" display="https://www.transfermarkt.com/fc-chelsea/transfers/verein/631/w_s/w/pos/saison_id/2016"/>
    <hyperlink ref="C29" r:id="rId87" display="https://www.transfermarkt.com/manchester-united/transfers/verein/985/saison_id/2016"/>
    <hyperlink ref="E29" r:id="rId88" display="https://www.transfermarkt.com/manchester-united/transfers/verein/985/w_s/w/pos/saison_id/2016"/>
    <hyperlink ref="G29" r:id="rId89" display="https://www.transfermarkt.com/manchester-united/transfers/verein/985/w_s/w/pos/saison_id/2016"/>
    <hyperlink ref="C30" r:id="rId90" display="https://www.transfermarkt.com/fc-liverpool/transfers/verein/31/saison_id/2016"/>
    <hyperlink ref="E30" r:id="rId91" display="https://www.transfermarkt.com/fc-liverpool/transfers/verein/31/w_s/w/pos/saison_id/2016"/>
    <hyperlink ref="G30" r:id="rId92" display="https://www.transfermarkt.com/fc-liverpool/transfers/verein/31/w_s/w/pos/saison_id/2016"/>
    <hyperlink ref="C31" r:id="rId93" display="https://www.transfermarkt.com/tottenham-hotspur/transfers/verein/148/saison_id/2016"/>
    <hyperlink ref="E31" r:id="rId94" display="https://www.transfermarkt.com/tottenham-hotspur/transfers/verein/148/w_s/w/pos/saison_id/2016"/>
    <hyperlink ref="G31" r:id="rId95" display="https://www.transfermarkt.com/tottenham-hotspur/transfers/verein/148/w_s/w/pos/saison_id/2016"/>
  </hyperlinks>
  <pageMargins left="0.7" right="0.7" top="0.75" bottom="0.75" header="0.3" footer="0.3"/>
  <drawing r:id="rId96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opLeftCell="A21" workbookViewId="0">
      <selection activeCell="J28" sqref="J28"/>
    </sheetView>
  </sheetViews>
  <sheetFormatPr defaultRowHeight="15" x14ac:dyDescent="0.25"/>
  <sheetData>
    <row r="1" spans="1:18" ht="30.75" thickBot="1" x14ac:dyDescent="0.3">
      <c r="A1" s="4" t="s">
        <v>51</v>
      </c>
      <c r="B1" s="16" t="s">
        <v>52</v>
      </c>
      <c r="C1" s="17"/>
      <c r="D1" s="5" t="s">
        <v>53</v>
      </c>
      <c r="E1" s="6" t="s">
        <v>54</v>
      </c>
      <c r="F1" s="5" t="s">
        <v>55</v>
      </c>
      <c r="G1" s="6" t="s">
        <v>56</v>
      </c>
      <c r="H1" s="7" t="s">
        <v>57</v>
      </c>
      <c r="J1" t="s">
        <v>844</v>
      </c>
      <c r="K1" t="s">
        <v>845</v>
      </c>
      <c r="L1" t="s">
        <v>846</v>
      </c>
      <c r="M1" t="s">
        <v>847</v>
      </c>
      <c r="N1" t="s">
        <v>848</v>
      </c>
      <c r="O1" t="s">
        <v>849</v>
      </c>
    </row>
    <row r="2" spans="1:18" ht="30.75" thickBot="1" x14ac:dyDescent="0.3">
      <c r="A2" s="8">
        <v>1</v>
      </c>
      <c r="B2" s="9"/>
      <c r="C2" s="10" t="s">
        <v>2</v>
      </c>
      <c r="D2" s="11" t="s">
        <v>58</v>
      </c>
      <c r="E2" s="12">
        <v>31</v>
      </c>
      <c r="F2" s="13" t="s">
        <v>59</v>
      </c>
      <c r="G2" s="12">
        <v>27</v>
      </c>
      <c r="H2" s="14" t="s">
        <v>60</v>
      </c>
      <c r="J2" t="str">
        <f>$C2</f>
        <v>Manchester City</v>
      </c>
      <c r="K2">
        <f>VALUE(IF(RIGHT(D2,7)=("Mill. "&amp;$R$2),IF(ISERR(FIND(",", LEFT(D2,LEN(D2)-8))), LEFT(D2,LEN(D2)-8), REPLACE(LEFT(D2,LEN(D2)-8), FIND(",",LEFT(D2,LEN(D2)-8)), 1, "."))*1000000,IF(RIGHT(D2,5)=("Th. "&amp;$R$2), IF(ISERR(FIND(",", LEFT(D2,LEN(D2)-6))), LEFT(D2,LEN(D2)-6), REPLACE(LEFT(D2,LEN(D2)-6), FIND(",",LEFT(D2,LEN(D2)-6)), 1, "."))*1000,"NA")))</f>
        <v>248500000</v>
      </c>
      <c r="L2">
        <f>E2</f>
        <v>31</v>
      </c>
      <c r="M2">
        <f>VALUE(IF(RIGHT(F2,7)=("Mill. "&amp;$R$2),IF(ISERR(FIND(",", LEFT(F2,LEN(F2)-8))), LEFT(F2,LEN(F2)-8), REPLACE(LEFT(F2,LEN(F2)-8), FIND(",",LEFT(F2,LEN(F2)-8)), 1, "."))*1000000,IF(RIGHT(F2,5)=("Th. "&amp;$R$2), IF(ISERR(FIND(",", LEFT(F2,LEN(F2)-6))), LEFT(F2,LEN(F2)-6), REPLACE(LEFT(F2,LEN(F2)-6), FIND(",",LEFT(F2,LEN(F2)-6)), 1, "."))*1000,"NA")))</f>
        <v>91350000</v>
      </c>
      <c r="N2">
        <f>G2</f>
        <v>27</v>
      </c>
      <c r="O2">
        <f>VALUE(IF(RIGHT(H2,7)=("Mill. "&amp;$R$2),IF(ISERR(FIND(",", LEFT(H2,LEN(H2)-8))), LEFT(H2,LEN(H2)-8), REPLACE(LEFT(H2,LEN(H2)-8), FIND(",",LEFT(H2,LEN(H2)-8)), 1, "."))*1000000,IF(RIGHT(H2,5)=("Th. "&amp;$R$2), IF(ISERR(FIND(",", LEFT(H2,LEN(H2)-6))), LEFT(H2,LEN(H2)-6), REPLACE(LEFT(H2,LEN(H2)-6), FIND(",",LEFT(H2,LEN(H2)-6)), 1, "."))*1000,"NA")))</f>
        <v>-157150000</v>
      </c>
      <c r="R2" t="s">
        <v>850</v>
      </c>
    </row>
    <row r="3" spans="1:18" ht="30.75" thickBot="1" x14ac:dyDescent="0.3">
      <c r="A3" s="8" t="s">
        <v>61</v>
      </c>
      <c r="B3" s="9"/>
      <c r="C3" s="10" t="s">
        <v>62</v>
      </c>
      <c r="D3" s="11" t="s">
        <v>63</v>
      </c>
      <c r="E3" s="12">
        <v>40</v>
      </c>
      <c r="F3" s="13" t="s">
        <v>64</v>
      </c>
      <c r="G3" s="12">
        <v>23</v>
      </c>
      <c r="H3" s="14" t="s">
        <v>65</v>
      </c>
      <c r="J3" t="str">
        <f>$C3</f>
        <v>Chelsea FC</v>
      </c>
      <c r="K3">
        <f t="shared" ref="K3:O27" si="0">VALUE(IF(RIGHT(D3,7)=("Mill. "&amp;$R$2),IF(ISERR(FIND(",", LEFT(D3,LEN(D3)-8))), LEFT(D3,LEN(D3)-8), REPLACE(LEFT(D3,LEN(D3)-8), FIND(",",LEFT(D3,LEN(D3)-8)), 1, "."))*1000000,IF(RIGHT(D3,5)=("Th. "&amp;$R$2), IF(ISERR(FIND(",", LEFT(D3,LEN(D3)-6))), LEFT(D3,LEN(D3)-6), REPLACE(LEFT(D3,LEN(D3)-6), FIND(",",LEFT(D3,LEN(D3)-6)), 1, "."))*1000,"NA")))</f>
        <v>206700000</v>
      </c>
      <c r="L3">
        <f t="shared" ref="L3:L28" si="1">E3</f>
        <v>40</v>
      </c>
      <c r="M3">
        <f t="shared" si="0"/>
        <v>130600000</v>
      </c>
      <c r="N3">
        <f t="shared" ref="N3:N28" si="2">G3</f>
        <v>23</v>
      </c>
      <c r="O3">
        <f t="shared" si="0"/>
        <v>-76100000</v>
      </c>
    </row>
    <row r="4" spans="1:18" ht="45.75" thickBot="1" x14ac:dyDescent="0.3">
      <c r="A4" s="8" t="s">
        <v>66</v>
      </c>
      <c r="B4" s="9"/>
      <c r="C4" s="10" t="s">
        <v>7</v>
      </c>
      <c r="D4" s="11" t="s">
        <v>67</v>
      </c>
      <c r="E4" s="12">
        <v>12</v>
      </c>
      <c r="F4" s="13" t="s">
        <v>68</v>
      </c>
      <c r="G4" s="12">
        <v>7</v>
      </c>
      <c r="H4" s="14" t="s">
        <v>69</v>
      </c>
      <c r="J4" t="str">
        <f>$C4</f>
        <v>Manchester United</v>
      </c>
      <c r="K4">
        <f t="shared" si="0"/>
        <v>164400000</v>
      </c>
      <c r="L4">
        <f t="shared" si="1"/>
        <v>12</v>
      </c>
      <c r="M4">
        <f t="shared" si="0"/>
        <v>11500000</v>
      </c>
      <c r="N4">
        <f t="shared" si="2"/>
        <v>7</v>
      </c>
      <c r="O4">
        <f t="shared" si="0"/>
        <v>-152900000</v>
      </c>
    </row>
    <row r="5" spans="1:18" ht="30.75" thickBot="1" x14ac:dyDescent="0.3">
      <c r="A5" s="8" t="s">
        <v>70</v>
      </c>
      <c r="B5" s="9"/>
      <c r="C5" s="10" t="s">
        <v>71</v>
      </c>
      <c r="D5" s="11" t="s">
        <v>72</v>
      </c>
      <c r="E5" s="12">
        <v>23</v>
      </c>
      <c r="F5" s="13" t="s">
        <v>73</v>
      </c>
      <c r="G5" s="12">
        <v>15</v>
      </c>
      <c r="H5" s="14" t="s">
        <v>74</v>
      </c>
      <c r="J5" t="str">
        <f t="shared" ref="J5:J28" si="3">$C5</f>
        <v>Everton FC</v>
      </c>
      <c r="K5">
        <f t="shared" si="0"/>
        <v>158200000</v>
      </c>
      <c r="L5">
        <f t="shared" si="1"/>
        <v>23</v>
      </c>
      <c r="M5">
        <f t="shared" si="0"/>
        <v>107380000</v>
      </c>
      <c r="N5">
        <f t="shared" si="2"/>
        <v>15</v>
      </c>
      <c r="O5">
        <f t="shared" si="0"/>
        <v>-50820000</v>
      </c>
    </row>
    <row r="6" spans="1:18" ht="45.75" thickBot="1" x14ac:dyDescent="0.3">
      <c r="A6" s="8" t="s">
        <v>75</v>
      </c>
      <c r="B6" s="9"/>
      <c r="C6" s="10" t="s">
        <v>4</v>
      </c>
      <c r="D6" s="11" t="s">
        <v>76</v>
      </c>
      <c r="E6" s="12">
        <v>13</v>
      </c>
      <c r="F6" s="13" t="s">
        <v>77</v>
      </c>
      <c r="G6" s="12">
        <v>9</v>
      </c>
      <c r="H6" s="15" t="s">
        <v>78</v>
      </c>
      <c r="J6" t="str">
        <f t="shared" si="3"/>
        <v>Tottenham Hotspur</v>
      </c>
      <c r="K6">
        <f t="shared" si="0"/>
        <v>93100000</v>
      </c>
      <c r="L6">
        <f t="shared" si="1"/>
        <v>13</v>
      </c>
      <c r="M6">
        <f t="shared" si="0"/>
        <v>103800000</v>
      </c>
      <c r="N6">
        <f t="shared" si="2"/>
        <v>9</v>
      </c>
      <c r="O6">
        <f t="shared" si="0"/>
        <v>10700000</v>
      </c>
    </row>
    <row r="7" spans="1:18" ht="30.75" thickBot="1" x14ac:dyDescent="0.3">
      <c r="A7" s="8">
        <v>6</v>
      </c>
      <c r="B7" s="9"/>
      <c r="C7" s="10" t="s">
        <v>79</v>
      </c>
      <c r="D7" s="11" t="s">
        <v>80</v>
      </c>
      <c r="E7" s="12">
        <v>12</v>
      </c>
      <c r="F7" s="13" t="s">
        <v>81</v>
      </c>
      <c r="G7" s="12">
        <v>9</v>
      </c>
      <c r="H7" s="14" t="s">
        <v>82</v>
      </c>
      <c r="J7" t="str">
        <f t="shared" si="3"/>
        <v>Liverpool FC</v>
      </c>
      <c r="K7">
        <f t="shared" si="0"/>
        <v>89000000</v>
      </c>
      <c r="L7">
        <f t="shared" si="1"/>
        <v>12</v>
      </c>
      <c r="M7">
        <f t="shared" si="0"/>
        <v>47200000</v>
      </c>
      <c r="N7">
        <f t="shared" si="2"/>
        <v>9</v>
      </c>
      <c r="O7">
        <f t="shared" si="0"/>
        <v>-41800000</v>
      </c>
    </row>
    <row r="8" spans="1:18" ht="30.75" thickBot="1" x14ac:dyDescent="0.3">
      <c r="A8" s="8" t="s">
        <v>83</v>
      </c>
      <c r="B8" s="9"/>
      <c r="C8" s="10" t="s">
        <v>1</v>
      </c>
      <c r="D8" s="11" t="s">
        <v>84</v>
      </c>
      <c r="E8" s="12">
        <v>16</v>
      </c>
      <c r="F8" s="13" t="s">
        <v>85</v>
      </c>
      <c r="G8" s="12">
        <v>11</v>
      </c>
      <c r="H8" s="14" t="s">
        <v>86</v>
      </c>
      <c r="J8" t="str">
        <f t="shared" si="3"/>
        <v>Leicester City</v>
      </c>
      <c r="K8">
        <f t="shared" si="0"/>
        <v>85850000</v>
      </c>
      <c r="L8">
        <f t="shared" si="1"/>
        <v>16</v>
      </c>
      <c r="M8">
        <f t="shared" si="0"/>
        <v>47900000</v>
      </c>
      <c r="N8">
        <f t="shared" si="2"/>
        <v>11</v>
      </c>
      <c r="O8">
        <f t="shared" si="0"/>
        <v>-37950000</v>
      </c>
    </row>
    <row r="9" spans="1:18" ht="30.75" thickBot="1" x14ac:dyDescent="0.3">
      <c r="A9" s="8" t="s">
        <v>87</v>
      </c>
      <c r="B9" s="9"/>
      <c r="C9" s="10" t="s">
        <v>88</v>
      </c>
      <c r="D9" s="11" t="s">
        <v>89</v>
      </c>
      <c r="E9" s="12">
        <v>30</v>
      </c>
      <c r="F9" s="13" t="s">
        <v>90</v>
      </c>
      <c r="G9" s="12">
        <v>24</v>
      </c>
      <c r="H9" s="14" t="s">
        <v>91</v>
      </c>
      <c r="J9" t="str">
        <f t="shared" si="3"/>
        <v>Watford FC</v>
      </c>
      <c r="K9">
        <f t="shared" si="0"/>
        <v>61500000</v>
      </c>
      <c r="L9">
        <f t="shared" si="1"/>
        <v>30</v>
      </c>
      <c r="M9">
        <f t="shared" si="0"/>
        <v>16500000</v>
      </c>
      <c r="N9">
        <f t="shared" si="2"/>
        <v>24</v>
      </c>
      <c r="O9">
        <f t="shared" si="0"/>
        <v>-45000000</v>
      </c>
    </row>
    <row r="10" spans="1:18" ht="45.75" thickBot="1" x14ac:dyDescent="0.3">
      <c r="A10" s="8" t="s">
        <v>92</v>
      </c>
      <c r="B10" s="9"/>
      <c r="C10" s="10" t="s">
        <v>93</v>
      </c>
      <c r="D10" s="11" t="s">
        <v>94</v>
      </c>
      <c r="E10" s="12">
        <v>21</v>
      </c>
      <c r="F10" s="13" t="s">
        <v>95</v>
      </c>
      <c r="G10" s="12">
        <v>18</v>
      </c>
      <c r="H10" s="14" t="s">
        <v>96</v>
      </c>
      <c r="J10" t="str">
        <f t="shared" si="3"/>
        <v>Middlesbrough FC</v>
      </c>
      <c r="K10">
        <f t="shared" si="0"/>
        <v>55650000</v>
      </c>
      <c r="L10">
        <f t="shared" si="1"/>
        <v>21</v>
      </c>
      <c r="M10">
        <f t="shared" si="0"/>
        <v>45300000</v>
      </c>
      <c r="N10">
        <f t="shared" si="2"/>
        <v>18</v>
      </c>
      <c r="O10">
        <f t="shared" si="0"/>
        <v>-10350000</v>
      </c>
    </row>
    <row r="11" spans="1:18" ht="30.75" thickBot="1" x14ac:dyDescent="0.3">
      <c r="A11" s="8" t="s">
        <v>97</v>
      </c>
      <c r="B11" s="9"/>
      <c r="C11" s="10" t="s">
        <v>98</v>
      </c>
      <c r="D11" s="11" t="s">
        <v>99</v>
      </c>
      <c r="E11" s="12">
        <v>12</v>
      </c>
      <c r="F11" s="13" t="s">
        <v>100</v>
      </c>
      <c r="G11" s="12">
        <v>9</v>
      </c>
      <c r="H11" s="15" t="s">
        <v>101</v>
      </c>
      <c r="J11" t="str">
        <f t="shared" si="3"/>
        <v>Arsenal FC</v>
      </c>
      <c r="K11">
        <f t="shared" si="0"/>
        <v>53000000</v>
      </c>
      <c r="L11">
        <f t="shared" si="1"/>
        <v>12</v>
      </c>
      <c r="M11">
        <f t="shared" si="0"/>
        <v>68700000</v>
      </c>
      <c r="N11">
        <f t="shared" si="2"/>
        <v>9</v>
      </c>
      <c r="O11">
        <f t="shared" si="0"/>
        <v>15700000</v>
      </c>
    </row>
    <row r="12" spans="1:18" ht="45.75" thickBot="1" x14ac:dyDescent="0.3">
      <c r="A12" s="8">
        <v>11</v>
      </c>
      <c r="B12" s="9"/>
      <c r="C12" s="10" t="s">
        <v>102</v>
      </c>
      <c r="D12" s="11" t="s">
        <v>103</v>
      </c>
      <c r="E12" s="12">
        <v>20</v>
      </c>
      <c r="F12" s="13" t="s">
        <v>104</v>
      </c>
      <c r="G12" s="12">
        <v>17</v>
      </c>
      <c r="H12" s="14" t="s">
        <v>105</v>
      </c>
      <c r="J12" t="str">
        <f t="shared" si="3"/>
        <v>Brighton &amp; Hove Albion</v>
      </c>
      <c r="K12">
        <f t="shared" si="0"/>
        <v>46500000</v>
      </c>
      <c r="L12">
        <f t="shared" si="1"/>
        <v>20</v>
      </c>
      <c r="M12" t="e">
        <f t="shared" si="0"/>
        <v>#VALUE!</v>
      </c>
      <c r="N12">
        <f t="shared" si="2"/>
        <v>17</v>
      </c>
      <c r="O12">
        <f t="shared" si="0"/>
        <v>-46500000</v>
      </c>
    </row>
    <row r="13" spans="1:18" ht="45.75" thickBot="1" x14ac:dyDescent="0.3">
      <c r="A13" s="8" t="s">
        <v>106</v>
      </c>
      <c r="B13" s="9"/>
      <c r="C13" s="10" t="s">
        <v>21</v>
      </c>
      <c r="D13" s="11" t="s">
        <v>107</v>
      </c>
      <c r="E13" s="12">
        <v>9</v>
      </c>
      <c r="F13" s="13" t="s">
        <v>108</v>
      </c>
      <c r="G13" s="12">
        <v>9</v>
      </c>
      <c r="H13" s="14" t="s">
        <v>109</v>
      </c>
      <c r="J13" t="str">
        <f t="shared" si="3"/>
        <v>West Bromwich Albion</v>
      </c>
      <c r="K13">
        <f t="shared" si="0"/>
        <v>45700000</v>
      </c>
      <c r="L13">
        <f t="shared" si="1"/>
        <v>9</v>
      </c>
      <c r="M13">
        <f t="shared" si="0"/>
        <v>2049999.9999999998</v>
      </c>
      <c r="N13">
        <f t="shared" si="2"/>
        <v>9</v>
      </c>
      <c r="O13">
        <f t="shared" si="0"/>
        <v>-43650000</v>
      </c>
    </row>
    <row r="14" spans="1:18" ht="45.75" thickBot="1" x14ac:dyDescent="0.3">
      <c r="A14" s="8" t="s">
        <v>110</v>
      </c>
      <c r="B14" s="9"/>
      <c r="C14" s="10" t="s">
        <v>9</v>
      </c>
      <c r="D14" s="11" t="s">
        <v>111</v>
      </c>
      <c r="E14" s="12">
        <v>11</v>
      </c>
      <c r="F14" s="13" t="s">
        <v>112</v>
      </c>
      <c r="G14" s="12">
        <v>16</v>
      </c>
      <c r="H14" s="14" t="s">
        <v>113</v>
      </c>
      <c r="J14" t="str">
        <f t="shared" si="3"/>
        <v>West Ham United</v>
      </c>
      <c r="K14">
        <f t="shared" si="0"/>
        <v>45400000</v>
      </c>
      <c r="L14">
        <f t="shared" si="1"/>
        <v>11</v>
      </c>
      <c r="M14">
        <f t="shared" si="0"/>
        <v>30650000</v>
      </c>
      <c r="N14">
        <f t="shared" si="2"/>
        <v>16</v>
      </c>
      <c r="O14">
        <f t="shared" si="0"/>
        <v>-14750000</v>
      </c>
    </row>
    <row r="15" spans="1:18" ht="45.75" thickBot="1" x14ac:dyDescent="0.3">
      <c r="A15" s="8" t="s">
        <v>114</v>
      </c>
      <c r="B15" s="9"/>
      <c r="C15" s="10" t="s">
        <v>18</v>
      </c>
      <c r="D15" s="11" t="s">
        <v>115</v>
      </c>
      <c r="E15" s="12">
        <v>19</v>
      </c>
      <c r="F15" s="13" t="s">
        <v>116</v>
      </c>
      <c r="G15" s="12">
        <v>15</v>
      </c>
      <c r="H15" s="14" t="s">
        <v>117</v>
      </c>
      <c r="J15" t="str">
        <f t="shared" si="3"/>
        <v>Huddersfield Town</v>
      </c>
      <c r="K15">
        <f t="shared" si="0"/>
        <v>44400000</v>
      </c>
      <c r="L15">
        <f t="shared" si="1"/>
        <v>19</v>
      </c>
      <c r="M15">
        <f t="shared" si="0"/>
        <v>5860000</v>
      </c>
      <c r="N15">
        <f t="shared" si="2"/>
        <v>15</v>
      </c>
      <c r="O15">
        <f t="shared" si="0"/>
        <v>-38550000</v>
      </c>
    </row>
    <row r="16" spans="1:18" ht="30.75" thickBot="1" x14ac:dyDescent="0.3">
      <c r="A16" s="8" t="s">
        <v>118</v>
      </c>
      <c r="B16" s="9"/>
      <c r="C16" s="10" t="s">
        <v>12</v>
      </c>
      <c r="D16" s="11" t="s">
        <v>119</v>
      </c>
      <c r="E16" s="12">
        <v>25</v>
      </c>
      <c r="F16" s="13" t="s">
        <v>120</v>
      </c>
      <c r="G16" s="12">
        <v>22</v>
      </c>
      <c r="H16" s="14" t="s">
        <v>121</v>
      </c>
      <c r="J16" t="str">
        <f t="shared" si="3"/>
        <v>Newcastle United</v>
      </c>
      <c r="K16">
        <f t="shared" si="0"/>
        <v>42300000</v>
      </c>
      <c r="L16">
        <f t="shared" si="1"/>
        <v>25</v>
      </c>
      <c r="M16">
        <f t="shared" si="0"/>
        <v>19520000</v>
      </c>
      <c r="N16">
        <f t="shared" si="2"/>
        <v>22</v>
      </c>
      <c r="O16">
        <f t="shared" si="0"/>
        <v>-22780000</v>
      </c>
    </row>
    <row r="17" spans="1:15" ht="30.75" thickBot="1" x14ac:dyDescent="0.3">
      <c r="A17" s="8" t="s">
        <v>122</v>
      </c>
      <c r="B17" s="9"/>
      <c r="C17" s="10" t="s">
        <v>123</v>
      </c>
      <c r="D17" s="11" t="s">
        <v>124</v>
      </c>
      <c r="E17" s="12">
        <v>11</v>
      </c>
      <c r="F17" s="13" t="s">
        <v>125</v>
      </c>
      <c r="G17" s="12">
        <v>10</v>
      </c>
      <c r="H17" s="14" t="s">
        <v>126</v>
      </c>
      <c r="J17" t="str">
        <f t="shared" si="3"/>
        <v>Southampton FC</v>
      </c>
      <c r="K17">
        <f t="shared" si="0"/>
        <v>39400000</v>
      </c>
      <c r="L17">
        <f t="shared" si="1"/>
        <v>11</v>
      </c>
      <c r="M17">
        <f t="shared" si="0"/>
        <v>13700000</v>
      </c>
      <c r="N17">
        <f t="shared" si="2"/>
        <v>10</v>
      </c>
      <c r="O17">
        <f t="shared" si="0"/>
        <v>-25700000</v>
      </c>
    </row>
    <row r="18" spans="1:15" ht="30.75" thickBot="1" x14ac:dyDescent="0.3">
      <c r="A18" s="8" t="s">
        <v>127</v>
      </c>
      <c r="B18" s="9"/>
      <c r="C18" s="10" t="s">
        <v>15</v>
      </c>
      <c r="D18" s="11" t="s">
        <v>128</v>
      </c>
      <c r="E18" s="12">
        <v>10</v>
      </c>
      <c r="F18" s="13" t="s">
        <v>129</v>
      </c>
      <c r="G18" s="12">
        <v>16</v>
      </c>
      <c r="H18" s="14" t="s">
        <v>130</v>
      </c>
      <c r="J18" t="str">
        <f t="shared" si="3"/>
        <v>Crystal Palace</v>
      </c>
      <c r="K18">
        <f t="shared" si="0"/>
        <v>37200000</v>
      </c>
      <c r="L18">
        <f t="shared" si="1"/>
        <v>10</v>
      </c>
      <c r="M18">
        <f t="shared" si="0"/>
        <v>3000000</v>
      </c>
      <c r="N18">
        <f t="shared" si="2"/>
        <v>16</v>
      </c>
      <c r="O18">
        <f t="shared" si="0"/>
        <v>-34200000</v>
      </c>
    </row>
    <row r="19" spans="1:15" ht="30.75" thickBot="1" x14ac:dyDescent="0.3">
      <c r="A19" s="8" t="s">
        <v>131</v>
      </c>
      <c r="B19" s="9"/>
      <c r="C19" s="10" t="s">
        <v>20</v>
      </c>
      <c r="D19" s="11" t="s">
        <v>132</v>
      </c>
      <c r="E19" s="12">
        <v>16</v>
      </c>
      <c r="F19" s="13" t="s">
        <v>133</v>
      </c>
      <c r="G19" s="12">
        <v>17</v>
      </c>
      <c r="H19" s="15" t="s">
        <v>134</v>
      </c>
      <c r="J19" t="str">
        <f t="shared" si="3"/>
        <v>Stoke City</v>
      </c>
      <c r="K19">
        <f t="shared" si="0"/>
        <v>34900000</v>
      </c>
      <c r="L19">
        <f t="shared" si="1"/>
        <v>16</v>
      </c>
      <c r="M19">
        <f t="shared" si="0"/>
        <v>35140000</v>
      </c>
      <c r="N19">
        <f t="shared" si="2"/>
        <v>17</v>
      </c>
      <c r="O19">
        <f t="shared" si="0"/>
        <v>240000</v>
      </c>
    </row>
    <row r="20" spans="1:15" ht="45.75" thickBot="1" x14ac:dyDescent="0.3">
      <c r="A20" s="8">
        <v>19</v>
      </c>
      <c r="B20" s="9"/>
      <c r="C20" s="10" t="s">
        <v>135</v>
      </c>
      <c r="D20" s="11" t="s">
        <v>136</v>
      </c>
      <c r="E20" s="12">
        <v>14</v>
      </c>
      <c r="F20" s="13" t="s">
        <v>104</v>
      </c>
      <c r="G20" s="12">
        <v>9</v>
      </c>
      <c r="H20" s="14" t="s">
        <v>137</v>
      </c>
      <c r="J20" t="str">
        <f t="shared" si="3"/>
        <v>AFC Bournemouth</v>
      </c>
      <c r="K20">
        <f t="shared" si="0"/>
        <v>34300000</v>
      </c>
      <c r="L20">
        <f t="shared" si="1"/>
        <v>14</v>
      </c>
      <c r="M20" t="e">
        <f t="shared" si="0"/>
        <v>#VALUE!</v>
      </c>
      <c r="N20">
        <f t="shared" si="2"/>
        <v>9</v>
      </c>
      <c r="O20">
        <f t="shared" si="0"/>
        <v>-34300000</v>
      </c>
    </row>
    <row r="21" spans="1:15" ht="30.75" thickBot="1" x14ac:dyDescent="0.3">
      <c r="A21" s="8" t="s">
        <v>138</v>
      </c>
      <c r="B21" s="9"/>
      <c r="C21" s="10" t="s">
        <v>139</v>
      </c>
      <c r="D21" s="11" t="s">
        <v>140</v>
      </c>
      <c r="E21" s="12">
        <v>11</v>
      </c>
      <c r="F21" s="13" t="s">
        <v>141</v>
      </c>
      <c r="G21" s="12">
        <v>15</v>
      </c>
      <c r="H21" s="15" t="s">
        <v>142</v>
      </c>
      <c r="J21" t="str">
        <f t="shared" si="3"/>
        <v>Burnley FC</v>
      </c>
      <c r="K21">
        <f t="shared" si="0"/>
        <v>34040000</v>
      </c>
      <c r="L21">
        <f t="shared" si="1"/>
        <v>11</v>
      </c>
      <c r="M21">
        <f t="shared" si="0"/>
        <v>50000000</v>
      </c>
      <c r="N21">
        <f t="shared" si="2"/>
        <v>15</v>
      </c>
      <c r="O21">
        <f t="shared" si="0"/>
        <v>15960000</v>
      </c>
    </row>
    <row r="22" spans="1:15" ht="60.75" thickBot="1" x14ac:dyDescent="0.3">
      <c r="A22" s="8">
        <v>21</v>
      </c>
      <c r="B22" s="9"/>
      <c r="C22" s="10" t="s">
        <v>143</v>
      </c>
      <c r="D22" s="11" t="s">
        <v>144</v>
      </c>
      <c r="E22" s="12">
        <v>26</v>
      </c>
      <c r="F22" s="13" t="s">
        <v>145</v>
      </c>
      <c r="G22" s="12">
        <v>27</v>
      </c>
      <c r="H22" s="14" t="s">
        <v>146</v>
      </c>
      <c r="J22" t="str">
        <f t="shared" si="3"/>
        <v>Wolverhampton Wanderers</v>
      </c>
      <c r="K22">
        <f t="shared" si="0"/>
        <v>22040000</v>
      </c>
      <c r="L22">
        <f t="shared" si="1"/>
        <v>26</v>
      </c>
      <c r="M22">
        <f t="shared" si="0"/>
        <v>5470000</v>
      </c>
      <c r="N22">
        <f t="shared" si="2"/>
        <v>27</v>
      </c>
      <c r="O22">
        <f t="shared" si="0"/>
        <v>-16570000</v>
      </c>
    </row>
    <row r="23" spans="1:15" ht="15.75" thickBot="1" x14ac:dyDescent="0.3">
      <c r="A23" s="8" t="s">
        <v>147</v>
      </c>
      <c r="B23" s="9"/>
      <c r="C23" s="10" t="s">
        <v>22</v>
      </c>
      <c r="D23" s="11" t="s">
        <v>148</v>
      </c>
      <c r="E23" s="12">
        <v>18</v>
      </c>
      <c r="F23" s="13" t="s">
        <v>149</v>
      </c>
      <c r="G23" s="12">
        <v>26</v>
      </c>
      <c r="H23" s="15" t="s">
        <v>150</v>
      </c>
      <c r="J23" t="str">
        <f t="shared" si="3"/>
        <v>Hull City</v>
      </c>
      <c r="K23">
        <f t="shared" si="0"/>
        <v>19050000</v>
      </c>
      <c r="L23">
        <f t="shared" si="1"/>
        <v>18</v>
      </c>
      <c r="M23">
        <f t="shared" si="0"/>
        <v>45170000</v>
      </c>
      <c r="N23">
        <f t="shared" si="2"/>
        <v>26</v>
      </c>
      <c r="O23">
        <f t="shared" si="0"/>
        <v>26120000</v>
      </c>
    </row>
    <row r="24" spans="1:15" ht="30.75" thickBot="1" x14ac:dyDescent="0.3">
      <c r="A24" s="8">
        <v>23</v>
      </c>
      <c r="B24" s="9"/>
      <c r="C24" s="10" t="s">
        <v>151</v>
      </c>
      <c r="D24" s="11" t="s">
        <v>152</v>
      </c>
      <c r="E24" s="12">
        <v>15</v>
      </c>
      <c r="F24" s="13" t="s">
        <v>153</v>
      </c>
      <c r="G24" s="12">
        <v>21</v>
      </c>
      <c r="H24" s="14" t="s">
        <v>154</v>
      </c>
      <c r="J24" t="str">
        <f t="shared" si="3"/>
        <v>Fulham FC</v>
      </c>
      <c r="K24">
        <f t="shared" si="0"/>
        <v>18430000</v>
      </c>
      <c r="L24">
        <f t="shared" si="1"/>
        <v>15</v>
      </c>
      <c r="M24">
        <f t="shared" si="0"/>
        <v>17450000</v>
      </c>
      <c r="N24">
        <f t="shared" si="2"/>
        <v>21</v>
      </c>
      <c r="O24">
        <f t="shared" si="0"/>
        <v>-975000</v>
      </c>
    </row>
    <row r="25" spans="1:15" ht="30.75" thickBot="1" x14ac:dyDescent="0.3">
      <c r="A25" s="8" t="s">
        <v>155</v>
      </c>
      <c r="B25" s="9"/>
      <c r="C25" s="10" t="s">
        <v>156</v>
      </c>
      <c r="D25" s="11" t="s">
        <v>157</v>
      </c>
      <c r="E25" s="12">
        <v>24</v>
      </c>
      <c r="F25" s="13" t="s">
        <v>158</v>
      </c>
      <c r="G25" s="12">
        <v>23</v>
      </c>
      <c r="H25" s="14" t="s">
        <v>159</v>
      </c>
      <c r="J25" t="str">
        <f t="shared" si="3"/>
        <v>Leeds United</v>
      </c>
      <c r="K25">
        <f t="shared" si="0"/>
        <v>17660000</v>
      </c>
      <c r="L25">
        <f t="shared" si="1"/>
        <v>24</v>
      </c>
      <c r="M25">
        <f t="shared" si="0"/>
        <v>17500000</v>
      </c>
      <c r="N25">
        <f t="shared" si="2"/>
        <v>23</v>
      </c>
      <c r="O25">
        <f t="shared" si="0"/>
        <v>-160000</v>
      </c>
    </row>
    <row r="26" spans="1:15" ht="30.75" thickBot="1" x14ac:dyDescent="0.3">
      <c r="A26" s="8" t="s">
        <v>160</v>
      </c>
      <c r="B26" s="9"/>
      <c r="C26" s="10" t="s">
        <v>161</v>
      </c>
      <c r="D26" s="11" t="s">
        <v>162</v>
      </c>
      <c r="E26" s="12">
        <v>28</v>
      </c>
      <c r="F26" s="13" t="s">
        <v>163</v>
      </c>
      <c r="G26" s="12">
        <v>24</v>
      </c>
      <c r="H26" s="14" t="s">
        <v>164</v>
      </c>
      <c r="J26" t="str">
        <f t="shared" si="3"/>
        <v>Birmingham City</v>
      </c>
      <c r="K26">
        <f t="shared" si="0"/>
        <v>17650000</v>
      </c>
      <c r="L26">
        <f t="shared" si="1"/>
        <v>28</v>
      </c>
      <c r="M26">
        <f t="shared" si="0"/>
        <v>4700000</v>
      </c>
      <c r="N26">
        <f t="shared" si="2"/>
        <v>24</v>
      </c>
      <c r="O26">
        <f t="shared" si="0"/>
        <v>-12950000</v>
      </c>
    </row>
    <row r="27" spans="1:15" ht="30.75" thickBot="1" x14ac:dyDescent="0.3">
      <c r="A27" s="8">
        <v>1</v>
      </c>
      <c r="B27" s="9"/>
      <c r="C27" s="10" t="s">
        <v>19</v>
      </c>
      <c r="D27" s="11" t="s">
        <v>165</v>
      </c>
      <c r="E27" s="12">
        <v>19</v>
      </c>
      <c r="F27" s="13" t="s">
        <v>166</v>
      </c>
      <c r="G27" s="12">
        <v>19</v>
      </c>
      <c r="H27" s="15" t="s">
        <v>167</v>
      </c>
      <c r="J27" t="str">
        <f t="shared" si="3"/>
        <v>Swansea City</v>
      </c>
      <c r="K27">
        <f t="shared" si="0"/>
        <v>50300000</v>
      </c>
      <c r="L27">
        <f t="shared" si="1"/>
        <v>19</v>
      </c>
      <c r="M27">
        <f t="shared" si="0"/>
        <v>81100000</v>
      </c>
      <c r="N27">
        <f t="shared" si="2"/>
        <v>19</v>
      </c>
      <c r="O27">
        <f t="shared" si="0"/>
        <v>30800000</v>
      </c>
    </row>
    <row r="28" spans="1:15" ht="30.75" thickBot="1" x14ac:dyDescent="0.3">
      <c r="A28" s="8">
        <v>2</v>
      </c>
      <c r="B28" s="9"/>
      <c r="C28" s="10" t="s">
        <v>16</v>
      </c>
      <c r="D28" s="11" t="s">
        <v>168</v>
      </c>
      <c r="E28" s="12">
        <v>20</v>
      </c>
      <c r="F28" s="13" t="s">
        <v>169</v>
      </c>
      <c r="G28" s="12">
        <v>20</v>
      </c>
      <c r="H28" s="14" t="s">
        <v>170</v>
      </c>
      <c r="J28" t="str">
        <f t="shared" si="3"/>
        <v>Cardiff City</v>
      </c>
      <c r="K28">
        <f t="shared" ref="K28" si="4">VALUE(IF(RIGHT(D28,7)=("Mill. "&amp;$R$2),IF(ISERR(FIND(",", LEFT(D28,LEN(D28)-8))), LEFT(D28,LEN(D28)-8), REPLACE(LEFT(D28,LEN(D28)-8), FIND(",",LEFT(D28,LEN(D28)-8)), 1, "."))*1000000,IF(RIGHT(D28,5)=("Th. "&amp;$R$2), IF(ISERR(FIND(",", LEFT(D28,LEN(D28)-6))), LEFT(D28,LEN(D28)-6), REPLACE(LEFT(D28,LEN(D28)-6), FIND(",",LEFT(D28,LEN(D28)-6)), 1, "."))*1000,"NA")))</f>
        <v>5870000</v>
      </c>
      <c r="L28">
        <f t="shared" si="1"/>
        <v>20</v>
      </c>
      <c r="M28">
        <f t="shared" ref="M28" si="5">VALUE(IF(RIGHT(F28,7)=("Mill. "&amp;$R$2),IF(ISERR(FIND(",", LEFT(F28,LEN(F28)-8))), LEFT(F28,LEN(F28)-8), REPLACE(LEFT(F28,LEN(F28)-8), FIND(",",LEFT(F28,LEN(F28)-8)), 1, "."))*1000000,IF(RIGHT(F28,5)=("Th. "&amp;$R$2), IF(ISERR(FIND(",", LEFT(F28,LEN(F28)-6))), LEFT(F28,LEN(F28)-6), REPLACE(LEFT(F28,LEN(F28)-6), FIND(",",LEFT(F28,LEN(F28)-6)), 1, "."))*1000,"NA")))</f>
        <v>2650000</v>
      </c>
      <c r="N28">
        <f t="shared" si="2"/>
        <v>20</v>
      </c>
      <c r="O28">
        <f t="shared" ref="O28" si="6">VALUE(IF(RIGHT(H28,7)=("Mill. "&amp;$R$2),IF(ISERR(FIND(",", LEFT(H28,LEN(H28)-8))), LEFT(H28,LEN(H28)-8), REPLACE(LEFT(H28,LEN(H28)-8), FIND(",",LEFT(H28,LEN(H28)-8)), 1, "."))*1000000,IF(RIGHT(H28,5)=("Th. "&amp;$R$2), IF(ISERR(FIND(",", LEFT(H28,LEN(H28)-6))), LEFT(H28,LEN(H28)-6), REPLACE(LEFT(H28,LEN(H28)-6), FIND(",",LEFT(H28,LEN(H28)-6)), 1, "."))*1000,"NA")))</f>
        <v>-3220000</v>
      </c>
    </row>
  </sheetData>
  <hyperlinks>
    <hyperlink ref="D1" r:id="rId1" display="https://www.transfermarkt.com/transfers/einnahmenausgaben/statistik/plus/ids/a/sa/saison_id/2017/saison_id_bis/2017/land_id/189/nat/pos/altersklasse/w_s/s/leihe/intern/0/0/sort/ausgaben.desc"/>
    <hyperlink ref="E1" r:id="rId2" display="https://www.transfermarkt.com/transfers/einnahmenausgaben/statistik/plus/ids/a/sa/saison_id/2017/saison_id_bis/2017/land_id/189/nat/pos/altersklasse/w_s/s/leihe/intern/0/0/sort/zugaenge.desc"/>
    <hyperlink ref="F1" r:id="rId3" display="https://www.transfermarkt.com/transfers/einnahmenausgaben/statistik/plus/ids/a/sa/saison_id/2017/saison_id_bis/2017/land_id/189/nat/pos/altersklasse/w_s/s/leihe/intern/0/0/sort/einnahmen.desc"/>
    <hyperlink ref="G1" r:id="rId4" display="https://www.transfermarkt.com/transfers/einnahmenausgaben/statistik/plus/ids/a/sa/saison_id/2017/saison_id_bis/2017/land_id/189/nat/pos/altersklasse/w_s/s/leihe/intern/0/0/sort/abgaenge.desc"/>
    <hyperlink ref="H1" r:id="rId5" display="https://www.transfermarkt.com/transfers/einnahmenausgaben/statistik/plus/ids/a/sa/saison_id/2017/saison_id_bis/2017/land_id/189/nat/pos/altersklasse/w_s/s/leihe/intern/0/0/sort/saldo.desc"/>
    <hyperlink ref="C2" r:id="rId6" display="https://www.transfermarkt.com/manchester-city/transfers/verein/281/saison_id/2017"/>
    <hyperlink ref="E2" r:id="rId7" display="https://www.transfermarkt.com/manchester-city/transfers/verein/281/w_s/s/pos/saison_id/2017"/>
    <hyperlink ref="G2" r:id="rId8" display="https://www.transfermarkt.com/manchester-city/transfers/verein/281/w_s/s/pos/saison_id/2017"/>
    <hyperlink ref="C3" r:id="rId9" display="https://www.transfermarkt.com/fc-chelsea/transfers/verein/631/saison_id/2017"/>
    <hyperlink ref="E3" r:id="rId10" display="https://www.transfermarkt.com/fc-chelsea/transfers/verein/631/w_s/s/pos/saison_id/2017"/>
    <hyperlink ref="G3" r:id="rId11" display="https://www.transfermarkt.com/fc-chelsea/transfers/verein/631/w_s/s/pos/saison_id/2017"/>
    <hyperlink ref="C4" r:id="rId12" display="https://www.transfermarkt.com/manchester-united/transfers/verein/985/saison_id/2017"/>
    <hyperlink ref="E4" r:id="rId13" display="https://www.transfermarkt.com/manchester-united/transfers/verein/985/w_s/s/pos/saison_id/2017"/>
    <hyperlink ref="G4" r:id="rId14" display="https://www.transfermarkt.com/manchester-united/transfers/verein/985/w_s/s/pos/saison_id/2017"/>
    <hyperlink ref="C5" r:id="rId15" display="https://www.transfermarkt.com/fc-everton/transfers/verein/29/saison_id/2017"/>
    <hyperlink ref="E5" r:id="rId16" display="https://www.transfermarkt.com/fc-everton/transfers/verein/29/w_s/s/pos/saison_id/2017"/>
    <hyperlink ref="G5" r:id="rId17" display="https://www.transfermarkt.com/fc-everton/transfers/verein/29/w_s/s/pos/saison_id/2017"/>
    <hyperlink ref="C6" r:id="rId18" display="https://www.transfermarkt.com/tottenham-hotspur/transfers/verein/148/saison_id/2017"/>
    <hyperlink ref="E6" r:id="rId19" display="https://www.transfermarkt.com/tottenham-hotspur/transfers/verein/148/w_s/s/pos/saison_id/2017"/>
    <hyperlink ref="G6" r:id="rId20" display="https://www.transfermarkt.com/tottenham-hotspur/transfers/verein/148/w_s/s/pos/saison_id/2017"/>
    <hyperlink ref="C7" r:id="rId21" display="https://www.transfermarkt.com/fc-liverpool/transfers/verein/31/saison_id/2017"/>
    <hyperlink ref="E7" r:id="rId22" display="https://www.transfermarkt.com/fc-liverpool/transfers/verein/31/w_s/s/pos/saison_id/2017"/>
    <hyperlink ref="G7" r:id="rId23" display="https://www.transfermarkt.com/fc-liverpool/transfers/verein/31/w_s/s/pos/saison_id/2017"/>
    <hyperlink ref="C8" r:id="rId24" display="https://www.transfermarkt.com/leicester-city/transfers/verein/1003/saison_id/2017"/>
    <hyperlink ref="E8" r:id="rId25" display="https://www.transfermarkt.com/leicester-city/transfers/verein/1003/w_s/s/pos/saison_id/2017"/>
    <hyperlink ref="G8" r:id="rId26" display="https://www.transfermarkt.com/leicester-city/transfers/verein/1003/w_s/s/pos/saison_id/2017"/>
    <hyperlink ref="C9" r:id="rId27" display="https://www.transfermarkt.com/fc-watford/transfers/verein/1010/saison_id/2017"/>
    <hyperlink ref="E9" r:id="rId28" display="https://www.transfermarkt.com/fc-watford/transfers/verein/1010/w_s/s/pos/saison_id/2017"/>
    <hyperlink ref="G9" r:id="rId29" display="https://www.transfermarkt.com/fc-watford/transfers/verein/1010/w_s/s/pos/saison_id/2017"/>
    <hyperlink ref="C10" r:id="rId30" display="https://www.transfermarkt.com/fc-middlesbrough/transfers/verein/641/saison_id/2017"/>
    <hyperlink ref="E10" r:id="rId31" display="https://www.transfermarkt.com/fc-middlesbrough/transfers/verein/641/w_s/s/pos/saison_id/2017"/>
    <hyperlink ref="G10" r:id="rId32" display="https://www.transfermarkt.com/fc-middlesbrough/transfers/verein/641/w_s/s/pos/saison_id/2017"/>
    <hyperlink ref="C11" r:id="rId33" display="https://www.transfermarkt.com/fc-arsenal/transfers/verein/11/saison_id/2017"/>
    <hyperlink ref="E11" r:id="rId34" display="https://www.transfermarkt.com/fc-arsenal/transfers/verein/11/w_s/s/pos/saison_id/2017"/>
    <hyperlink ref="G11" r:id="rId35" display="https://www.transfermarkt.com/fc-arsenal/transfers/verein/11/w_s/s/pos/saison_id/2017"/>
    <hyperlink ref="C12" r:id="rId36" display="https://www.transfermarkt.com/brighton-amp-hove-albion/transfers/verein/1237/saison_id/2017"/>
    <hyperlink ref="E12" r:id="rId37" display="https://www.transfermarkt.com/brighton-amp-hove-albion/transfers/verein/1237/w_s/s/pos/saison_id/2017"/>
    <hyperlink ref="G12" r:id="rId38" display="https://www.transfermarkt.com/brighton-amp-hove-albion/transfers/verein/1237/w_s/s/pos/saison_id/2017"/>
    <hyperlink ref="C13" r:id="rId39" display="https://www.transfermarkt.com/west-bromwich-albion/transfers/verein/984/saison_id/2017"/>
    <hyperlink ref="E13" r:id="rId40" display="https://www.transfermarkt.com/west-bromwich-albion/transfers/verein/984/w_s/s/pos/saison_id/2017"/>
    <hyperlink ref="G13" r:id="rId41" display="https://www.transfermarkt.com/west-bromwich-albion/transfers/verein/984/w_s/s/pos/saison_id/2017"/>
    <hyperlink ref="C14" r:id="rId42" display="https://www.transfermarkt.com/west-ham-united/transfers/verein/379/saison_id/2017"/>
    <hyperlink ref="E14" r:id="rId43" display="https://www.transfermarkt.com/west-ham-united/transfers/verein/379/w_s/s/pos/saison_id/2017"/>
    <hyperlink ref="G14" r:id="rId44" display="https://www.transfermarkt.com/west-ham-united/transfers/verein/379/w_s/s/pos/saison_id/2017"/>
    <hyperlink ref="C15" r:id="rId45" display="https://www.transfermarkt.com/huddersfield-town/transfers/verein/1110/saison_id/2017"/>
    <hyperlink ref="E15" r:id="rId46" display="https://www.transfermarkt.com/huddersfield-town/transfers/verein/1110/w_s/s/pos/saison_id/2017"/>
    <hyperlink ref="G15" r:id="rId47" display="https://www.transfermarkt.com/huddersfield-town/transfers/verein/1110/w_s/s/pos/saison_id/2017"/>
    <hyperlink ref="C16" r:id="rId48" display="https://www.transfermarkt.com/newcastle-united/transfers/verein/762/saison_id/2017"/>
    <hyperlink ref="E16" r:id="rId49" display="https://www.transfermarkt.com/newcastle-united/transfers/verein/762/w_s/s/pos/saison_id/2017"/>
    <hyperlink ref="G16" r:id="rId50" display="https://www.transfermarkt.com/newcastle-united/transfers/verein/762/w_s/s/pos/saison_id/2017"/>
    <hyperlink ref="C17" r:id="rId51" display="https://www.transfermarkt.com/fc-southampton/transfers/verein/180/saison_id/2017"/>
    <hyperlink ref="E17" r:id="rId52" display="https://www.transfermarkt.com/fc-southampton/transfers/verein/180/w_s/s/pos/saison_id/2017"/>
    <hyperlink ref="G17" r:id="rId53" display="https://www.transfermarkt.com/fc-southampton/transfers/verein/180/w_s/s/pos/saison_id/2017"/>
    <hyperlink ref="C18" r:id="rId54" display="https://www.transfermarkt.com/crystal-palace/transfers/verein/873/saison_id/2017"/>
    <hyperlink ref="E18" r:id="rId55" display="https://www.transfermarkt.com/crystal-palace/transfers/verein/873/w_s/s/pos/saison_id/2017"/>
    <hyperlink ref="G18" r:id="rId56" display="https://www.transfermarkt.com/crystal-palace/transfers/verein/873/w_s/s/pos/saison_id/2017"/>
    <hyperlink ref="C19" r:id="rId57" display="https://www.transfermarkt.com/stoke-city/transfers/verein/512/saison_id/2017"/>
    <hyperlink ref="E19" r:id="rId58" display="https://www.transfermarkt.com/stoke-city/transfers/verein/512/w_s/s/pos/saison_id/2017"/>
    <hyperlink ref="G19" r:id="rId59" display="https://www.transfermarkt.com/stoke-city/transfers/verein/512/w_s/s/pos/saison_id/2017"/>
    <hyperlink ref="C20" r:id="rId60" display="https://www.transfermarkt.com/afc-bournemouth/transfers/verein/989/saison_id/2017"/>
    <hyperlink ref="E20" r:id="rId61" display="https://www.transfermarkt.com/afc-bournemouth/transfers/verein/989/w_s/s/pos/saison_id/2017"/>
    <hyperlink ref="G20" r:id="rId62" display="https://www.transfermarkt.com/afc-bournemouth/transfers/verein/989/w_s/s/pos/saison_id/2017"/>
    <hyperlink ref="C21" r:id="rId63" display="https://www.transfermarkt.com/fc-burnley/transfers/verein/1132/saison_id/2017"/>
    <hyperlink ref="E21" r:id="rId64" display="https://www.transfermarkt.com/fc-burnley/transfers/verein/1132/w_s/s/pos/saison_id/2017"/>
    <hyperlink ref="G21" r:id="rId65" display="https://www.transfermarkt.com/fc-burnley/transfers/verein/1132/w_s/s/pos/saison_id/2017"/>
    <hyperlink ref="C22" r:id="rId66" display="https://www.transfermarkt.com/wolverhampton-wanderers/transfers/verein/543/saison_id/2017"/>
    <hyperlink ref="E22" r:id="rId67" display="https://www.transfermarkt.com/wolverhampton-wanderers/transfers/verein/543/w_s/s/pos/saison_id/2017"/>
    <hyperlink ref="G22" r:id="rId68" display="https://www.transfermarkt.com/wolverhampton-wanderers/transfers/verein/543/w_s/s/pos/saison_id/2017"/>
    <hyperlink ref="C23" r:id="rId69" display="https://www.transfermarkt.com/hull-city/transfers/verein/3008/saison_id/2017"/>
    <hyperlink ref="E23" r:id="rId70" display="https://www.transfermarkt.com/hull-city/transfers/verein/3008/w_s/s/pos/saison_id/2017"/>
    <hyperlink ref="G23" r:id="rId71" display="https://www.transfermarkt.com/hull-city/transfers/verein/3008/w_s/s/pos/saison_id/2017"/>
    <hyperlink ref="C24" r:id="rId72" display="https://www.transfermarkt.com/fc-fulham/transfers/verein/931/saison_id/2017"/>
    <hyperlink ref="E24" r:id="rId73" display="https://www.transfermarkt.com/fc-fulham/transfers/verein/931/w_s/s/pos/saison_id/2017"/>
    <hyperlink ref="G24" r:id="rId74" display="https://www.transfermarkt.com/fc-fulham/transfers/verein/931/w_s/s/pos/saison_id/2017"/>
    <hyperlink ref="C25" r:id="rId75" display="https://www.transfermarkt.com/leeds-united/transfers/verein/399/saison_id/2017"/>
    <hyperlink ref="E25" r:id="rId76" display="https://www.transfermarkt.com/leeds-united/transfers/verein/399/w_s/s/pos/saison_id/2017"/>
    <hyperlink ref="G25" r:id="rId77" display="https://www.transfermarkt.com/leeds-united/transfers/verein/399/w_s/s/pos/saison_id/2017"/>
    <hyperlink ref="C26" r:id="rId78" display="https://www.transfermarkt.com/birmingham-city/transfers/verein/337/saison_id/2017"/>
    <hyperlink ref="E26" r:id="rId79" display="https://www.transfermarkt.com/birmingham-city/transfers/verein/337/w_s/s/pos/saison_id/2017"/>
    <hyperlink ref="G26" r:id="rId80" display="https://www.transfermarkt.com/birmingham-city/transfers/verein/337/w_s/s/pos/saison_id/2017"/>
    <hyperlink ref="C27" r:id="rId81" display="https://www.transfermarkt.com/swansea-city/transfers/verein/2288/saison_id/2017"/>
    <hyperlink ref="E27" r:id="rId82" display="https://www.transfermarkt.com/swansea-city/transfers/verein/2288/w_s/s/pos/saison_id/2017"/>
    <hyperlink ref="G27" r:id="rId83" display="https://www.transfermarkt.com/swansea-city/transfers/verein/2288/w_s/s/pos/saison_id/2017"/>
    <hyperlink ref="C28" r:id="rId84" display="https://www.transfermarkt.com/cardiff-city/transfers/verein/603/saison_id/2017"/>
    <hyperlink ref="E28" r:id="rId85" display="https://www.transfermarkt.com/cardiff-city/transfers/verein/603/w_s/s/pos/saison_id/2017"/>
    <hyperlink ref="G28" r:id="rId86" display="https://www.transfermarkt.com/cardiff-city/transfers/verein/603/w_s/s/pos/saison_id/2017"/>
  </hyperlinks>
  <pageMargins left="0.7" right="0.7" top="0.75" bottom="0.75" header="0.3" footer="0.3"/>
  <drawing r:id="rId87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workbookViewId="0">
      <selection activeCell="O9" sqref="O9"/>
    </sheetView>
  </sheetViews>
  <sheetFormatPr defaultRowHeight="15" x14ac:dyDescent="0.25"/>
  <sheetData>
    <row r="1" spans="1:18" ht="30.75" thickBot="1" x14ac:dyDescent="0.3">
      <c r="A1" s="4" t="s">
        <v>51</v>
      </c>
      <c r="B1" s="20" t="s">
        <v>52</v>
      </c>
      <c r="C1" s="21"/>
      <c r="D1" s="5" t="s">
        <v>53</v>
      </c>
      <c r="E1" s="6" t="s">
        <v>54</v>
      </c>
      <c r="F1" s="5" t="s">
        <v>55</v>
      </c>
      <c r="G1" s="6" t="s">
        <v>56</v>
      </c>
      <c r="H1" s="7" t="s">
        <v>57</v>
      </c>
      <c r="J1" t="s">
        <v>844</v>
      </c>
      <c r="K1" t="s">
        <v>845</v>
      </c>
      <c r="L1" t="s">
        <v>846</v>
      </c>
      <c r="M1" t="s">
        <v>847</v>
      </c>
      <c r="N1" t="s">
        <v>848</v>
      </c>
      <c r="O1" t="s">
        <v>849</v>
      </c>
    </row>
    <row r="2" spans="1:18" ht="30.75" thickBot="1" x14ac:dyDescent="0.3">
      <c r="A2" s="8">
        <v>1</v>
      </c>
      <c r="B2" s="9"/>
      <c r="C2" s="10" t="s">
        <v>19</v>
      </c>
      <c r="D2" s="11" t="s">
        <v>171</v>
      </c>
      <c r="E2" s="12">
        <v>3</v>
      </c>
      <c r="F2" s="13" t="s">
        <v>104</v>
      </c>
      <c r="G2" s="12">
        <v>5</v>
      </c>
      <c r="H2" s="14" t="s">
        <v>172</v>
      </c>
      <c r="J2" t="str">
        <f>$C2</f>
        <v>Swansea City</v>
      </c>
      <c r="K2">
        <f>VALUE(IF(RIGHT(D2,7)=("Mill. "&amp;$R$2),IF(ISERR(FIND(",", LEFT(D2,LEN(D2)-8))), LEFT(D2,LEN(D2)-8), REPLACE(LEFT(D2,LEN(D2)-8), FIND(",",LEFT(D2,LEN(D2)-8)), 1, "."))*1000000,IF(RIGHT(D2,5)=("Th. "&amp;$R$2), IF(ISERR(FIND(",", LEFT(D2,LEN(D2)-6))), LEFT(D2,LEN(D2)-6), REPLACE(LEFT(D2,LEN(D2)-6), FIND(",",LEFT(D2,LEN(D2)-6)), 1, "."))*1000,"NA")))</f>
        <v>22800000</v>
      </c>
      <c r="L2">
        <f>E2</f>
        <v>3</v>
      </c>
      <c r="M2" t="e">
        <f>VALUE(IF(RIGHT(F2,7)=("Mill. "&amp;$R$2),IF(ISERR(FIND(",", LEFT(F2,LEN(F2)-8))), LEFT(F2,LEN(F2)-8), REPLACE(LEFT(F2,LEN(F2)-8), FIND(",",LEFT(F2,LEN(F2)-8)), 1, "."))*1000000,IF(RIGHT(F2,5)=("Th. "&amp;$R$2), IF(ISERR(FIND(",", LEFT(F2,LEN(F2)-6))), LEFT(F2,LEN(F2)-6), REPLACE(LEFT(F2,LEN(F2)-6), FIND(",",LEFT(F2,LEN(F2)-6)), 1, "."))*1000,"NA")))</f>
        <v>#VALUE!</v>
      </c>
      <c r="N2">
        <f>G2</f>
        <v>5</v>
      </c>
      <c r="O2">
        <f>VALUE(IF(RIGHT(H2,7)=("Mill. "&amp;$R$2),IF(ISERR(FIND(",", LEFT(H2,LEN(H2)-8))), LEFT(H2,LEN(H2)-8), REPLACE(LEFT(H2,LEN(H2)-8), FIND(",",LEFT(H2,LEN(H2)-8)), 1, "."))*1000000,IF(RIGHT(H2,5)=("Th. "&amp;$R$2), IF(ISERR(FIND(",", LEFT(H2,LEN(H2)-6))), LEFT(H2,LEN(H2)-6), REPLACE(LEFT(H2,LEN(H2)-6), FIND(",",LEFT(H2,LEN(H2)-6)), 1, "."))*1000,"NA")))</f>
        <v>-22800000</v>
      </c>
      <c r="R2" t="s">
        <v>850</v>
      </c>
    </row>
    <row r="3" spans="1:18" ht="30.75" thickBot="1" x14ac:dyDescent="0.3">
      <c r="A3" s="8" t="s">
        <v>61</v>
      </c>
      <c r="B3" s="9"/>
      <c r="C3" s="10" t="s">
        <v>16</v>
      </c>
      <c r="D3" s="11" t="s">
        <v>173</v>
      </c>
      <c r="E3" s="12">
        <v>10</v>
      </c>
      <c r="F3" s="13" t="s">
        <v>104</v>
      </c>
      <c r="G3" s="12">
        <v>7</v>
      </c>
      <c r="H3" s="14" t="s">
        <v>174</v>
      </c>
      <c r="J3" t="str">
        <f>$C3</f>
        <v>Cardiff City</v>
      </c>
      <c r="K3">
        <f t="shared" ref="K3:O27" si="0">VALUE(IF(RIGHT(D3,7)=("Mill. "&amp;$R$2),IF(ISERR(FIND(",", LEFT(D3,LEN(D3)-8))), LEFT(D3,LEN(D3)-8), REPLACE(LEFT(D3,LEN(D3)-8), FIND(",",LEFT(D3,LEN(D3)-8)), 1, "."))*1000000,IF(RIGHT(D3,5)=("Th. "&amp;$R$2), IF(ISERR(FIND(",", LEFT(D3,LEN(D3)-6))), LEFT(D3,LEN(D3)-6), REPLACE(LEFT(D3,LEN(D3)-6), FIND(",",LEFT(D3,LEN(D3)-6)), 1, "."))*1000,"NA")))</f>
        <v>6800000</v>
      </c>
      <c r="L3">
        <f t="shared" ref="L3:L28" si="1">E3</f>
        <v>10</v>
      </c>
      <c r="M3" t="e">
        <f t="shared" si="0"/>
        <v>#VALUE!</v>
      </c>
      <c r="N3">
        <f t="shared" ref="N3:N28" si="2">G3</f>
        <v>7</v>
      </c>
      <c r="O3">
        <f t="shared" si="0"/>
        <v>-6800000</v>
      </c>
    </row>
    <row r="4" spans="1:18" ht="30.75" thickBot="1" x14ac:dyDescent="0.3">
      <c r="A4" s="8" t="s">
        <v>175</v>
      </c>
      <c r="B4" s="9"/>
      <c r="C4" s="10" t="s">
        <v>98</v>
      </c>
      <c r="D4" s="11" t="s">
        <v>176</v>
      </c>
      <c r="E4" s="12">
        <v>3</v>
      </c>
      <c r="F4" s="13" t="s">
        <v>177</v>
      </c>
      <c r="G4" s="12">
        <v>7</v>
      </c>
      <c r="H4" s="14" t="s">
        <v>178</v>
      </c>
      <c r="J4" t="str">
        <f>$C4</f>
        <v>Arsenal FC</v>
      </c>
      <c r="K4">
        <f t="shared" si="0"/>
        <v>99850000</v>
      </c>
      <c r="L4">
        <f t="shared" si="1"/>
        <v>3</v>
      </c>
      <c r="M4">
        <f t="shared" si="0"/>
        <v>87500000</v>
      </c>
      <c r="N4">
        <f t="shared" si="2"/>
        <v>7</v>
      </c>
      <c r="O4">
        <f t="shared" si="0"/>
        <v>-12350000</v>
      </c>
    </row>
    <row r="5" spans="1:18" ht="30.75" thickBot="1" x14ac:dyDescent="0.3">
      <c r="A5" s="8" t="s">
        <v>61</v>
      </c>
      <c r="B5" s="9"/>
      <c r="C5" s="10" t="s">
        <v>79</v>
      </c>
      <c r="D5" s="11" t="s">
        <v>179</v>
      </c>
      <c r="E5" s="12">
        <v>3</v>
      </c>
      <c r="F5" s="13" t="s">
        <v>180</v>
      </c>
      <c r="G5" s="12">
        <v>5</v>
      </c>
      <c r="H5" s="15" t="s">
        <v>181</v>
      </c>
      <c r="J5" t="str">
        <f t="shared" ref="J5:J28" si="3">$C5</f>
        <v>Liverpool FC</v>
      </c>
      <c r="K5">
        <f t="shared" si="0"/>
        <v>79030000</v>
      </c>
      <c r="L5">
        <f t="shared" si="1"/>
        <v>3</v>
      </c>
      <c r="M5">
        <f t="shared" si="0"/>
        <v>137300000</v>
      </c>
      <c r="N5">
        <f t="shared" si="2"/>
        <v>5</v>
      </c>
      <c r="O5">
        <f t="shared" si="0"/>
        <v>58270000</v>
      </c>
    </row>
    <row r="6" spans="1:18" ht="30.75" thickBot="1" x14ac:dyDescent="0.3">
      <c r="A6" s="8">
        <v>3</v>
      </c>
      <c r="B6" s="9"/>
      <c r="C6" s="10" t="s">
        <v>2</v>
      </c>
      <c r="D6" s="11" t="s">
        <v>182</v>
      </c>
      <c r="E6" s="12">
        <v>7</v>
      </c>
      <c r="F6" s="13" t="s">
        <v>104</v>
      </c>
      <c r="G6" s="12">
        <v>6</v>
      </c>
      <c r="H6" s="14" t="s">
        <v>183</v>
      </c>
      <c r="J6" t="str">
        <f t="shared" si="3"/>
        <v>Manchester City</v>
      </c>
      <c r="K6">
        <f t="shared" si="0"/>
        <v>69000000</v>
      </c>
      <c r="L6">
        <f t="shared" si="1"/>
        <v>7</v>
      </c>
      <c r="M6" t="e">
        <f t="shared" si="0"/>
        <v>#VALUE!</v>
      </c>
      <c r="N6">
        <f t="shared" si="2"/>
        <v>6</v>
      </c>
      <c r="O6">
        <f t="shared" si="0"/>
        <v>-69000000</v>
      </c>
    </row>
    <row r="7" spans="1:18" ht="30.75" thickBot="1" x14ac:dyDescent="0.3">
      <c r="A7" s="8" t="s">
        <v>70</v>
      </c>
      <c r="B7" s="9"/>
      <c r="C7" s="10" t="s">
        <v>62</v>
      </c>
      <c r="D7" s="11" t="s">
        <v>184</v>
      </c>
      <c r="E7" s="12">
        <v>5</v>
      </c>
      <c r="F7" s="13" t="s">
        <v>185</v>
      </c>
      <c r="G7" s="12">
        <v>7</v>
      </c>
      <c r="H7" s="15" t="s">
        <v>186</v>
      </c>
      <c r="J7" t="str">
        <f t="shared" si="3"/>
        <v>Chelsea FC</v>
      </c>
      <c r="K7">
        <f t="shared" si="0"/>
        <v>53900000</v>
      </c>
      <c r="L7">
        <f t="shared" si="1"/>
        <v>5</v>
      </c>
      <c r="M7">
        <f t="shared" si="0"/>
        <v>70000000</v>
      </c>
      <c r="N7">
        <f t="shared" si="2"/>
        <v>7</v>
      </c>
      <c r="O7">
        <f t="shared" si="0"/>
        <v>16100000.000000002</v>
      </c>
    </row>
    <row r="8" spans="1:18" ht="30.75" thickBot="1" x14ac:dyDescent="0.3">
      <c r="A8" s="8">
        <v>5</v>
      </c>
      <c r="B8" s="9"/>
      <c r="C8" s="10" t="s">
        <v>71</v>
      </c>
      <c r="D8" s="11" t="s">
        <v>187</v>
      </c>
      <c r="E8" s="12">
        <v>5</v>
      </c>
      <c r="F8" s="13" t="s">
        <v>188</v>
      </c>
      <c r="G8" s="12">
        <v>6</v>
      </c>
      <c r="H8" s="14" t="s">
        <v>189</v>
      </c>
      <c r="J8" t="str">
        <f t="shared" si="3"/>
        <v>Everton FC</v>
      </c>
      <c r="K8">
        <f t="shared" si="0"/>
        <v>45000000</v>
      </c>
      <c r="L8">
        <f t="shared" si="1"/>
        <v>5</v>
      </c>
      <c r="M8">
        <f t="shared" si="0"/>
        <v>19100000</v>
      </c>
      <c r="N8">
        <f t="shared" si="2"/>
        <v>6</v>
      </c>
      <c r="O8">
        <f t="shared" si="0"/>
        <v>-25900000</v>
      </c>
    </row>
    <row r="9" spans="1:18" ht="45.75" thickBot="1" x14ac:dyDescent="0.3">
      <c r="A9" s="8" t="s">
        <v>190</v>
      </c>
      <c r="B9" s="9"/>
      <c r="C9" s="10" t="s">
        <v>7</v>
      </c>
      <c r="D9" s="11" t="s">
        <v>191</v>
      </c>
      <c r="E9" s="12">
        <v>2</v>
      </c>
      <c r="F9" s="13" t="s">
        <v>191</v>
      </c>
      <c r="G9" s="12">
        <v>4</v>
      </c>
      <c r="H9" s="18">
        <f>0</f>
        <v>0</v>
      </c>
      <c r="J9" t="str">
        <f t="shared" si="3"/>
        <v>Manchester United</v>
      </c>
      <c r="K9">
        <f t="shared" si="0"/>
        <v>34000000</v>
      </c>
      <c r="L9">
        <f t="shared" si="1"/>
        <v>2</v>
      </c>
      <c r="M9">
        <f t="shared" si="0"/>
        <v>34000000</v>
      </c>
      <c r="N9">
        <f t="shared" si="2"/>
        <v>4</v>
      </c>
      <c r="O9" t="e">
        <f t="shared" si="0"/>
        <v>#VALUE!</v>
      </c>
    </row>
    <row r="10" spans="1:18" ht="45.75" thickBot="1" x14ac:dyDescent="0.3">
      <c r="A10" s="8">
        <v>7</v>
      </c>
      <c r="B10" s="9"/>
      <c r="C10" s="10" t="s">
        <v>4</v>
      </c>
      <c r="D10" s="11" t="s">
        <v>192</v>
      </c>
      <c r="E10" s="12">
        <v>2</v>
      </c>
      <c r="F10" s="13" t="s">
        <v>104</v>
      </c>
      <c r="G10" s="12">
        <v>2</v>
      </c>
      <c r="H10" s="14" t="s">
        <v>193</v>
      </c>
      <c r="J10" t="str">
        <f t="shared" si="3"/>
        <v>Tottenham Hotspur</v>
      </c>
      <c r="K10">
        <f t="shared" si="0"/>
        <v>28400000</v>
      </c>
      <c r="L10">
        <f t="shared" si="1"/>
        <v>2</v>
      </c>
      <c r="M10" t="e">
        <f t="shared" si="0"/>
        <v>#VALUE!</v>
      </c>
      <c r="N10">
        <f t="shared" si="2"/>
        <v>2</v>
      </c>
      <c r="O10">
        <f t="shared" si="0"/>
        <v>-28400000</v>
      </c>
    </row>
    <row r="11" spans="1:18" ht="30.75" thickBot="1" x14ac:dyDescent="0.3">
      <c r="A11" s="8" t="s">
        <v>87</v>
      </c>
      <c r="B11" s="9"/>
      <c r="C11" s="10" t="s">
        <v>20</v>
      </c>
      <c r="D11" s="11" t="s">
        <v>171</v>
      </c>
      <c r="E11" s="12">
        <v>3</v>
      </c>
      <c r="F11" s="13" t="s">
        <v>104</v>
      </c>
      <c r="G11" s="12">
        <v>1</v>
      </c>
      <c r="H11" s="14" t="s">
        <v>172</v>
      </c>
      <c r="J11" t="str">
        <f t="shared" si="3"/>
        <v>Stoke City</v>
      </c>
      <c r="K11">
        <f t="shared" si="0"/>
        <v>22800000</v>
      </c>
      <c r="L11">
        <f t="shared" si="1"/>
        <v>3</v>
      </c>
      <c r="M11" t="e">
        <f t="shared" si="0"/>
        <v>#VALUE!</v>
      </c>
      <c r="N11">
        <f t="shared" si="2"/>
        <v>1</v>
      </c>
      <c r="O11">
        <f t="shared" si="0"/>
        <v>-22800000</v>
      </c>
    </row>
    <row r="12" spans="1:18" ht="30.75" thickBot="1" x14ac:dyDescent="0.3">
      <c r="A12" s="8" t="s">
        <v>92</v>
      </c>
      <c r="B12" s="9"/>
      <c r="C12" s="10" t="s">
        <v>123</v>
      </c>
      <c r="D12" s="11" t="s">
        <v>194</v>
      </c>
      <c r="E12" s="12">
        <v>2</v>
      </c>
      <c r="F12" s="13" t="s">
        <v>195</v>
      </c>
      <c r="G12" s="12">
        <v>4</v>
      </c>
      <c r="H12" s="15" t="s">
        <v>196</v>
      </c>
      <c r="J12" t="str">
        <f t="shared" si="3"/>
        <v>Southampton FC</v>
      </c>
      <c r="K12">
        <f t="shared" si="0"/>
        <v>22000000</v>
      </c>
      <c r="L12">
        <f t="shared" si="1"/>
        <v>2</v>
      </c>
      <c r="M12">
        <f t="shared" si="0"/>
        <v>78800000</v>
      </c>
      <c r="N12">
        <f t="shared" si="2"/>
        <v>4</v>
      </c>
      <c r="O12">
        <f t="shared" si="0"/>
        <v>56800000</v>
      </c>
    </row>
    <row r="13" spans="1:18" ht="45.75" thickBot="1" x14ac:dyDescent="0.3">
      <c r="A13" s="8">
        <v>10</v>
      </c>
      <c r="B13" s="9"/>
      <c r="C13" s="10" t="s">
        <v>102</v>
      </c>
      <c r="D13" s="11" t="s">
        <v>197</v>
      </c>
      <c r="E13" s="12">
        <v>4</v>
      </c>
      <c r="F13" s="13" t="s">
        <v>104</v>
      </c>
      <c r="G13" s="12">
        <v>4</v>
      </c>
      <c r="H13" s="14" t="s">
        <v>198</v>
      </c>
      <c r="J13" t="str">
        <f t="shared" si="3"/>
        <v>Brighton &amp; Hove Albion</v>
      </c>
      <c r="K13">
        <f t="shared" si="0"/>
        <v>18000000</v>
      </c>
      <c r="L13">
        <f t="shared" si="1"/>
        <v>4</v>
      </c>
      <c r="M13" t="e">
        <f t="shared" si="0"/>
        <v>#VALUE!</v>
      </c>
      <c r="N13">
        <f t="shared" si="2"/>
        <v>4</v>
      </c>
      <c r="O13">
        <f t="shared" si="0"/>
        <v>-18000000</v>
      </c>
    </row>
    <row r="14" spans="1:18" ht="45.75" thickBot="1" x14ac:dyDescent="0.3">
      <c r="A14" s="8" t="s">
        <v>199</v>
      </c>
      <c r="B14" s="9"/>
      <c r="C14" s="10" t="s">
        <v>18</v>
      </c>
      <c r="D14" s="11" t="s">
        <v>200</v>
      </c>
      <c r="E14" s="12">
        <v>5</v>
      </c>
      <c r="F14" s="13" t="s">
        <v>104</v>
      </c>
      <c r="G14" s="12">
        <v>5</v>
      </c>
      <c r="H14" s="14" t="s">
        <v>178</v>
      </c>
      <c r="J14" t="str">
        <f t="shared" si="3"/>
        <v>Huddersfield Town</v>
      </c>
      <c r="K14">
        <f t="shared" si="0"/>
        <v>12350000</v>
      </c>
      <c r="L14">
        <f t="shared" si="1"/>
        <v>5</v>
      </c>
      <c r="M14" t="e">
        <f t="shared" si="0"/>
        <v>#VALUE!</v>
      </c>
      <c r="N14">
        <f t="shared" si="2"/>
        <v>5</v>
      </c>
      <c r="O14">
        <f t="shared" si="0"/>
        <v>-12350000</v>
      </c>
    </row>
    <row r="15" spans="1:18" ht="30.75" thickBot="1" x14ac:dyDescent="0.3">
      <c r="A15" s="8" t="s">
        <v>106</v>
      </c>
      <c r="B15" s="9"/>
      <c r="C15" s="10" t="s">
        <v>15</v>
      </c>
      <c r="D15" s="11" t="s">
        <v>201</v>
      </c>
      <c r="E15" s="12">
        <v>6</v>
      </c>
      <c r="F15" s="13" t="s">
        <v>104</v>
      </c>
      <c r="G15" s="12">
        <v>4</v>
      </c>
      <c r="H15" s="14" t="s">
        <v>202</v>
      </c>
      <c r="J15" t="str">
        <f t="shared" si="3"/>
        <v>Crystal Palace</v>
      </c>
      <c r="K15">
        <f t="shared" si="0"/>
        <v>11750000</v>
      </c>
      <c r="L15">
        <f t="shared" si="1"/>
        <v>6</v>
      </c>
      <c r="M15" t="e">
        <f t="shared" si="0"/>
        <v>#VALUE!</v>
      </c>
      <c r="N15">
        <f t="shared" si="2"/>
        <v>4</v>
      </c>
      <c r="O15">
        <f t="shared" si="0"/>
        <v>-11750000</v>
      </c>
    </row>
    <row r="16" spans="1:18" ht="45.75" thickBot="1" x14ac:dyDescent="0.3">
      <c r="A16" s="8" t="s">
        <v>110</v>
      </c>
      <c r="B16" s="9"/>
      <c r="C16" s="10" t="s">
        <v>9</v>
      </c>
      <c r="D16" s="11" t="s">
        <v>203</v>
      </c>
      <c r="E16" s="12">
        <v>6</v>
      </c>
      <c r="F16" s="13" t="s">
        <v>204</v>
      </c>
      <c r="G16" s="12">
        <v>7</v>
      </c>
      <c r="H16" s="15" t="s">
        <v>205</v>
      </c>
      <c r="J16" t="str">
        <f t="shared" si="3"/>
        <v>West Ham United</v>
      </c>
      <c r="K16">
        <f t="shared" si="0"/>
        <v>11400000</v>
      </c>
      <c r="L16">
        <f t="shared" si="1"/>
        <v>6</v>
      </c>
      <c r="M16">
        <f t="shared" si="0"/>
        <v>38370000</v>
      </c>
      <c r="N16">
        <f t="shared" si="2"/>
        <v>7</v>
      </c>
      <c r="O16">
        <f t="shared" si="0"/>
        <v>26970000</v>
      </c>
    </row>
    <row r="17" spans="1:15" ht="30.75" thickBot="1" x14ac:dyDescent="0.3">
      <c r="A17" s="8">
        <v>14</v>
      </c>
      <c r="B17" s="9"/>
      <c r="C17" s="10" t="s">
        <v>156</v>
      </c>
      <c r="D17" s="11" t="s">
        <v>206</v>
      </c>
      <c r="E17" s="12">
        <v>9</v>
      </c>
      <c r="F17" s="13" t="s">
        <v>104</v>
      </c>
      <c r="G17" s="12">
        <v>3</v>
      </c>
      <c r="H17" s="14" t="s">
        <v>207</v>
      </c>
      <c r="J17" t="str">
        <f t="shared" si="3"/>
        <v>Leeds United</v>
      </c>
      <c r="K17">
        <f t="shared" si="0"/>
        <v>10770000</v>
      </c>
      <c r="L17">
        <f t="shared" si="1"/>
        <v>9</v>
      </c>
      <c r="M17" t="e">
        <f t="shared" si="0"/>
        <v>#VALUE!</v>
      </c>
      <c r="N17">
        <f t="shared" si="2"/>
        <v>3</v>
      </c>
      <c r="O17">
        <f t="shared" si="0"/>
        <v>-10770000</v>
      </c>
    </row>
    <row r="18" spans="1:15" ht="30.75" thickBot="1" x14ac:dyDescent="0.3">
      <c r="A18" s="8" t="s">
        <v>118</v>
      </c>
      <c r="B18" s="9"/>
      <c r="C18" s="10" t="s">
        <v>88</v>
      </c>
      <c r="D18" s="11" t="s">
        <v>208</v>
      </c>
      <c r="E18" s="12">
        <v>6</v>
      </c>
      <c r="F18" s="13" t="s">
        <v>134</v>
      </c>
      <c r="G18" s="12">
        <v>6</v>
      </c>
      <c r="H18" s="14" t="s">
        <v>209</v>
      </c>
      <c r="J18" t="str">
        <f t="shared" si="3"/>
        <v>Watford FC</v>
      </c>
      <c r="K18">
        <f t="shared" si="0"/>
        <v>9900000</v>
      </c>
      <c r="L18">
        <f t="shared" si="1"/>
        <v>6</v>
      </c>
      <c r="M18">
        <f t="shared" si="0"/>
        <v>240000</v>
      </c>
      <c r="N18">
        <f t="shared" si="2"/>
        <v>6</v>
      </c>
      <c r="O18">
        <f t="shared" si="0"/>
        <v>-9660000</v>
      </c>
    </row>
    <row r="19" spans="1:15" ht="45.75" thickBot="1" x14ac:dyDescent="0.3">
      <c r="A19" s="8" t="s">
        <v>122</v>
      </c>
      <c r="B19" s="9"/>
      <c r="C19" s="10" t="s">
        <v>21</v>
      </c>
      <c r="D19" s="11" t="s">
        <v>210</v>
      </c>
      <c r="E19" s="12">
        <v>4</v>
      </c>
      <c r="F19" s="13" t="s">
        <v>104</v>
      </c>
      <c r="G19" s="12">
        <v>1</v>
      </c>
      <c r="H19" s="14" t="s">
        <v>211</v>
      </c>
      <c r="J19" t="str">
        <f t="shared" si="3"/>
        <v>West Bromwich Albion</v>
      </c>
      <c r="K19">
        <f t="shared" si="0"/>
        <v>7800000</v>
      </c>
      <c r="L19">
        <f t="shared" si="1"/>
        <v>4</v>
      </c>
      <c r="M19" t="e">
        <f t="shared" si="0"/>
        <v>#VALUE!</v>
      </c>
      <c r="N19">
        <f t="shared" si="2"/>
        <v>1</v>
      </c>
      <c r="O19">
        <f t="shared" si="0"/>
        <v>-7800000</v>
      </c>
    </row>
    <row r="20" spans="1:15" ht="30.75" thickBot="1" x14ac:dyDescent="0.3">
      <c r="A20" s="8" t="s">
        <v>127</v>
      </c>
      <c r="B20" s="9"/>
      <c r="C20" s="10" t="s">
        <v>25</v>
      </c>
      <c r="D20" s="11" t="s">
        <v>212</v>
      </c>
      <c r="E20" s="12">
        <v>9</v>
      </c>
      <c r="F20" s="13" t="s">
        <v>213</v>
      </c>
      <c r="G20" s="12">
        <v>10</v>
      </c>
      <c r="H20" s="15" t="s">
        <v>214</v>
      </c>
      <c r="J20" t="str">
        <f t="shared" si="3"/>
        <v>Norwich City</v>
      </c>
      <c r="K20">
        <f t="shared" si="0"/>
        <v>4230000</v>
      </c>
      <c r="L20">
        <f t="shared" si="1"/>
        <v>9</v>
      </c>
      <c r="M20">
        <f t="shared" si="0"/>
        <v>14050000</v>
      </c>
      <c r="N20">
        <f t="shared" si="2"/>
        <v>10</v>
      </c>
      <c r="O20">
        <f t="shared" si="0"/>
        <v>9820000</v>
      </c>
    </row>
    <row r="21" spans="1:15" ht="30.75" thickBot="1" x14ac:dyDescent="0.3">
      <c r="A21" s="8">
        <v>18</v>
      </c>
      <c r="B21" s="9"/>
      <c r="C21" s="10" t="s">
        <v>151</v>
      </c>
      <c r="D21" s="11" t="s">
        <v>215</v>
      </c>
      <c r="E21" s="12">
        <v>4</v>
      </c>
      <c r="F21" s="13" t="s">
        <v>216</v>
      </c>
      <c r="G21" s="12">
        <v>7</v>
      </c>
      <c r="H21" s="14" t="s">
        <v>217</v>
      </c>
      <c r="J21" t="str">
        <f t="shared" si="3"/>
        <v>Fulham FC</v>
      </c>
      <c r="K21">
        <f t="shared" si="0"/>
        <v>3400000</v>
      </c>
      <c r="L21">
        <f t="shared" si="1"/>
        <v>4</v>
      </c>
      <c r="M21">
        <f t="shared" si="0"/>
        <v>750000</v>
      </c>
      <c r="N21">
        <f t="shared" si="2"/>
        <v>7</v>
      </c>
      <c r="O21">
        <f t="shared" si="0"/>
        <v>-2650000</v>
      </c>
    </row>
    <row r="22" spans="1:15" ht="60.75" thickBot="1" x14ac:dyDescent="0.3">
      <c r="A22" s="8" t="s">
        <v>218</v>
      </c>
      <c r="B22" s="9"/>
      <c r="C22" s="10" t="s">
        <v>143</v>
      </c>
      <c r="D22" s="11" t="s">
        <v>219</v>
      </c>
      <c r="E22" s="12">
        <v>11</v>
      </c>
      <c r="F22" s="13" t="s">
        <v>220</v>
      </c>
      <c r="G22" s="12">
        <v>12</v>
      </c>
      <c r="H22" s="14" t="s">
        <v>221</v>
      </c>
      <c r="J22" t="str">
        <f t="shared" si="3"/>
        <v>Wolverhampton Wanderers</v>
      </c>
      <c r="K22">
        <f t="shared" si="0"/>
        <v>2570000</v>
      </c>
      <c r="L22">
        <f t="shared" si="1"/>
        <v>11</v>
      </c>
      <c r="M22">
        <f t="shared" si="0"/>
        <v>850000</v>
      </c>
      <c r="N22">
        <f t="shared" si="2"/>
        <v>12</v>
      </c>
      <c r="O22">
        <f t="shared" si="0"/>
        <v>-1720000</v>
      </c>
    </row>
    <row r="23" spans="1:15" ht="30.75" thickBot="1" x14ac:dyDescent="0.3">
      <c r="A23" s="8" t="s">
        <v>138</v>
      </c>
      <c r="B23" s="9"/>
      <c r="C23" s="10" t="s">
        <v>222</v>
      </c>
      <c r="D23" s="11" t="s">
        <v>223</v>
      </c>
      <c r="E23" s="12">
        <v>7</v>
      </c>
      <c r="F23" s="13" t="s">
        <v>104</v>
      </c>
      <c r="G23" s="12">
        <v>7</v>
      </c>
      <c r="H23" s="14" t="s">
        <v>224</v>
      </c>
      <c r="J23" t="str">
        <f t="shared" si="3"/>
        <v>Sheffield United</v>
      </c>
      <c r="K23">
        <f t="shared" si="0"/>
        <v>2089999.9999999998</v>
      </c>
      <c r="L23">
        <f t="shared" si="1"/>
        <v>7</v>
      </c>
      <c r="M23" t="e">
        <f t="shared" si="0"/>
        <v>#VALUE!</v>
      </c>
      <c r="N23">
        <f t="shared" si="2"/>
        <v>7</v>
      </c>
      <c r="O23">
        <f t="shared" si="0"/>
        <v>-2089999.9999999998</v>
      </c>
    </row>
    <row r="24" spans="1:15" ht="30.75" thickBot="1" x14ac:dyDescent="0.3">
      <c r="A24" s="8" t="s">
        <v>225</v>
      </c>
      <c r="B24" s="9"/>
      <c r="C24" s="10" t="s">
        <v>1</v>
      </c>
      <c r="D24" s="11" t="s">
        <v>226</v>
      </c>
      <c r="E24" s="12">
        <v>3</v>
      </c>
      <c r="F24" s="13" t="s">
        <v>104</v>
      </c>
      <c r="G24" s="12">
        <v>4</v>
      </c>
      <c r="H24" s="14" t="s">
        <v>227</v>
      </c>
      <c r="J24" t="str">
        <f t="shared" si="3"/>
        <v>Leicester City</v>
      </c>
      <c r="K24">
        <f t="shared" si="0"/>
        <v>2000000</v>
      </c>
      <c r="L24">
        <f t="shared" si="1"/>
        <v>3</v>
      </c>
      <c r="M24" t="e">
        <f t="shared" si="0"/>
        <v>#VALUE!</v>
      </c>
      <c r="N24">
        <f t="shared" si="2"/>
        <v>4</v>
      </c>
      <c r="O24">
        <f t="shared" si="0"/>
        <v>-2000000</v>
      </c>
    </row>
    <row r="25" spans="1:15" ht="30.75" thickBot="1" x14ac:dyDescent="0.3">
      <c r="A25" s="8" t="s">
        <v>147</v>
      </c>
      <c r="B25" s="9"/>
      <c r="C25" s="10" t="s">
        <v>12</v>
      </c>
      <c r="D25" s="11" t="s">
        <v>226</v>
      </c>
      <c r="E25" s="12">
        <v>5</v>
      </c>
      <c r="F25" s="13" t="s">
        <v>104</v>
      </c>
      <c r="G25" s="12">
        <v>8</v>
      </c>
      <c r="H25" s="14" t="s">
        <v>227</v>
      </c>
      <c r="J25" t="str">
        <f t="shared" si="3"/>
        <v>Newcastle United</v>
      </c>
      <c r="K25">
        <f t="shared" si="0"/>
        <v>2000000</v>
      </c>
      <c r="L25">
        <f t="shared" si="1"/>
        <v>5</v>
      </c>
      <c r="M25" t="e">
        <f t="shared" si="0"/>
        <v>#VALUE!</v>
      </c>
      <c r="N25">
        <f t="shared" si="2"/>
        <v>8</v>
      </c>
      <c r="O25">
        <f t="shared" si="0"/>
        <v>-2000000</v>
      </c>
    </row>
    <row r="26" spans="1:15" ht="30.75" thickBot="1" x14ac:dyDescent="0.3">
      <c r="A26" s="8" t="s">
        <v>228</v>
      </c>
      <c r="B26" s="9"/>
      <c r="C26" s="10" t="s">
        <v>139</v>
      </c>
      <c r="D26" s="11" t="s">
        <v>229</v>
      </c>
      <c r="E26" s="12">
        <v>6</v>
      </c>
      <c r="F26" s="13" t="s">
        <v>104</v>
      </c>
      <c r="G26" s="12">
        <v>3</v>
      </c>
      <c r="H26" s="14" t="s">
        <v>230</v>
      </c>
      <c r="J26" t="str">
        <f t="shared" si="3"/>
        <v>Burnley FC</v>
      </c>
      <c r="K26">
        <f t="shared" si="0"/>
        <v>1700000</v>
      </c>
      <c r="L26">
        <f t="shared" si="1"/>
        <v>6</v>
      </c>
      <c r="M26" t="e">
        <f t="shared" si="0"/>
        <v>#VALUE!</v>
      </c>
      <c r="N26">
        <f t="shared" si="2"/>
        <v>3</v>
      </c>
      <c r="O26">
        <f t="shared" si="0"/>
        <v>-1700000</v>
      </c>
    </row>
    <row r="27" spans="1:15" ht="30.75" thickBot="1" x14ac:dyDescent="0.3">
      <c r="A27" s="8" t="s">
        <v>155</v>
      </c>
      <c r="B27" s="9"/>
      <c r="C27" s="10" t="s">
        <v>231</v>
      </c>
      <c r="D27" s="11" t="s">
        <v>229</v>
      </c>
      <c r="E27" s="12">
        <v>3</v>
      </c>
      <c r="F27" s="13" t="s">
        <v>232</v>
      </c>
      <c r="G27" s="12">
        <v>7</v>
      </c>
      <c r="H27" s="14" t="s">
        <v>233</v>
      </c>
      <c r="J27" t="str">
        <f t="shared" si="3"/>
        <v>Derby County</v>
      </c>
      <c r="K27">
        <f t="shared" si="0"/>
        <v>1700000</v>
      </c>
      <c r="L27">
        <f t="shared" si="1"/>
        <v>3</v>
      </c>
      <c r="M27">
        <f t="shared" si="0"/>
        <v>280000</v>
      </c>
      <c r="N27">
        <f t="shared" si="2"/>
        <v>7</v>
      </c>
      <c r="O27">
        <f t="shared" si="0"/>
        <v>-1420000</v>
      </c>
    </row>
    <row r="28" spans="1:15" ht="30.75" thickBot="1" x14ac:dyDescent="0.3">
      <c r="A28" s="8" t="s">
        <v>160</v>
      </c>
      <c r="B28" s="9"/>
      <c r="C28" s="10" t="s">
        <v>234</v>
      </c>
      <c r="D28" s="11" t="s">
        <v>235</v>
      </c>
      <c r="E28" s="12">
        <v>8</v>
      </c>
      <c r="F28" s="13" t="s">
        <v>236</v>
      </c>
      <c r="G28" s="12">
        <v>8</v>
      </c>
      <c r="H28" s="14" t="s">
        <v>237</v>
      </c>
      <c r="J28" t="str">
        <f t="shared" si="3"/>
        <v>Barnsley FC</v>
      </c>
      <c r="K28">
        <f t="shared" ref="K28" si="4">VALUE(IF(RIGHT(D28,7)=("Mill. "&amp;$R$2),IF(ISERR(FIND(",", LEFT(D28,LEN(D28)-8))), LEFT(D28,LEN(D28)-8), REPLACE(LEFT(D28,LEN(D28)-8), FIND(",",LEFT(D28,LEN(D28)-8)), 1, "."))*1000000,IF(RIGHT(D28,5)=("Th. "&amp;$R$2), IF(ISERR(FIND(",", LEFT(D28,LEN(D28)-6))), LEFT(D28,LEN(D28)-6), REPLACE(LEFT(D28,LEN(D28)-6), FIND(",",LEFT(D28,LEN(D28)-6)), 1, "."))*1000,"NA")))</f>
        <v>1350000</v>
      </c>
      <c r="L28">
        <f t="shared" si="1"/>
        <v>8</v>
      </c>
      <c r="M28">
        <f t="shared" ref="M28" si="5">VALUE(IF(RIGHT(F28,7)=("Mill. "&amp;$R$2),IF(ISERR(FIND(",", LEFT(F28,LEN(F28)-8))), LEFT(F28,LEN(F28)-8), REPLACE(LEFT(F28,LEN(F28)-8), FIND(",",LEFT(F28,LEN(F28)-8)), 1, "."))*1000000,IF(RIGHT(F28,5)=("Th. "&amp;$R$2), IF(ISERR(FIND(",", LEFT(F28,LEN(F28)-6))), LEFT(F28,LEN(F28)-6), REPLACE(LEFT(F28,LEN(F28)-6), FIND(",",LEFT(F28,LEN(F28)-6)), 1, "."))*1000,"NA")))</f>
        <v>795000</v>
      </c>
      <c r="N28">
        <f t="shared" si="2"/>
        <v>8</v>
      </c>
      <c r="O28">
        <f t="shared" ref="O28" si="6">VALUE(IF(RIGHT(H28,7)=("Mill. "&amp;$R$2),IF(ISERR(FIND(",", LEFT(H28,LEN(H28)-8))), LEFT(H28,LEN(H28)-8), REPLACE(LEFT(H28,LEN(H28)-8), FIND(",",LEFT(H28,LEN(H28)-8)), 1, "."))*1000000,IF(RIGHT(H28,5)=("Th. "&amp;$R$2), IF(ISERR(FIND(",", LEFT(H28,LEN(H28)-6))), LEFT(H28,LEN(H28)-6), REPLACE(LEFT(H28,LEN(H28)-6), FIND(",",LEFT(H28,LEN(H28)-6)), 1, "."))*1000,"NA")))</f>
        <v>-555000</v>
      </c>
    </row>
  </sheetData>
  <mergeCells count="1">
    <mergeCell ref="B1:C1"/>
  </mergeCells>
  <hyperlinks>
    <hyperlink ref="D1" r:id="rId1" display="https://www.transfermarkt.com/transfers/einnahmenausgaben/statistik/plus/ids/a/sa/saison_id/2017/saison_id_bis/2017/land_id/191/nat/pos/altersklasse/w_s/w/leihe/intern/0/0/sort/ausgaben.desc"/>
    <hyperlink ref="E1" r:id="rId2" display="https://www.transfermarkt.com/transfers/einnahmenausgaben/statistik/plus/ids/a/sa/saison_id/2017/saison_id_bis/2017/land_id/191/nat/pos/altersklasse/w_s/w/leihe/intern/0/0/sort/zugaenge.desc"/>
    <hyperlink ref="F1" r:id="rId3" display="https://www.transfermarkt.com/transfers/einnahmenausgaben/statistik/plus/ids/a/sa/saison_id/2017/saison_id_bis/2017/land_id/191/nat/pos/altersklasse/w_s/w/leihe/intern/0/0/sort/einnahmen.desc"/>
    <hyperlink ref="G1" r:id="rId4" display="https://www.transfermarkt.com/transfers/einnahmenausgaben/statistik/plus/ids/a/sa/saison_id/2017/saison_id_bis/2017/land_id/191/nat/pos/altersklasse/w_s/w/leihe/intern/0/0/sort/abgaenge.desc"/>
    <hyperlink ref="H1" r:id="rId5" display="https://www.transfermarkt.com/transfers/einnahmenausgaben/statistik/plus/ids/a/sa/saison_id/2017/saison_id_bis/2017/land_id/191/nat/pos/altersklasse/w_s/w/leihe/intern/0/0/sort/saldo.desc"/>
    <hyperlink ref="C2" r:id="rId6" display="https://www.transfermarkt.com/swansea-city/transfers/verein/2288/saison_id/2017"/>
    <hyperlink ref="E2" r:id="rId7" display="https://www.transfermarkt.com/swansea-city/transfers/verein/2288/w_s/w/pos/saison_id/2017"/>
    <hyperlink ref="G2" r:id="rId8" display="https://www.transfermarkt.com/swansea-city/transfers/verein/2288/w_s/w/pos/saison_id/2017"/>
    <hyperlink ref="C3" r:id="rId9" display="https://www.transfermarkt.com/cardiff-city/transfers/verein/603/saison_id/2017"/>
    <hyperlink ref="E3" r:id="rId10" display="https://www.transfermarkt.com/cardiff-city/transfers/verein/603/w_s/w/pos/saison_id/2017"/>
    <hyperlink ref="G3" r:id="rId11" display="https://www.transfermarkt.com/cardiff-city/transfers/verein/603/w_s/w/pos/saison_id/2017"/>
    <hyperlink ref="C4" r:id="rId12" display="https://www.transfermarkt.com/fc-arsenal/transfers/verein/11/saison_id/2017"/>
    <hyperlink ref="E4" r:id="rId13" display="https://www.transfermarkt.com/fc-arsenal/transfers/verein/11/w_s/w/pos/saison_id/2017"/>
    <hyperlink ref="G4" r:id="rId14" display="https://www.transfermarkt.com/fc-arsenal/transfers/verein/11/w_s/w/pos/saison_id/2017"/>
    <hyperlink ref="C5" r:id="rId15" display="https://www.transfermarkt.com/fc-liverpool/transfers/verein/31/saison_id/2017"/>
    <hyperlink ref="E5" r:id="rId16" display="https://www.transfermarkt.com/fc-liverpool/transfers/verein/31/w_s/w/pos/saison_id/2017"/>
    <hyperlink ref="G5" r:id="rId17" display="https://www.transfermarkt.com/fc-liverpool/transfers/verein/31/w_s/w/pos/saison_id/2017"/>
    <hyperlink ref="C6" r:id="rId18" display="https://www.transfermarkt.com/manchester-city/transfers/verein/281/saison_id/2017"/>
    <hyperlink ref="E6" r:id="rId19" display="https://www.transfermarkt.com/manchester-city/transfers/verein/281/w_s/w/pos/saison_id/2017"/>
    <hyperlink ref="G6" r:id="rId20" display="https://www.transfermarkt.com/manchester-city/transfers/verein/281/w_s/w/pos/saison_id/2017"/>
    <hyperlink ref="C7" r:id="rId21" display="https://www.transfermarkt.com/fc-chelsea/transfers/verein/631/saison_id/2017"/>
    <hyperlink ref="E7" r:id="rId22" display="https://www.transfermarkt.com/fc-chelsea/transfers/verein/631/w_s/w/pos/saison_id/2017"/>
    <hyperlink ref="G7" r:id="rId23" display="https://www.transfermarkt.com/fc-chelsea/transfers/verein/631/w_s/w/pos/saison_id/2017"/>
    <hyperlink ref="C8" r:id="rId24" display="https://www.transfermarkt.com/fc-everton/transfers/verein/29/saison_id/2017"/>
    <hyperlink ref="E8" r:id="rId25" display="https://www.transfermarkt.com/fc-everton/transfers/verein/29/w_s/w/pos/saison_id/2017"/>
    <hyperlink ref="G8" r:id="rId26" display="https://www.transfermarkt.com/fc-everton/transfers/verein/29/w_s/w/pos/saison_id/2017"/>
    <hyperlink ref="C9" r:id="rId27" display="https://www.transfermarkt.com/manchester-united/transfers/verein/985/saison_id/2017"/>
    <hyperlink ref="E9" r:id="rId28" display="https://www.transfermarkt.com/manchester-united/transfers/verein/985/w_s/w/pos/saison_id/2017"/>
    <hyperlink ref="G9" r:id="rId29" display="https://www.transfermarkt.com/manchester-united/transfers/verein/985/w_s/w/pos/saison_id/2017"/>
    <hyperlink ref="C10" r:id="rId30" display="https://www.transfermarkt.com/tottenham-hotspur/transfers/verein/148/saison_id/2017"/>
    <hyperlink ref="E10" r:id="rId31" display="https://www.transfermarkt.com/tottenham-hotspur/transfers/verein/148/w_s/w/pos/saison_id/2017"/>
    <hyperlink ref="G10" r:id="rId32" display="https://www.transfermarkt.com/tottenham-hotspur/transfers/verein/148/w_s/w/pos/saison_id/2017"/>
    <hyperlink ref="C11" r:id="rId33" display="https://www.transfermarkt.com/stoke-city/transfers/verein/512/saison_id/2017"/>
    <hyperlink ref="E11" r:id="rId34" display="https://www.transfermarkt.com/stoke-city/transfers/verein/512/w_s/w/pos/saison_id/2017"/>
    <hyperlink ref="G11" r:id="rId35" display="https://www.transfermarkt.com/stoke-city/transfers/verein/512/w_s/w/pos/saison_id/2017"/>
    <hyperlink ref="C12" r:id="rId36" display="https://www.transfermarkt.com/fc-southampton/transfers/verein/180/saison_id/2017"/>
    <hyperlink ref="E12" r:id="rId37" display="https://www.transfermarkt.com/fc-southampton/transfers/verein/180/w_s/w/pos/saison_id/2017"/>
    <hyperlink ref="G12" r:id="rId38" display="https://www.transfermarkt.com/fc-southampton/transfers/verein/180/w_s/w/pos/saison_id/2017"/>
    <hyperlink ref="C13" r:id="rId39" display="https://www.transfermarkt.com/brighton-amp-hove-albion/transfers/verein/1237/saison_id/2017"/>
    <hyperlink ref="E13" r:id="rId40" display="https://www.transfermarkt.com/brighton-amp-hove-albion/transfers/verein/1237/w_s/w/pos/saison_id/2017"/>
    <hyperlink ref="G13" r:id="rId41" display="https://www.transfermarkt.com/brighton-amp-hove-albion/transfers/verein/1237/w_s/w/pos/saison_id/2017"/>
    <hyperlink ref="C14" r:id="rId42" display="https://www.transfermarkt.com/huddersfield-town/transfers/verein/1110/saison_id/2017"/>
    <hyperlink ref="E14" r:id="rId43" display="https://www.transfermarkt.com/huddersfield-town/transfers/verein/1110/w_s/w/pos/saison_id/2017"/>
    <hyperlink ref="G14" r:id="rId44" display="https://www.transfermarkt.com/huddersfield-town/transfers/verein/1110/w_s/w/pos/saison_id/2017"/>
    <hyperlink ref="C15" r:id="rId45" display="https://www.transfermarkt.com/crystal-palace/transfers/verein/873/saison_id/2017"/>
    <hyperlink ref="E15" r:id="rId46" display="https://www.transfermarkt.com/crystal-palace/transfers/verein/873/w_s/w/pos/saison_id/2017"/>
    <hyperlink ref="G15" r:id="rId47" display="https://www.transfermarkt.com/crystal-palace/transfers/verein/873/w_s/w/pos/saison_id/2017"/>
    <hyperlink ref="C16" r:id="rId48" display="https://www.transfermarkt.com/west-ham-united/transfers/verein/379/saison_id/2017"/>
    <hyperlink ref="E16" r:id="rId49" display="https://www.transfermarkt.com/west-ham-united/transfers/verein/379/w_s/w/pos/saison_id/2017"/>
    <hyperlink ref="G16" r:id="rId50" display="https://www.transfermarkt.com/west-ham-united/transfers/verein/379/w_s/w/pos/saison_id/2017"/>
    <hyperlink ref="C17" r:id="rId51" display="https://www.transfermarkt.com/leeds-united/transfers/verein/399/saison_id/2017"/>
    <hyperlink ref="E17" r:id="rId52" display="https://www.transfermarkt.com/leeds-united/transfers/verein/399/w_s/w/pos/saison_id/2017"/>
    <hyperlink ref="G17" r:id="rId53" display="https://www.transfermarkt.com/leeds-united/transfers/verein/399/w_s/w/pos/saison_id/2017"/>
    <hyperlink ref="C18" r:id="rId54" display="https://www.transfermarkt.com/fc-watford/transfers/verein/1010/saison_id/2017"/>
    <hyperlink ref="E18" r:id="rId55" display="https://www.transfermarkt.com/fc-watford/transfers/verein/1010/w_s/w/pos/saison_id/2017"/>
    <hyperlink ref="G18" r:id="rId56" display="https://www.transfermarkt.com/fc-watford/transfers/verein/1010/w_s/w/pos/saison_id/2017"/>
    <hyperlink ref="C19" r:id="rId57" display="https://www.transfermarkt.com/west-bromwich-albion/transfers/verein/984/saison_id/2017"/>
    <hyperlink ref="E19" r:id="rId58" display="https://www.transfermarkt.com/west-bromwich-albion/transfers/verein/984/w_s/w/pos/saison_id/2017"/>
    <hyperlink ref="G19" r:id="rId59" display="https://www.transfermarkt.com/west-bromwich-albion/transfers/verein/984/w_s/w/pos/saison_id/2017"/>
    <hyperlink ref="C20" r:id="rId60" display="https://www.transfermarkt.com/norwich-city/transfers/verein/1123/saison_id/2017"/>
    <hyperlink ref="E20" r:id="rId61" display="https://www.transfermarkt.com/norwich-city/transfers/verein/1123/w_s/w/pos/saison_id/2017"/>
    <hyperlink ref="G20" r:id="rId62" display="https://www.transfermarkt.com/norwich-city/transfers/verein/1123/w_s/w/pos/saison_id/2017"/>
    <hyperlink ref="C21" r:id="rId63" display="https://www.transfermarkt.com/fc-fulham/transfers/verein/931/saison_id/2017"/>
    <hyperlink ref="E21" r:id="rId64" display="https://www.transfermarkt.com/fc-fulham/transfers/verein/931/w_s/w/pos/saison_id/2017"/>
    <hyperlink ref="G21" r:id="rId65" display="https://www.transfermarkt.com/fc-fulham/transfers/verein/931/w_s/w/pos/saison_id/2017"/>
    <hyperlink ref="C22" r:id="rId66" display="https://www.transfermarkt.com/wolverhampton-wanderers/transfers/verein/543/saison_id/2017"/>
    <hyperlink ref="E22" r:id="rId67" display="https://www.transfermarkt.com/wolverhampton-wanderers/transfers/verein/543/w_s/w/pos/saison_id/2017"/>
    <hyperlink ref="G22" r:id="rId68" display="https://www.transfermarkt.com/wolverhampton-wanderers/transfers/verein/543/w_s/w/pos/saison_id/2017"/>
    <hyperlink ref="C23" r:id="rId69" display="https://www.transfermarkt.com/sheffield-united/transfers/verein/350/saison_id/2017"/>
    <hyperlink ref="E23" r:id="rId70" display="https://www.transfermarkt.com/sheffield-united/transfers/verein/350/w_s/w/pos/saison_id/2017"/>
    <hyperlink ref="G23" r:id="rId71" display="https://www.transfermarkt.com/sheffield-united/transfers/verein/350/w_s/w/pos/saison_id/2017"/>
    <hyperlink ref="C24" r:id="rId72" display="https://www.transfermarkt.com/leicester-city/transfers/verein/1003/saison_id/2017"/>
    <hyperlink ref="E24" r:id="rId73" display="https://www.transfermarkt.com/leicester-city/transfers/verein/1003/w_s/w/pos/saison_id/2017"/>
    <hyperlink ref="G24" r:id="rId74" display="https://www.transfermarkt.com/leicester-city/transfers/verein/1003/w_s/w/pos/saison_id/2017"/>
    <hyperlink ref="C25" r:id="rId75" display="https://www.transfermarkt.com/newcastle-united/transfers/verein/762/saison_id/2017"/>
    <hyperlink ref="E25" r:id="rId76" display="https://www.transfermarkt.com/newcastle-united/transfers/verein/762/w_s/w/pos/saison_id/2017"/>
    <hyperlink ref="G25" r:id="rId77" display="https://www.transfermarkt.com/newcastle-united/transfers/verein/762/w_s/w/pos/saison_id/2017"/>
    <hyperlink ref="C26" r:id="rId78" display="https://www.transfermarkt.com/fc-burnley/transfers/verein/1132/saison_id/2017"/>
    <hyperlink ref="E26" r:id="rId79" display="https://www.transfermarkt.com/fc-burnley/transfers/verein/1132/w_s/w/pos/saison_id/2017"/>
    <hyperlink ref="G26" r:id="rId80" display="https://www.transfermarkt.com/fc-burnley/transfers/verein/1132/w_s/w/pos/saison_id/2017"/>
    <hyperlink ref="C27" r:id="rId81" display="https://www.transfermarkt.com/derby-county/transfers/verein/22/saison_id/2017"/>
    <hyperlink ref="E27" r:id="rId82" display="https://www.transfermarkt.com/derby-county/transfers/verein/22/w_s/w/pos/saison_id/2017"/>
    <hyperlink ref="G27" r:id="rId83" display="https://www.transfermarkt.com/derby-county/transfers/verein/22/w_s/w/pos/saison_id/2017"/>
    <hyperlink ref="C28" r:id="rId84" display="https://www.transfermarkt.com/fc-barnsley/transfers/verein/349/saison_id/2017"/>
    <hyperlink ref="E28" r:id="rId85" display="https://www.transfermarkt.com/fc-barnsley/transfers/verein/349/w_s/w/pos/saison_id/2017"/>
    <hyperlink ref="G28" r:id="rId86" display="https://www.transfermarkt.com/fc-barnsley/transfers/verein/349/w_s/w/pos/saison_id/2017"/>
  </hyperlinks>
  <pageMargins left="0.7" right="0.7" top="0.75" bottom="0.75" header="0.3" footer="0.3"/>
  <drawing r:id="rId8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1" sqref="A11"/>
    </sheetView>
  </sheetViews>
  <sheetFormatPr defaultRowHeight="15" x14ac:dyDescent="0.25"/>
  <cols>
    <col min="1" max="1" width="19.85546875" bestFit="1" customWidth="1"/>
  </cols>
  <sheetData>
    <row r="1" spans="1:2" x14ac:dyDescent="0.25">
      <c r="A1" t="s">
        <v>36</v>
      </c>
      <c r="B1" t="s">
        <v>37</v>
      </c>
    </row>
    <row r="2" spans="1:2" x14ac:dyDescent="0.25">
      <c r="A2" t="s">
        <v>2</v>
      </c>
    </row>
    <row r="3" spans="1:2" x14ac:dyDescent="0.25">
      <c r="A3" t="s">
        <v>7</v>
      </c>
    </row>
    <row r="4" spans="1:2" x14ac:dyDescent="0.25">
      <c r="A4" t="s">
        <v>4</v>
      </c>
    </row>
    <row r="5" spans="1:2" x14ac:dyDescent="0.25">
      <c r="A5" t="s">
        <v>0</v>
      </c>
    </row>
    <row r="6" spans="1:2" x14ac:dyDescent="0.25">
      <c r="A6" t="s">
        <v>6</v>
      </c>
    </row>
    <row r="7" spans="1:2" x14ac:dyDescent="0.25">
      <c r="A7" t="s">
        <v>3</v>
      </c>
    </row>
    <row r="8" spans="1:2" x14ac:dyDescent="0.25">
      <c r="A8" t="s">
        <v>8</v>
      </c>
    </row>
    <row r="9" spans="1:2" x14ac:dyDescent="0.25">
      <c r="A9" t="s">
        <v>9</v>
      </c>
    </row>
    <row r="10" spans="1:2" x14ac:dyDescent="0.25">
      <c r="A10" t="s">
        <v>14</v>
      </c>
    </row>
    <row r="11" spans="1:2" x14ac:dyDescent="0.25">
      <c r="A11" t="s">
        <v>19</v>
      </c>
    </row>
    <row r="12" spans="1:2" x14ac:dyDescent="0.25">
      <c r="A12" t="s">
        <v>20</v>
      </c>
    </row>
    <row r="13" spans="1:2" x14ac:dyDescent="0.25">
      <c r="A13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A8" sqref="A8"/>
    </sheetView>
  </sheetViews>
  <sheetFormatPr defaultRowHeight="15" x14ac:dyDescent="0.25"/>
  <cols>
    <col min="1" max="1" width="19.85546875" bestFit="1" customWidth="1"/>
    <col min="2" max="2" width="14.85546875" bestFit="1" customWidth="1"/>
    <col min="3" max="3" width="13.42578125" bestFit="1" customWidth="1"/>
    <col min="4" max="4" width="14.85546875" bestFit="1" customWidth="1"/>
    <col min="5" max="5" width="13.42578125" bestFit="1" customWidth="1"/>
    <col min="6" max="6" width="14.85546875" bestFit="1" customWidth="1"/>
    <col min="7" max="7" width="13.42578125" bestFit="1" customWidth="1"/>
    <col min="8" max="8" width="14.85546875" bestFit="1" customWidth="1"/>
    <col min="9" max="9" width="13.42578125" bestFit="1" customWidth="1"/>
    <col min="10" max="10" width="14.85546875" bestFit="1" customWidth="1"/>
    <col min="11" max="11" width="13.42578125" bestFit="1" customWidth="1"/>
    <col min="12" max="12" width="14.85546875" bestFit="1" customWidth="1"/>
    <col min="13" max="13" width="13.42578125" bestFit="1" customWidth="1"/>
  </cols>
  <sheetData>
    <row r="1" spans="1:13" x14ac:dyDescent="0.25">
      <c r="A1" t="s">
        <v>36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</row>
    <row r="2" spans="1:13" x14ac:dyDescent="0.25">
      <c r="A2" t="s">
        <v>2</v>
      </c>
      <c r="B2">
        <f>VLOOKUP($A2,'summer 2012-13'!$J:$O,6,FALSE)</f>
        <v>-37650000</v>
      </c>
      <c r="C2">
        <f>VLOOKUP($A2,'winter 2012-13'!$J:$O,6,FALSE)</f>
        <v>20000000</v>
      </c>
      <c r="D2">
        <f>VLOOKUP($A2,'summer 2013-14'!$J:$O,6,FALSE)</f>
        <v>-104700000</v>
      </c>
      <c r="E2" t="e">
        <f>VLOOKUP($A2,'winter 2013-14'!$J:$O,6,FALSE)</f>
        <v>#N/A</v>
      </c>
      <c r="F2">
        <f>VLOOKUP($A2,'summer 2014-15'!$J:$O,6,FALSE)</f>
        <v>-25600000</v>
      </c>
      <c r="G2">
        <f>VLOOKUP($A2,'winter 2014-15'!$J:$O,6,FALSE)</f>
        <v>-32080000</v>
      </c>
      <c r="H2">
        <f>VLOOKUP($A2,'summer 2015-16'!$J:$O,6,FALSE)</f>
        <v>-140540000</v>
      </c>
      <c r="I2">
        <f>VLOOKUP($A2,'winter 2015-16'!$J:$O,6,FALSE)</f>
        <v>-320000</v>
      </c>
      <c r="J2">
        <f>VLOOKUP($A2,'summer 2016-17'!$J:$O,6,FALSE)</f>
        <v>-166650000</v>
      </c>
      <c r="K2">
        <f>VLOOKUP($A2,'winter 2016-17'!$J:$O,6,FALSE)</f>
        <v>-11500000</v>
      </c>
      <c r="L2">
        <f>VLOOKUP($A2,'summer 2017-18'!$J:$O,6,FALSE)</f>
        <v>-157150000</v>
      </c>
      <c r="M2">
        <f>VLOOKUP($A2,'winter 2017-18'!$J:$O,6,FALSE)</f>
        <v>-69000000</v>
      </c>
    </row>
    <row r="3" spans="1:13" x14ac:dyDescent="0.25">
      <c r="A3" t="s">
        <v>7</v>
      </c>
      <c r="B3">
        <f>VLOOKUP($A3,'summer 2012-13'!$J:$O,6,FALSE)</f>
        <v>-55350000</v>
      </c>
      <c r="C3">
        <f>VLOOKUP($A3,'winter 2012-13'!$J:$O,6,FALSE)</f>
        <v>-10220000</v>
      </c>
      <c r="D3">
        <f>VLOOKUP($A3,'summer 2013-14'!$J:$O,6,FALSE)</f>
        <v>-32400000</v>
      </c>
      <c r="E3">
        <f>VLOOKUP($A3,'winter 2013-14'!$J:$O,6,FALSE)</f>
        <v>-42930000</v>
      </c>
      <c r="F3">
        <f>VLOOKUP($A3,'summer 2014-15'!$J:$O,6,FALSE)</f>
        <v>-152450000</v>
      </c>
      <c r="G3">
        <f>VLOOKUP($A3,'winter 2014-15'!$J:$O,6,FALSE)</f>
        <v>6390000</v>
      </c>
      <c r="H3">
        <f>VLOOKUP($A3,'summer 2015-16'!$J:$O,6,FALSE)</f>
        <v>-53930000</v>
      </c>
      <c r="I3" t="e">
        <f>VLOOKUP($A3,'winter 2015-16'!$J:$O,6,FALSE)</f>
        <v>#N/A</v>
      </c>
      <c r="J3">
        <f>VLOOKUP($A3,'summer 2016-17'!$J:$O,6,FALSE)</f>
        <v>-176750000</v>
      </c>
      <c r="K3">
        <f>VLOOKUP($A3,'winter 2016-17'!$J:$O,6,FALSE)</f>
        <v>38900000</v>
      </c>
      <c r="L3">
        <f>VLOOKUP($A3,'summer 2017-18'!$J:$O,6,FALSE)</f>
        <v>-152900000</v>
      </c>
      <c r="M3" t="e">
        <f>VLOOKUP($A3,'winter 2017-18'!$J:$O,6,FALSE)</f>
        <v>#VALUE!</v>
      </c>
    </row>
    <row r="4" spans="1:13" x14ac:dyDescent="0.25">
      <c r="A4" t="s">
        <v>4</v>
      </c>
      <c r="B4">
        <f>VLOOKUP($A4,'summer 2012-13'!$J:$O,6,FALSE)</f>
        <v>4380000</v>
      </c>
      <c r="C4">
        <f>VLOOKUP($A4,'winter 2012-13'!$J:$O,6,FALSE)</f>
        <v>-4850000</v>
      </c>
      <c r="D4">
        <f>VLOOKUP($A4,'summer 2013-14'!$J:$O,6,FALSE)</f>
        <v>5680000</v>
      </c>
      <c r="E4" t="e">
        <f>VLOOKUP($A4,'winter 2013-14'!$J:$O,6,FALSE)</f>
        <v>#N/A</v>
      </c>
      <c r="F4">
        <f>VLOOKUP($A4,'summer 2014-15'!$J:$O,6,FALSE)</f>
        <v>-4290000</v>
      </c>
      <c r="G4">
        <f>VLOOKUP($A4,'winter 2014-15'!$J:$O,6,FALSE)</f>
        <v>-30000</v>
      </c>
      <c r="H4">
        <f>VLOOKUP($A4,'summer 2015-16'!$J:$O,6,FALSE)</f>
        <v>550000</v>
      </c>
      <c r="I4">
        <f>VLOOKUP($A4,'winter 2015-16'!$J:$O,6,FALSE)</f>
        <v>16030000.000000002</v>
      </c>
      <c r="J4">
        <f>VLOOKUP($A4,'summer 2016-17'!$J:$O,6,FALSE)</f>
        <v>-36500000</v>
      </c>
      <c r="K4">
        <f>VLOOKUP($A4,'winter 2016-17'!$J:$O,6,FALSE)</f>
        <v>5200000</v>
      </c>
      <c r="L4">
        <f>VLOOKUP($A4,'summer 2017-18'!$J:$O,6,FALSE)</f>
        <v>10700000</v>
      </c>
      <c r="M4">
        <f>VLOOKUP($A4,'winter 2017-18'!$J:$O,6,FALSE)</f>
        <v>-28400000</v>
      </c>
    </row>
    <row r="5" spans="1:13" x14ac:dyDescent="0.25">
      <c r="A5" t="s">
        <v>79</v>
      </c>
      <c r="B5">
        <f>VLOOKUP($A5,'summer 2012-13'!$J:$O,6,FALSE)</f>
        <v>-32150000</v>
      </c>
      <c r="C5">
        <f>VLOOKUP($A5,'winter 2012-13'!$J:$O,6,FALSE)</f>
        <v>-28000000</v>
      </c>
      <c r="D5">
        <f>VLOOKUP($A5,'summer 2013-14'!$J:$O,6,FALSE)</f>
        <v>-25500000</v>
      </c>
      <c r="E5" t="e">
        <f>VLOOKUP($A5,'winter 2013-14'!$J:$O,6,FALSE)</f>
        <v>#N/A</v>
      </c>
      <c r="F5">
        <f>VLOOKUP($A5,'summer 2014-15'!$J:$O,6,FALSE)</f>
        <v>-59460000</v>
      </c>
      <c r="G5">
        <f>VLOOKUP($A5,'winter 2014-15'!$J:$O,6,FALSE)</f>
        <v>7300000</v>
      </c>
      <c r="H5">
        <f>VLOOKUP($A5,'summer 2015-16'!$J:$O,6,FALSE)</f>
        <v>-28850000</v>
      </c>
      <c r="I5">
        <f>VLOOKUP($A5,'winter 2015-16'!$J:$O,6,FALSE)</f>
        <v>-6000000</v>
      </c>
      <c r="J5">
        <f>VLOOKUP($A5,'summer 2016-17'!$J:$O,6,FALSE)</f>
        <v>-1600000</v>
      </c>
      <c r="K5">
        <f>VLOOKUP($A5,'winter 2016-17'!$J:$O,6,FALSE)</f>
        <v>6600000</v>
      </c>
      <c r="L5">
        <f>VLOOKUP($A5,'summer 2017-18'!$J:$O,6,FALSE)</f>
        <v>-41800000</v>
      </c>
      <c r="M5">
        <f>VLOOKUP($A5,'winter 2017-18'!$J:$O,6,FALSE)</f>
        <v>58270000</v>
      </c>
    </row>
    <row r="6" spans="1:13" x14ac:dyDescent="0.25">
      <c r="A6" t="s">
        <v>62</v>
      </c>
      <c r="B6">
        <f>VLOOKUP($A6,'summer 2012-13'!$J:$O,6,FALSE)</f>
        <v>-85350000</v>
      </c>
      <c r="C6">
        <f>VLOOKUP($A6,'winter 2012-13'!$J:$O,6,FALSE)</f>
        <v>1100000</v>
      </c>
      <c r="D6">
        <f>VLOOKUP($A6,'summer 2013-14'!$J:$O,6,FALSE)</f>
        <v>-63550000</v>
      </c>
      <c r="E6">
        <f>VLOOKUP($A6,'winter 2013-14'!$J:$O,6,FALSE)</f>
        <v>10630000</v>
      </c>
      <c r="F6">
        <f>VLOOKUP($A6,'summer 2014-15'!$J:$O,6,FALSE)</f>
        <v>-10190000</v>
      </c>
      <c r="G6">
        <f>VLOOKUP($A6,'winter 2014-15'!$J:$O,6,FALSE)</f>
        <v>17340000</v>
      </c>
      <c r="H6">
        <f>VLOOKUP($A6,'summer 2015-16'!$J:$O,6,FALSE)</f>
        <v>-26810000</v>
      </c>
      <c r="I6">
        <f>VLOOKUP($A6,'winter 2015-16'!$J:$O,6,FALSE)</f>
        <v>23800000</v>
      </c>
      <c r="J6">
        <f>VLOOKUP($A6,'summer 2016-17'!$J:$O,6,FALSE)</f>
        <v>-91300000</v>
      </c>
      <c r="K6">
        <f>VLOOKUP($A6,'winter 2016-17'!$J:$O,6,FALSE)</f>
        <v>66900000.000000007</v>
      </c>
      <c r="L6">
        <f>VLOOKUP($A6,'summer 2017-18'!$J:$O,6,FALSE)</f>
        <v>-76100000</v>
      </c>
      <c r="M6">
        <f>VLOOKUP($A6,'winter 2017-18'!$J:$O,6,FALSE)</f>
        <v>16100000.000000002</v>
      </c>
    </row>
    <row r="7" spans="1:13" x14ac:dyDescent="0.25">
      <c r="A7" t="s">
        <v>98</v>
      </c>
      <c r="B7">
        <f>VLOOKUP($A7,'summer 2012-13'!$J:$O,6,FALSE)</f>
        <v>19450000</v>
      </c>
      <c r="C7">
        <f>VLOOKUP($A7,'winter 2012-13'!$J:$O,6,FALSE)</f>
        <v>-9600000</v>
      </c>
      <c r="D7">
        <f>VLOOKUP($A7,'summer 2013-14'!$J:$O,6,FALSE)</f>
        <v>-36700000</v>
      </c>
      <c r="E7">
        <f>VLOOKUP($A7,'winter 2013-14'!$J:$O,6,FALSE)</f>
        <v>-400000</v>
      </c>
      <c r="F7">
        <f>VLOOKUP($A7,'summer 2014-15'!$J:$O,6,FALSE)</f>
        <v>-76530000</v>
      </c>
      <c r="G7">
        <f>VLOOKUP($A7,'winter 2014-15'!$J:$O,6,FALSE)</f>
        <v>-14650000</v>
      </c>
      <c r="H7">
        <f>VLOOKUP($A7,'summer 2015-16'!$J:$O,6,FALSE)</f>
        <v>-11500000</v>
      </c>
      <c r="I7">
        <f>VLOOKUP($A7,'winter 2015-16'!$J:$O,6,FALSE)</f>
        <v>-12500000</v>
      </c>
      <c r="J7">
        <f>VLOOKUP($A7,'summer 2016-17'!$J:$O,6,FALSE)</f>
        <v>-96650000</v>
      </c>
      <c r="K7" t="e">
        <f>VLOOKUP($A7,'winter 2016-17'!$J:$O,6,FALSE)</f>
        <v>#N/A</v>
      </c>
      <c r="L7">
        <f>VLOOKUP($A7,'summer 2017-18'!$J:$O,6,FALSE)</f>
        <v>15700000</v>
      </c>
      <c r="M7">
        <f>VLOOKUP($A7,'winter 2017-18'!$J:$O,6,FALSE)</f>
        <v>-12350000</v>
      </c>
    </row>
    <row r="8" spans="1:13" x14ac:dyDescent="0.25">
      <c r="A8" t="s">
        <v>71</v>
      </c>
      <c r="B8">
        <f>VLOOKUP($A8,'summer 2012-13'!$J:$O,6,FALSE)</f>
        <v>600000</v>
      </c>
      <c r="C8">
        <f>VLOOKUP($A8,'winter 2012-13'!$J:$O,6,FALSE)</f>
        <v>-3500000</v>
      </c>
      <c r="D8">
        <f>VLOOKUP($A8,'summer 2013-14'!$J:$O,6,FALSE)</f>
        <v>8500000</v>
      </c>
      <c r="E8">
        <f>VLOOKUP($A8,'winter 2013-14'!$J:$O,6,FALSE)</f>
        <v>5800000</v>
      </c>
      <c r="F8">
        <f>VLOOKUP($A8,'summer 2014-15'!$J:$O,6,FALSE)</f>
        <v>-38260000</v>
      </c>
      <c r="G8" t="e">
        <f>VLOOKUP($A8,'winter 2014-15'!$J:$O,6,FALSE)</f>
        <v>#N/A</v>
      </c>
      <c r="H8">
        <f>VLOOKUP($A8,'summer 2015-16'!$J:$O,6,FALSE)</f>
        <v>-27000000</v>
      </c>
      <c r="I8">
        <f>VLOOKUP($A8,'winter 2015-16'!$J:$O,6,FALSE)</f>
        <v>-10900000</v>
      </c>
      <c r="J8">
        <f>VLOOKUP($A8,'summer 2016-17'!$J:$O,6,FALSE)</f>
        <v>1400000</v>
      </c>
      <c r="K8">
        <f>VLOOKUP($A8,'winter 2016-17'!$J:$O,6,FALSE)</f>
        <v>-26500000</v>
      </c>
      <c r="L8">
        <f>VLOOKUP($A8,'summer 2017-18'!$J:$O,6,FALSE)</f>
        <v>-50820000</v>
      </c>
      <c r="M8">
        <f>VLOOKUP($A8,'winter 2017-18'!$J:$O,6,FALSE)</f>
        <v>-25900000</v>
      </c>
    </row>
    <row r="9" spans="1:13" x14ac:dyDescent="0.25">
      <c r="A9" t="s">
        <v>9</v>
      </c>
      <c r="B9">
        <f>VLOOKUP($A9,'summer 2012-13'!$J:$O,6,FALSE)</f>
        <v>-18550000</v>
      </c>
      <c r="C9">
        <f>VLOOKUP($A9,'winter 2012-13'!$J:$O,6,FALSE)</f>
        <v>-300000</v>
      </c>
      <c r="D9">
        <f>VLOOKUP($A9,'summer 2013-14'!$J:$O,6,FALSE)</f>
        <v>-22770000</v>
      </c>
      <c r="E9">
        <f>VLOOKUP($A9,'winter 2013-14'!$J:$O,6,FALSE)</f>
        <v>-700000</v>
      </c>
      <c r="F9">
        <f>VLOOKUP($A9,'summer 2014-15'!$J:$O,6,FALSE)</f>
        <v>-28850000</v>
      </c>
      <c r="G9">
        <f>VLOOKUP($A9,'winter 2014-15'!$J:$O,6,FALSE)</f>
        <v>-1900000</v>
      </c>
      <c r="H9">
        <f>VLOOKUP($A9,'summer 2015-16'!$J:$O,6,FALSE)</f>
        <v>-35000000</v>
      </c>
      <c r="I9">
        <f>VLOOKUP($A9,'winter 2015-16'!$J:$O,6,FALSE)</f>
        <v>815000</v>
      </c>
      <c r="J9">
        <f>VLOOKUP($A9,'summer 2016-17'!$J:$O,6,FALSE)</f>
        <v>-50600000</v>
      </c>
      <c r="K9">
        <f>VLOOKUP($A9,'winter 2016-17'!$J:$O,6,FALSE)</f>
        <v>8100000</v>
      </c>
      <c r="L9">
        <f>VLOOKUP($A9,'summer 2017-18'!$J:$O,6,FALSE)</f>
        <v>-14750000</v>
      </c>
      <c r="M9">
        <f>VLOOKUP($A9,'winter 2017-18'!$J:$O,6,FALSE)</f>
        <v>26970000</v>
      </c>
    </row>
    <row r="10" spans="1:13" x14ac:dyDescent="0.25">
      <c r="A10" t="s">
        <v>123</v>
      </c>
      <c r="B10">
        <f>VLOOKUP($A10,'summer 2012-13'!$J:$O,6,FALSE)</f>
        <v>-38000000</v>
      </c>
      <c r="C10">
        <f>VLOOKUP($A10,'winter 2012-13'!$J:$O,6,FALSE)</f>
        <v>-3500000</v>
      </c>
      <c r="D10">
        <f>VLOOKUP($A10,'summer 2013-14'!$J:$O,6,FALSE)</f>
        <v>-37600000</v>
      </c>
      <c r="E10" t="e">
        <f>VLOOKUP($A10,'winter 2013-14'!$J:$O,6,FALSE)</f>
        <v>#N/A</v>
      </c>
      <c r="F10">
        <f>VLOOKUP($A10,'summer 2014-15'!$J:$O,6,FALSE)</f>
        <v>37630000</v>
      </c>
      <c r="G10">
        <f>VLOOKUP($A10,'winter 2014-15'!$J:$O,6,FALSE)</f>
        <v>-9840000</v>
      </c>
      <c r="H10">
        <f>VLOOKUP($A10,'summer 2015-16'!$J:$O,6,FALSE)</f>
        <v>-2200000</v>
      </c>
      <c r="I10">
        <f>VLOOKUP($A10,'winter 2015-16'!$J:$O,6,FALSE)</f>
        <v>-5200000</v>
      </c>
      <c r="J10">
        <f>VLOOKUP($A10,'summer 2016-17'!$J:$O,6,FALSE)</f>
        <v>23950000</v>
      </c>
      <c r="K10">
        <f>VLOOKUP($A10,'winter 2016-17'!$J:$O,6,FALSE)</f>
        <v>-7800000</v>
      </c>
      <c r="L10">
        <f>VLOOKUP($A10,'summer 2017-18'!$J:$O,6,FALSE)</f>
        <v>-25700000</v>
      </c>
      <c r="M10">
        <f>VLOOKUP($A10,'winter 2017-18'!$J:$O,6,FALSE)</f>
        <v>56800000</v>
      </c>
    </row>
    <row r="11" spans="1:13" x14ac:dyDescent="0.25">
      <c r="A11" t="s">
        <v>19</v>
      </c>
      <c r="B11">
        <f>VLOOKUP($A11,'summer 2012-13'!$J:$O,6,FALSE)</f>
        <v>6330000</v>
      </c>
      <c r="C11">
        <f>VLOOKUP($A11,'winter 2012-13'!$J:$O,6,FALSE)</f>
        <v>5800000</v>
      </c>
      <c r="D11">
        <f>VLOOKUP($A11,'summer 2013-14'!$J:$O,6,FALSE)</f>
        <v>-26500000</v>
      </c>
      <c r="E11">
        <f>VLOOKUP($A11,'winter 2013-14'!$J:$O,6,FALSE)</f>
        <v>-212000</v>
      </c>
      <c r="F11">
        <f>VLOOKUP($A11,'summer 2014-15'!$J:$O,6,FALSE)</f>
        <v>900000</v>
      </c>
      <c r="G11">
        <f>VLOOKUP($A11,'winter 2014-15'!$J:$O,6,FALSE)</f>
        <v>19460000</v>
      </c>
      <c r="H11">
        <f>VLOOKUP($A11,'summer 2015-16'!$J:$O,6,FALSE)</f>
        <v>-12100000</v>
      </c>
      <c r="I11">
        <f>VLOOKUP($A11,'winter 2015-16'!$J:$O,6,FALSE)</f>
        <v>7300000</v>
      </c>
      <c r="J11">
        <f>VLOOKUP($A11,'summer 2016-17'!$J:$O,6,FALSE)</f>
        <v>10700000</v>
      </c>
      <c r="K11">
        <f>VLOOKUP($A11,'winter 2016-17'!$J:$O,6,FALSE)</f>
        <v>-20300000</v>
      </c>
      <c r="L11">
        <f>VLOOKUP($A11,'summer 2017-18'!$J:$O,6,FALSE)</f>
        <v>30800000</v>
      </c>
      <c r="M11">
        <f>VLOOKUP($A11,'winter 2017-18'!$J:$O,6,FALSE)</f>
        <v>-22800000</v>
      </c>
    </row>
    <row r="12" spans="1:13" x14ac:dyDescent="0.25">
      <c r="A12" t="s">
        <v>20</v>
      </c>
      <c r="B12">
        <f>VLOOKUP($A12,'summer 2012-13'!$J:$O,6,FALSE)</f>
        <v>-16239999.999999998</v>
      </c>
      <c r="C12">
        <f>VLOOKUP($A12,'winter 2012-13'!$J:$O,6,FALSE)</f>
        <v>-6800000</v>
      </c>
      <c r="D12">
        <f>VLOOKUP($A12,'summer 2013-14'!$J:$O,6,FALSE)</f>
        <v>-7000000</v>
      </c>
      <c r="E12" t="e">
        <f>VLOOKUP($A12,'winter 2013-14'!$J:$O,6,FALSE)</f>
        <v>#N/A</v>
      </c>
      <c r="F12">
        <f>VLOOKUP($A12,'summer 2014-15'!$J:$O,6,FALSE)</f>
        <v>2000000</v>
      </c>
      <c r="G12" t="e">
        <f>VLOOKUP($A12,'winter 2014-15'!$J:$O,6,FALSE)</f>
        <v>#VALUE!</v>
      </c>
      <c r="H12">
        <f>VLOOKUP($A12,'summer 2015-16'!$J:$O,6,FALSE)</f>
        <v>-6200000</v>
      </c>
      <c r="I12">
        <f>VLOOKUP($A12,'winter 2015-16'!$J:$O,6,FALSE)</f>
        <v>-24250000</v>
      </c>
      <c r="J12">
        <f>VLOOKUP($A12,'summer 2016-17'!$J:$O,6,FALSE)</f>
        <v>-19350000</v>
      </c>
      <c r="K12">
        <f>VLOOKUP($A12,'winter 2016-17'!$J:$O,6,FALSE)</f>
        <v>-15400000</v>
      </c>
      <c r="L12">
        <f>VLOOKUP($A12,'summer 2017-18'!$J:$O,6,FALSE)</f>
        <v>240000</v>
      </c>
      <c r="M12">
        <f>VLOOKUP($A12,'winter 2017-18'!$J:$O,6,FALSE)</f>
        <v>-22800000</v>
      </c>
    </row>
    <row r="13" spans="1:13" x14ac:dyDescent="0.25">
      <c r="A13" t="s">
        <v>21</v>
      </c>
      <c r="B13">
        <f>VLOOKUP($A13,'summer 2012-13'!$J:$O,6,FALSE)</f>
        <v>-2500000</v>
      </c>
      <c r="C13">
        <f>VLOOKUP($A13,'winter 2012-13'!$J:$O,6,FALSE)</f>
        <v>1230000</v>
      </c>
      <c r="D13">
        <f>VLOOKUP($A13,'summer 2013-14'!$J:$O,6,FALSE)</f>
        <v>-12300000</v>
      </c>
      <c r="E13">
        <f>VLOOKUP($A13,'winter 2013-14'!$J:$O,6,FALSE)</f>
        <v>8000000</v>
      </c>
      <c r="F13">
        <f>VLOOKUP($A13,'summer 2014-15'!$J:$O,6,FALSE)</f>
        <v>-16230000</v>
      </c>
      <c r="G13">
        <f>VLOOKUP($A13,'winter 2014-15'!$J:$O,6,FALSE)</f>
        <v>-6350000</v>
      </c>
      <c r="H13">
        <f>VLOOKUP($A13,'summer 2015-16'!$J:$O,6,FALSE)</f>
        <v>-29980000</v>
      </c>
      <c r="I13" t="e">
        <f>VLOOKUP($A13,'winter 2015-16'!$J:$O,6,FALSE)</f>
        <v>#N/A</v>
      </c>
      <c r="J13">
        <f>VLOOKUP($A13,'summer 2016-17'!$J:$O,6,FALSE)</f>
        <v>-13900000</v>
      </c>
      <c r="K13">
        <f>VLOOKUP($A13,'winter 2016-17'!$J:$O,6,FALSE)</f>
        <v>2980000</v>
      </c>
      <c r="L13">
        <f>VLOOKUP($A13,'summer 2017-18'!$J:$O,6,FALSE)</f>
        <v>-43650000</v>
      </c>
      <c r="M13">
        <f>VLOOKUP($A13,'winter 2017-18'!$J:$O,6,FALSE)</f>
        <v>-7800000</v>
      </c>
    </row>
    <row r="15" spans="1:13" x14ac:dyDescent="0.25">
      <c r="A15" t="s">
        <v>860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N5" sqref="N5"/>
    </sheetView>
  </sheetViews>
  <sheetFormatPr defaultRowHeight="15" x14ac:dyDescent="0.25"/>
  <cols>
    <col min="1" max="1" width="19.85546875" bestFit="1" customWidth="1"/>
    <col min="2" max="2" width="14.85546875" bestFit="1" customWidth="1"/>
    <col min="3" max="3" width="13.42578125" bestFit="1" customWidth="1"/>
    <col min="4" max="4" width="14.85546875" bestFit="1" customWidth="1"/>
    <col min="5" max="5" width="13.42578125" bestFit="1" customWidth="1"/>
    <col min="6" max="6" width="14.85546875" bestFit="1" customWidth="1"/>
    <col min="7" max="7" width="13.42578125" bestFit="1" customWidth="1"/>
    <col min="8" max="8" width="14.85546875" bestFit="1" customWidth="1"/>
    <col min="9" max="9" width="13.42578125" bestFit="1" customWidth="1"/>
    <col min="10" max="10" width="14.85546875" bestFit="1" customWidth="1"/>
    <col min="11" max="11" width="13.42578125" bestFit="1" customWidth="1"/>
    <col min="12" max="12" width="14.85546875" bestFit="1" customWidth="1"/>
    <col min="13" max="13" width="13.42578125" bestFit="1" customWidth="1"/>
    <col min="14" max="14" width="11.85546875" bestFit="1" customWidth="1"/>
  </cols>
  <sheetData>
    <row r="1" spans="1:14" x14ac:dyDescent="0.25">
      <c r="A1" t="s">
        <v>36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861</v>
      </c>
    </row>
    <row r="2" spans="1:14" x14ac:dyDescent="0.25">
      <c r="A2" t="s">
        <v>2</v>
      </c>
      <c r="B2">
        <v>-37650000</v>
      </c>
      <c r="C2">
        <v>20000000</v>
      </c>
      <c r="D2">
        <v>-104700000</v>
      </c>
      <c r="E2">
        <v>0</v>
      </c>
      <c r="F2">
        <v>-25600000</v>
      </c>
      <c r="G2">
        <v>-32080000</v>
      </c>
      <c r="H2">
        <v>-140540000</v>
      </c>
      <c r="I2">
        <v>-320000</v>
      </c>
      <c r="J2">
        <v>-166650000</v>
      </c>
      <c r="K2">
        <v>-11500000</v>
      </c>
      <c r="L2">
        <v>-157150000</v>
      </c>
      <c r="M2">
        <v>-69000000</v>
      </c>
      <c r="N2" s="19">
        <f>SUM(B2:M2)</f>
        <v>-725190000</v>
      </c>
    </row>
    <row r="3" spans="1:14" x14ac:dyDescent="0.25">
      <c r="A3" t="s">
        <v>7</v>
      </c>
      <c r="B3">
        <v>-55350000</v>
      </c>
      <c r="C3">
        <v>-10220000</v>
      </c>
      <c r="D3">
        <v>-32400000</v>
      </c>
      <c r="E3">
        <v>-42930000</v>
      </c>
      <c r="F3">
        <v>-152450000</v>
      </c>
      <c r="G3">
        <v>6390000</v>
      </c>
      <c r="H3">
        <v>-53930000</v>
      </c>
      <c r="I3">
        <v>0</v>
      </c>
      <c r="J3">
        <v>-176750000</v>
      </c>
      <c r="K3">
        <v>38900000</v>
      </c>
      <c r="L3">
        <v>-152900000</v>
      </c>
      <c r="M3">
        <v>0</v>
      </c>
      <c r="N3" s="19">
        <f t="shared" ref="N3:N13" si="0">SUM(B3:M3)</f>
        <v>-631640000</v>
      </c>
    </row>
    <row r="4" spans="1:14" x14ac:dyDescent="0.25">
      <c r="A4" t="s">
        <v>4</v>
      </c>
      <c r="B4">
        <v>4380000</v>
      </c>
      <c r="C4">
        <v>-4850000</v>
      </c>
      <c r="D4">
        <v>5680000</v>
      </c>
      <c r="E4">
        <v>0</v>
      </c>
      <c r="F4">
        <v>-4290000</v>
      </c>
      <c r="G4">
        <v>-30000</v>
      </c>
      <c r="H4">
        <v>550000</v>
      </c>
      <c r="I4">
        <v>16030000.000000002</v>
      </c>
      <c r="J4">
        <v>-36500000</v>
      </c>
      <c r="K4">
        <v>5200000</v>
      </c>
      <c r="L4">
        <v>10700000</v>
      </c>
      <c r="M4">
        <v>-28400000</v>
      </c>
      <c r="N4" s="19">
        <f t="shared" si="0"/>
        <v>-31530000</v>
      </c>
    </row>
    <row r="5" spans="1:14" x14ac:dyDescent="0.25">
      <c r="A5" t="s">
        <v>79</v>
      </c>
      <c r="B5">
        <v>-32150000</v>
      </c>
      <c r="C5">
        <v>-28000000</v>
      </c>
      <c r="D5">
        <v>-25500000</v>
      </c>
      <c r="E5">
        <v>0</v>
      </c>
      <c r="F5">
        <v>-59460000</v>
      </c>
      <c r="G5">
        <v>7300000</v>
      </c>
      <c r="H5">
        <v>-28850000</v>
      </c>
      <c r="I5">
        <v>-6000000</v>
      </c>
      <c r="J5">
        <v>-1600000</v>
      </c>
      <c r="K5">
        <v>6600000</v>
      </c>
      <c r="L5">
        <v>-41800000</v>
      </c>
      <c r="M5">
        <v>58270000</v>
      </c>
      <c r="N5" s="19">
        <f t="shared" si="0"/>
        <v>-151190000</v>
      </c>
    </row>
    <row r="6" spans="1:14" x14ac:dyDescent="0.25">
      <c r="A6" t="s">
        <v>62</v>
      </c>
      <c r="B6">
        <v>-85350000</v>
      </c>
      <c r="C6">
        <v>1100000</v>
      </c>
      <c r="D6">
        <v>-63550000</v>
      </c>
      <c r="E6">
        <v>10630000</v>
      </c>
      <c r="F6">
        <v>-10190000</v>
      </c>
      <c r="G6">
        <v>17340000</v>
      </c>
      <c r="H6">
        <v>-26810000</v>
      </c>
      <c r="I6">
        <v>23800000</v>
      </c>
      <c r="J6">
        <v>-91300000</v>
      </c>
      <c r="K6">
        <v>66900000.000000007</v>
      </c>
      <c r="L6">
        <v>-76100000</v>
      </c>
      <c r="M6">
        <v>16100000.000000002</v>
      </c>
      <c r="N6" s="19">
        <f t="shared" si="0"/>
        <v>-217430000</v>
      </c>
    </row>
    <row r="7" spans="1:14" x14ac:dyDescent="0.25">
      <c r="A7" t="s">
        <v>98</v>
      </c>
      <c r="B7">
        <v>19450000</v>
      </c>
      <c r="C7">
        <v>-9600000</v>
      </c>
      <c r="D7">
        <v>-36700000</v>
      </c>
      <c r="E7">
        <v>-400000</v>
      </c>
      <c r="F7">
        <v>-76530000</v>
      </c>
      <c r="G7">
        <v>-14650000</v>
      </c>
      <c r="H7">
        <v>-11500000</v>
      </c>
      <c r="I7">
        <v>-12500000</v>
      </c>
      <c r="J7">
        <v>-96650000</v>
      </c>
      <c r="K7">
        <v>0</v>
      </c>
      <c r="L7">
        <v>15700000</v>
      </c>
      <c r="M7">
        <v>-12350000</v>
      </c>
      <c r="N7" s="19">
        <f t="shared" si="0"/>
        <v>-235730000</v>
      </c>
    </row>
    <row r="8" spans="1:14" x14ac:dyDescent="0.25">
      <c r="A8" t="s">
        <v>71</v>
      </c>
      <c r="B8">
        <v>600000</v>
      </c>
      <c r="C8">
        <v>-3500000</v>
      </c>
      <c r="D8">
        <v>8500000</v>
      </c>
      <c r="E8">
        <v>5800000</v>
      </c>
      <c r="F8">
        <v>-38260000</v>
      </c>
      <c r="G8">
        <v>0</v>
      </c>
      <c r="H8">
        <v>-27000000</v>
      </c>
      <c r="I8">
        <v>-10900000</v>
      </c>
      <c r="J8">
        <v>1400000</v>
      </c>
      <c r="K8">
        <v>-26500000</v>
      </c>
      <c r="L8">
        <v>-50820000</v>
      </c>
      <c r="M8">
        <v>-25900000</v>
      </c>
      <c r="N8" s="19">
        <f t="shared" si="0"/>
        <v>-166580000</v>
      </c>
    </row>
    <row r="9" spans="1:14" x14ac:dyDescent="0.25">
      <c r="A9" t="s">
        <v>9</v>
      </c>
      <c r="B9">
        <v>-18550000</v>
      </c>
      <c r="C9">
        <v>-300000</v>
      </c>
      <c r="D9">
        <v>-22770000</v>
      </c>
      <c r="E9">
        <v>-700000</v>
      </c>
      <c r="F9">
        <v>-28850000</v>
      </c>
      <c r="G9">
        <v>-1900000</v>
      </c>
      <c r="H9">
        <v>-35000000</v>
      </c>
      <c r="I9">
        <v>815000</v>
      </c>
      <c r="J9">
        <v>-50600000</v>
      </c>
      <c r="K9">
        <v>8100000</v>
      </c>
      <c r="L9">
        <v>-14750000</v>
      </c>
      <c r="M9">
        <v>26970000</v>
      </c>
      <c r="N9" s="19">
        <f t="shared" si="0"/>
        <v>-137535000</v>
      </c>
    </row>
    <row r="10" spans="1:14" x14ac:dyDescent="0.25">
      <c r="A10" t="s">
        <v>123</v>
      </c>
      <c r="B10">
        <v>-38000000</v>
      </c>
      <c r="C10">
        <v>-3500000</v>
      </c>
      <c r="D10">
        <v>-37600000</v>
      </c>
      <c r="E10">
        <v>0</v>
      </c>
      <c r="F10">
        <v>37630000</v>
      </c>
      <c r="G10">
        <v>-9840000</v>
      </c>
      <c r="H10">
        <v>-2200000</v>
      </c>
      <c r="I10">
        <v>-5200000</v>
      </c>
      <c r="J10">
        <v>23950000</v>
      </c>
      <c r="K10">
        <v>-7800000</v>
      </c>
      <c r="L10">
        <v>-25700000</v>
      </c>
      <c r="M10">
        <v>56800000</v>
      </c>
      <c r="N10" s="19">
        <f t="shared" si="0"/>
        <v>-11460000</v>
      </c>
    </row>
    <row r="11" spans="1:14" x14ac:dyDescent="0.25">
      <c r="A11" t="s">
        <v>19</v>
      </c>
      <c r="B11">
        <v>6330000</v>
      </c>
      <c r="C11">
        <v>5800000</v>
      </c>
      <c r="D11">
        <v>-26500000</v>
      </c>
      <c r="E11">
        <v>-212000</v>
      </c>
      <c r="F11">
        <v>900000</v>
      </c>
      <c r="G11">
        <v>19460000</v>
      </c>
      <c r="H11">
        <v>-12100000</v>
      </c>
      <c r="I11">
        <v>7300000</v>
      </c>
      <c r="J11">
        <v>10700000</v>
      </c>
      <c r="K11">
        <v>-20300000</v>
      </c>
      <c r="L11">
        <v>30800000</v>
      </c>
      <c r="M11">
        <v>-22800000</v>
      </c>
      <c r="N11" s="19">
        <f t="shared" si="0"/>
        <v>-622000</v>
      </c>
    </row>
    <row r="12" spans="1:14" x14ac:dyDescent="0.25">
      <c r="A12" t="s">
        <v>20</v>
      </c>
      <c r="B12">
        <v>-16239999.999999998</v>
      </c>
      <c r="C12">
        <v>-6800000</v>
      </c>
      <c r="D12">
        <v>-7000000</v>
      </c>
      <c r="E12">
        <v>0</v>
      </c>
      <c r="F12">
        <v>2000000</v>
      </c>
      <c r="G12">
        <v>0</v>
      </c>
      <c r="H12">
        <v>-6200000</v>
      </c>
      <c r="I12">
        <v>-24250000</v>
      </c>
      <c r="J12">
        <v>-19350000</v>
      </c>
      <c r="K12">
        <v>-15400000</v>
      </c>
      <c r="L12">
        <v>240000</v>
      </c>
      <c r="M12">
        <v>-22800000</v>
      </c>
      <c r="N12" s="19">
        <f t="shared" si="0"/>
        <v>-115800000</v>
      </c>
    </row>
    <row r="13" spans="1:14" x14ac:dyDescent="0.25">
      <c r="A13" t="s">
        <v>21</v>
      </c>
      <c r="B13">
        <v>-2500000</v>
      </c>
      <c r="C13">
        <v>1230000</v>
      </c>
      <c r="D13">
        <v>-12300000</v>
      </c>
      <c r="E13">
        <v>8000000</v>
      </c>
      <c r="F13">
        <v>-16230000</v>
      </c>
      <c r="G13">
        <v>-6350000</v>
      </c>
      <c r="H13">
        <v>-29980000</v>
      </c>
      <c r="I13">
        <v>0</v>
      </c>
      <c r="J13">
        <v>-13900000</v>
      </c>
      <c r="K13">
        <v>2980000</v>
      </c>
      <c r="L13">
        <v>-43650000</v>
      </c>
      <c r="M13">
        <v>-7800000</v>
      </c>
      <c r="N13" s="19">
        <f t="shared" si="0"/>
        <v>-120500000</v>
      </c>
    </row>
    <row r="14" spans="1:14" x14ac:dyDescent="0.25">
      <c r="A14" t="s">
        <v>860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0"/>
  <sheetViews>
    <sheetView tabSelected="1" workbookViewId="0">
      <selection activeCell="N16" sqref="N16"/>
    </sheetView>
  </sheetViews>
  <sheetFormatPr defaultRowHeight="15" x14ac:dyDescent="0.25"/>
  <cols>
    <col min="1" max="1" width="19.85546875" bestFit="1" customWidth="1"/>
    <col min="2" max="2" width="2.42578125" bestFit="1" customWidth="1"/>
    <col min="3" max="3" width="7.28515625" bestFit="1" customWidth="1"/>
    <col min="4" max="4" width="2.42578125" bestFit="1" customWidth="1"/>
    <col min="5" max="5" width="6.5703125" bestFit="1" customWidth="1"/>
    <col min="6" max="6" width="2.42578125" bestFit="1" customWidth="1"/>
    <col min="7" max="7" width="7.28515625" bestFit="1" customWidth="1"/>
    <col min="8" max="8" width="2.42578125" bestFit="1" customWidth="1"/>
    <col min="9" max="9" width="6.5703125" bestFit="1" customWidth="1"/>
    <col min="10" max="10" width="2.42578125" bestFit="1" customWidth="1"/>
    <col min="11" max="11" width="7.28515625" bestFit="1" customWidth="1"/>
    <col min="12" max="12" width="14.5703125" bestFit="1" customWidth="1"/>
  </cols>
  <sheetData>
    <row r="2" spans="1:12" x14ac:dyDescent="0.25">
      <c r="A2" t="s">
        <v>862</v>
      </c>
    </row>
    <row r="4" spans="1:12" x14ac:dyDescent="0.25">
      <c r="A4" t="s">
        <v>864</v>
      </c>
    </row>
    <row r="5" spans="1:12" x14ac:dyDescent="0.25">
      <c r="A5" t="s">
        <v>52</v>
      </c>
      <c r="B5" t="s">
        <v>865</v>
      </c>
      <c r="C5" t="s">
        <v>869</v>
      </c>
      <c r="D5" t="s">
        <v>865</v>
      </c>
      <c r="E5" t="s">
        <v>870</v>
      </c>
      <c r="F5" t="s">
        <v>865</v>
      </c>
      <c r="G5" t="s">
        <v>871</v>
      </c>
      <c r="H5" t="s">
        <v>865</v>
      </c>
      <c r="I5" t="s">
        <v>872</v>
      </c>
      <c r="J5" t="s">
        <v>865</v>
      </c>
      <c r="K5" t="s">
        <v>863</v>
      </c>
      <c r="L5" t="s">
        <v>868</v>
      </c>
    </row>
    <row r="6" spans="1:12" x14ac:dyDescent="0.25">
      <c r="A6" t="s">
        <v>3</v>
      </c>
      <c r="B6" t="s">
        <v>865</v>
      </c>
      <c r="C6" s="22">
        <v>-96.65</v>
      </c>
      <c r="D6" t="s">
        <v>865</v>
      </c>
      <c r="E6" s="22">
        <v>0</v>
      </c>
      <c r="F6" t="s">
        <v>865</v>
      </c>
      <c r="G6" s="22">
        <v>15.7</v>
      </c>
      <c r="H6" t="s">
        <v>865</v>
      </c>
      <c r="I6" s="22">
        <v>-12.35</v>
      </c>
      <c r="J6" t="s">
        <v>865</v>
      </c>
      <c r="K6" s="22">
        <v>-93.300000000000011</v>
      </c>
      <c r="L6" t="s">
        <v>866</v>
      </c>
    </row>
    <row r="7" spans="1:12" x14ac:dyDescent="0.25">
      <c r="A7" t="s">
        <v>6</v>
      </c>
      <c r="B7" t="s">
        <v>865</v>
      </c>
      <c r="C7" s="22">
        <v>-91.3</v>
      </c>
      <c r="D7" t="s">
        <v>865</v>
      </c>
      <c r="E7" s="22">
        <v>66.900000000000006</v>
      </c>
      <c r="F7" t="s">
        <v>865</v>
      </c>
      <c r="G7" s="22">
        <v>-76.099999999999994</v>
      </c>
      <c r="H7" t="s">
        <v>865</v>
      </c>
      <c r="I7" s="22">
        <v>16.100000000000001</v>
      </c>
      <c r="J7" t="s">
        <v>865</v>
      </c>
      <c r="K7" s="22">
        <v>-84.399999999999977</v>
      </c>
      <c r="L7" t="s">
        <v>866</v>
      </c>
    </row>
    <row r="8" spans="1:12" x14ac:dyDescent="0.25">
      <c r="A8" t="s">
        <v>8</v>
      </c>
      <c r="B8" t="s">
        <v>865</v>
      </c>
      <c r="C8" s="22">
        <v>1.4</v>
      </c>
      <c r="D8" t="s">
        <v>865</v>
      </c>
      <c r="E8" s="22">
        <v>-26.5</v>
      </c>
      <c r="F8" t="s">
        <v>865</v>
      </c>
      <c r="G8" s="22">
        <v>-50.82</v>
      </c>
      <c r="H8" t="s">
        <v>865</v>
      </c>
      <c r="I8" s="22">
        <v>-25.9</v>
      </c>
      <c r="J8" t="s">
        <v>865</v>
      </c>
      <c r="K8" s="22">
        <v>-101.82</v>
      </c>
      <c r="L8" t="s">
        <v>866</v>
      </c>
    </row>
    <row r="9" spans="1:12" x14ac:dyDescent="0.25">
      <c r="A9" t="s">
        <v>0</v>
      </c>
      <c r="B9" t="s">
        <v>865</v>
      </c>
      <c r="C9" s="22">
        <v>-1.6</v>
      </c>
      <c r="D9" t="s">
        <v>865</v>
      </c>
      <c r="E9" s="22">
        <v>6.6</v>
      </c>
      <c r="F9" t="s">
        <v>865</v>
      </c>
      <c r="G9" s="22">
        <v>-41.8</v>
      </c>
      <c r="H9" t="s">
        <v>865</v>
      </c>
      <c r="I9" s="22">
        <v>58.27</v>
      </c>
      <c r="J9" t="s">
        <v>865</v>
      </c>
      <c r="K9" s="22">
        <v>21.470000000000006</v>
      </c>
      <c r="L9" t="s">
        <v>866</v>
      </c>
    </row>
    <row r="10" spans="1:12" x14ac:dyDescent="0.25">
      <c r="A10" t="s">
        <v>2</v>
      </c>
      <c r="B10" t="s">
        <v>865</v>
      </c>
      <c r="C10" s="22">
        <v>-166.65</v>
      </c>
      <c r="D10" t="s">
        <v>865</v>
      </c>
      <c r="E10" s="22">
        <v>-11.5</v>
      </c>
      <c r="F10" t="s">
        <v>865</v>
      </c>
      <c r="G10" s="22">
        <v>-157.15</v>
      </c>
      <c r="H10" t="s">
        <v>865</v>
      </c>
      <c r="I10" s="22">
        <v>-69</v>
      </c>
      <c r="J10" t="s">
        <v>865</v>
      </c>
      <c r="K10" s="22">
        <v>-404.3</v>
      </c>
      <c r="L10" t="s">
        <v>866</v>
      </c>
    </row>
    <row r="11" spans="1:12" x14ac:dyDescent="0.25">
      <c r="A11" t="s">
        <v>7</v>
      </c>
      <c r="B11" t="s">
        <v>865</v>
      </c>
      <c r="C11" s="22">
        <v>-176.75</v>
      </c>
      <c r="D11" t="s">
        <v>865</v>
      </c>
      <c r="E11" s="22">
        <v>38.9</v>
      </c>
      <c r="F11" t="s">
        <v>865</v>
      </c>
      <c r="G11" s="22">
        <v>-152.9</v>
      </c>
      <c r="H11" t="s">
        <v>865</v>
      </c>
      <c r="I11" s="22">
        <v>0</v>
      </c>
      <c r="J11" t="s">
        <v>865</v>
      </c>
      <c r="K11" s="22">
        <v>-290.75</v>
      </c>
      <c r="L11" t="s">
        <v>866</v>
      </c>
    </row>
    <row r="12" spans="1:12" x14ac:dyDescent="0.25">
      <c r="A12" t="s">
        <v>14</v>
      </c>
      <c r="B12" t="s">
        <v>865</v>
      </c>
      <c r="C12" s="22">
        <v>23.95</v>
      </c>
      <c r="D12" t="s">
        <v>865</v>
      </c>
      <c r="E12" s="22">
        <v>-7.8</v>
      </c>
      <c r="F12" t="s">
        <v>865</v>
      </c>
      <c r="G12" s="22">
        <v>-25.7</v>
      </c>
      <c r="H12" t="s">
        <v>865</v>
      </c>
      <c r="I12" s="22">
        <v>56.8</v>
      </c>
      <c r="J12" t="s">
        <v>865</v>
      </c>
      <c r="K12" s="22">
        <v>47.25</v>
      </c>
      <c r="L12" t="s">
        <v>866</v>
      </c>
    </row>
    <row r="13" spans="1:12" x14ac:dyDescent="0.25">
      <c r="A13" t="s">
        <v>20</v>
      </c>
      <c r="B13" t="s">
        <v>865</v>
      </c>
      <c r="C13" s="22">
        <v>-19.350000000000001</v>
      </c>
      <c r="D13" t="s">
        <v>865</v>
      </c>
      <c r="E13" s="22">
        <v>-15.4</v>
      </c>
      <c r="F13" t="s">
        <v>865</v>
      </c>
      <c r="G13" s="22">
        <v>0.24</v>
      </c>
      <c r="H13" t="s">
        <v>865</v>
      </c>
      <c r="I13" s="22">
        <v>-22.8</v>
      </c>
      <c r="J13" t="s">
        <v>865</v>
      </c>
      <c r="K13" s="22">
        <v>-57.31</v>
      </c>
      <c r="L13" t="s">
        <v>866</v>
      </c>
    </row>
    <row r="14" spans="1:12" x14ac:dyDescent="0.25">
      <c r="A14" t="s">
        <v>19</v>
      </c>
      <c r="B14" t="s">
        <v>865</v>
      </c>
      <c r="C14" s="22">
        <v>10.7</v>
      </c>
      <c r="D14" t="s">
        <v>865</v>
      </c>
      <c r="E14" s="22">
        <v>-20.3</v>
      </c>
      <c r="F14" t="s">
        <v>865</v>
      </c>
      <c r="G14" s="22">
        <v>30.8</v>
      </c>
      <c r="H14" t="s">
        <v>865</v>
      </c>
      <c r="I14" s="22">
        <v>-22.8</v>
      </c>
      <c r="J14" t="s">
        <v>865</v>
      </c>
      <c r="K14" s="22">
        <v>-1.6000000000000014</v>
      </c>
      <c r="L14" t="s">
        <v>866</v>
      </c>
    </row>
    <row r="15" spans="1:12" x14ac:dyDescent="0.25">
      <c r="A15" t="s">
        <v>4</v>
      </c>
      <c r="B15" t="s">
        <v>865</v>
      </c>
      <c r="C15" s="22">
        <v>-36.5</v>
      </c>
      <c r="D15" t="s">
        <v>865</v>
      </c>
      <c r="E15" s="22">
        <v>5.2</v>
      </c>
      <c r="F15" t="s">
        <v>865</v>
      </c>
      <c r="G15" s="22">
        <v>10.7</v>
      </c>
      <c r="H15" t="s">
        <v>865</v>
      </c>
      <c r="I15" s="22">
        <v>-28.4</v>
      </c>
      <c r="J15" t="s">
        <v>865</v>
      </c>
      <c r="K15" s="22">
        <v>-49</v>
      </c>
      <c r="L15" t="s">
        <v>866</v>
      </c>
    </row>
    <row r="16" spans="1:12" x14ac:dyDescent="0.25">
      <c r="A16" t="s">
        <v>21</v>
      </c>
      <c r="B16" t="s">
        <v>865</v>
      </c>
      <c r="C16" s="22">
        <v>-13.9</v>
      </c>
      <c r="D16" t="s">
        <v>865</v>
      </c>
      <c r="E16" s="22">
        <v>2.98</v>
      </c>
      <c r="F16" t="s">
        <v>865</v>
      </c>
      <c r="G16" s="22">
        <v>-43.65</v>
      </c>
      <c r="H16" t="s">
        <v>865</v>
      </c>
      <c r="I16" s="22">
        <v>-7.8</v>
      </c>
      <c r="J16" t="s">
        <v>865</v>
      </c>
      <c r="K16" s="22">
        <v>-62.37</v>
      </c>
      <c r="L16" t="s">
        <v>866</v>
      </c>
    </row>
    <row r="17" spans="1:12" x14ac:dyDescent="0.25">
      <c r="A17" t="s">
        <v>9</v>
      </c>
      <c r="B17" t="s">
        <v>865</v>
      </c>
      <c r="C17" s="22">
        <v>-50.6</v>
      </c>
      <c r="D17" t="s">
        <v>865</v>
      </c>
      <c r="E17" s="22">
        <v>8.1</v>
      </c>
      <c r="F17" t="s">
        <v>865</v>
      </c>
      <c r="G17" s="22">
        <v>-14.75</v>
      </c>
      <c r="H17" t="s">
        <v>865</v>
      </c>
      <c r="I17" s="22">
        <v>26.97</v>
      </c>
      <c r="J17" t="s">
        <v>865</v>
      </c>
      <c r="K17" s="22">
        <v>-30.28</v>
      </c>
      <c r="L17" t="s">
        <v>866</v>
      </c>
    </row>
    <row r="18" spans="1:12" x14ac:dyDescent="0.25">
      <c r="A18" t="s">
        <v>867</v>
      </c>
    </row>
    <row r="20" spans="1:12" x14ac:dyDescent="0.25">
      <c r="A20" t="s">
        <v>860</v>
      </c>
    </row>
  </sheetData>
  <sortState ref="A5:G16">
    <sortCondition ref="A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opLeftCell="A8" workbookViewId="0">
      <selection activeCell="C2" sqref="C2"/>
    </sheetView>
  </sheetViews>
  <sheetFormatPr defaultRowHeight="15" x14ac:dyDescent="0.25"/>
  <sheetData>
    <row r="1" spans="1:18" ht="30.75" thickBot="1" x14ac:dyDescent="0.3">
      <c r="A1" s="4" t="s">
        <v>51</v>
      </c>
      <c r="B1" s="20" t="s">
        <v>52</v>
      </c>
      <c r="C1" s="21"/>
      <c r="D1" s="5" t="s">
        <v>53</v>
      </c>
      <c r="E1" s="6" t="s">
        <v>54</v>
      </c>
      <c r="F1" s="5" t="s">
        <v>55</v>
      </c>
      <c r="G1" s="6" t="s">
        <v>56</v>
      </c>
      <c r="H1" s="7" t="s">
        <v>57</v>
      </c>
      <c r="J1" t="s">
        <v>844</v>
      </c>
      <c r="K1" t="s">
        <v>845</v>
      </c>
      <c r="L1" t="s">
        <v>846</v>
      </c>
      <c r="M1" t="s">
        <v>847</v>
      </c>
      <c r="N1" t="s">
        <v>848</v>
      </c>
      <c r="O1" t="s">
        <v>849</v>
      </c>
    </row>
    <row r="2" spans="1:18" ht="30.75" thickBot="1" x14ac:dyDescent="0.3">
      <c r="A2" s="8">
        <v>1</v>
      </c>
      <c r="B2" s="9"/>
      <c r="C2" s="10" t="s">
        <v>19</v>
      </c>
      <c r="D2" s="11" t="s">
        <v>773</v>
      </c>
      <c r="E2" s="12">
        <v>16</v>
      </c>
      <c r="F2" s="13" t="s">
        <v>774</v>
      </c>
      <c r="G2" s="12">
        <v>18</v>
      </c>
      <c r="H2" s="15" t="s">
        <v>775</v>
      </c>
      <c r="J2" t="str">
        <f>$C2</f>
        <v>Swansea City</v>
      </c>
      <c r="K2">
        <f>VALUE(IF(RIGHT(D2,7)=("Mill. "&amp;$R$2),IF(ISERR(FIND(",", LEFT(D2,LEN(D2)-8))), LEFT(D2,LEN(D2)-8), REPLACE(LEFT(D2,LEN(D2)-8), FIND(",",LEFT(D2,LEN(D2)-8)), 1, "."))*1000000,IF(RIGHT(D2,5)=("Th. "&amp;$R$2), IF(ISERR(FIND(",", LEFT(D2,LEN(D2)-6))), LEFT(D2,LEN(D2)-6), REPLACE(LEFT(D2,LEN(D2)-6), FIND(",",LEFT(D2,LEN(D2)-6)), 1, "."))*1000,"NA")))</f>
        <v>20470000</v>
      </c>
      <c r="L2">
        <f>E2</f>
        <v>16</v>
      </c>
      <c r="M2">
        <f>VALUE(IF(RIGHT(F2,7)=("Mill. "&amp;$R$2),IF(ISERR(FIND(",", LEFT(F2,LEN(F2)-8))), LEFT(F2,LEN(F2)-8), REPLACE(LEFT(F2,LEN(F2)-8), FIND(",",LEFT(F2,LEN(F2)-8)), 1, "."))*1000000,IF(RIGHT(F2,5)=("Th. "&amp;$R$2), IF(ISERR(FIND(",", LEFT(F2,LEN(F2)-6))), LEFT(F2,LEN(F2)-6), REPLACE(LEFT(F2,LEN(F2)-6), FIND(",",LEFT(F2,LEN(F2)-6)), 1, "."))*1000,"NA")))</f>
        <v>26800000</v>
      </c>
      <c r="N2">
        <f>G2</f>
        <v>18</v>
      </c>
      <c r="O2">
        <f>VALUE(IF(RIGHT(H2,7)=("Mill. "&amp;$R$2),IF(ISERR(FIND(",", LEFT(H2,LEN(H2)-8))), LEFT(H2,LEN(H2)-8), REPLACE(LEFT(H2,LEN(H2)-8), FIND(",",LEFT(H2,LEN(H2)-8)), 1, "."))*1000000,IF(RIGHT(H2,5)=("Th. "&amp;$R$2), IF(ISERR(FIND(",", LEFT(H2,LEN(H2)-6))), LEFT(H2,LEN(H2)-6), REPLACE(LEFT(H2,LEN(H2)-6), FIND(",",LEFT(H2,LEN(H2)-6)), 1, "."))*1000,"NA")))</f>
        <v>6330000</v>
      </c>
      <c r="R2" t="s">
        <v>850</v>
      </c>
    </row>
    <row r="3" spans="1:18" ht="30.75" thickBot="1" x14ac:dyDescent="0.3">
      <c r="A3" s="8">
        <v>2</v>
      </c>
      <c r="B3" s="9"/>
      <c r="C3" s="10" t="s">
        <v>16</v>
      </c>
      <c r="D3" s="11" t="s">
        <v>776</v>
      </c>
      <c r="E3" s="12">
        <v>22</v>
      </c>
      <c r="F3" s="13" t="s">
        <v>777</v>
      </c>
      <c r="G3" s="12">
        <v>21</v>
      </c>
      <c r="H3" s="14" t="s">
        <v>207</v>
      </c>
      <c r="J3" t="str">
        <f>$C3</f>
        <v>Cardiff City</v>
      </c>
      <c r="K3">
        <f t="shared" ref="K3:O29" si="0">VALUE(IF(RIGHT(D3,7)=("Mill. "&amp;$R$2),IF(ISERR(FIND(",", LEFT(D3,LEN(D3)-8))), LEFT(D3,LEN(D3)-8), REPLACE(LEFT(D3,LEN(D3)-8), FIND(",",LEFT(D3,LEN(D3)-8)), 1, "."))*1000000,IF(RIGHT(D3,5)=("Th. "&amp;$R$2), IF(ISERR(FIND(",", LEFT(D3,LEN(D3)-6))), LEFT(D3,LEN(D3)-6), REPLACE(LEFT(D3,LEN(D3)-6), FIND(",",LEFT(D3,LEN(D3)-6)), 1, "."))*1000,"NA")))</f>
        <v>12310000</v>
      </c>
      <c r="L3">
        <f t="shared" ref="L3:L29" si="1">E3</f>
        <v>22</v>
      </c>
      <c r="M3">
        <f t="shared" si="0"/>
        <v>1540000</v>
      </c>
      <c r="N3">
        <f t="shared" ref="N3:N29" si="2">G3</f>
        <v>21</v>
      </c>
      <c r="O3">
        <f t="shared" si="0"/>
        <v>-10770000</v>
      </c>
    </row>
    <row r="4" spans="1:18" ht="30.75" thickBot="1" x14ac:dyDescent="0.3">
      <c r="A4" s="8" t="s">
        <v>66</v>
      </c>
      <c r="B4" s="9"/>
      <c r="C4" s="10" t="s">
        <v>778</v>
      </c>
      <c r="D4" s="11" t="s">
        <v>779</v>
      </c>
      <c r="E4" s="12">
        <v>20</v>
      </c>
      <c r="F4" s="13" t="s">
        <v>104</v>
      </c>
      <c r="G4" s="12">
        <v>20</v>
      </c>
      <c r="H4" s="14" t="s">
        <v>780</v>
      </c>
      <c r="J4" t="str">
        <f>$C4</f>
        <v>Newport County</v>
      </c>
      <c r="K4">
        <f t="shared" si="0"/>
        <v>6000</v>
      </c>
      <c r="L4">
        <f t="shared" si="1"/>
        <v>20</v>
      </c>
      <c r="M4" t="e">
        <f t="shared" si="0"/>
        <v>#VALUE!</v>
      </c>
      <c r="N4">
        <f t="shared" si="2"/>
        <v>20</v>
      </c>
      <c r="O4">
        <f t="shared" si="0"/>
        <v>-6000</v>
      </c>
    </row>
    <row r="5" spans="1:18" ht="30.75" thickBot="1" x14ac:dyDescent="0.3">
      <c r="A5" s="8">
        <v>1</v>
      </c>
      <c r="B5" s="9"/>
      <c r="C5" s="10" t="s">
        <v>62</v>
      </c>
      <c r="D5" s="11" t="s">
        <v>781</v>
      </c>
      <c r="E5" s="12">
        <v>30</v>
      </c>
      <c r="F5" s="13" t="s">
        <v>782</v>
      </c>
      <c r="G5" s="12">
        <v>22</v>
      </c>
      <c r="H5" s="14" t="s">
        <v>783</v>
      </c>
      <c r="J5" t="str">
        <f t="shared" ref="J5:J29" si="3">$C5</f>
        <v>Chelsea FC</v>
      </c>
      <c r="K5">
        <f t="shared" si="0"/>
        <v>95800000</v>
      </c>
      <c r="L5">
        <f t="shared" si="1"/>
        <v>30</v>
      </c>
      <c r="M5">
        <f t="shared" si="0"/>
        <v>10450000</v>
      </c>
      <c r="N5">
        <f t="shared" si="2"/>
        <v>22</v>
      </c>
      <c r="O5">
        <f t="shared" si="0"/>
        <v>-85350000</v>
      </c>
    </row>
    <row r="6" spans="1:18" ht="45.75" thickBot="1" x14ac:dyDescent="0.3">
      <c r="A6" s="8" t="s">
        <v>61</v>
      </c>
      <c r="B6" s="9"/>
      <c r="C6" s="10" t="s">
        <v>4</v>
      </c>
      <c r="D6" s="11" t="s">
        <v>784</v>
      </c>
      <c r="E6" s="12">
        <v>30</v>
      </c>
      <c r="F6" s="13" t="s">
        <v>785</v>
      </c>
      <c r="G6" s="12">
        <v>22</v>
      </c>
      <c r="H6" s="15" t="s">
        <v>786</v>
      </c>
      <c r="J6" t="str">
        <f t="shared" si="3"/>
        <v>Tottenham Hotspur</v>
      </c>
      <c r="K6">
        <f t="shared" si="0"/>
        <v>68000000</v>
      </c>
      <c r="L6">
        <f t="shared" si="1"/>
        <v>30</v>
      </c>
      <c r="M6">
        <f t="shared" si="0"/>
        <v>72380000</v>
      </c>
      <c r="N6">
        <f t="shared" si="2"/>
        <v>22</v>
      </c>
      <c r="O6">
        <f t="shared" si="0"/>
        <v>4380000</v>
      </c>
    </row>
    <row r="7" spans="1:18" ht="45.75" thickBot="1" x14ac:dyDescent="0.3">
      <c r="A7" s="8">
        <v>3</v>
      </c>
      <c r="B7" s="9"/>
      <c r="C7" s="10" t="s">
        <v>7</v>
      </c>
      <c r="D7" s="11" t="s">
        <v>460</v>
      </c>
      <c r="E7" s="12">
        <v>20</v>
      </c>
      <c r="F7" s="13" t="s">
        <v>787</v>
      </c>
      <c r="G7" s="12">
        <v>13</v>
      </c>
      <c r="H7" s="14" t="s">
        <v>788</v>
      </c>
      <c r="J7" t="str">
        <f t="shared" si="3"/>
        <v>Manchester United</v>
      </c>
      <c r="K7">
        <f t="shared" si="0"/>
        <v>64700000</v>
      </c>
      <c r="L7">
        <f t="shared" si="1"/>
        <v>20</v>
      </c>
      <c r="M7">
        <f t="shared" si="0"/>
        <v>9350000</v>
      </c>
      <c r="N7">
        <f t="shared" si="2"/>
        <v>13</v>
      </c>
      <c r="O7">
        <f t="shared" si="0"/>
        <v>-55350000</v>
      </c>
    </row>
    <row r="8" spans="1:18" ht="30.75" thickBot="1" x14ac:dyDescent="0.3">
      <c r="A8" s="8" t="s">
        <v>70</v>
      </c>
      <c r="B8" s="9"/>
      <c r="C8" s="10" t="s">
        <v>2</v>
      </c>
      <c r="D8" s="11" t="s">
        <v>789</v>
      </c>
      <c r="E8" s="12">
        <v>22</v>
      </c>
      <c r="F8" s="13" t="s">
        <v>790</v>
      </c>
      <c r="G8" s="12">
        <v>18</v>
      </c>
      <c r="H8" s="14" t="s">
        <v>791</v>
      </c>
      <c r="J8" t="str">
        <f t="shared" si="3"/>
        <v>Manchester City</v>
      </c>
      <c r="K8">
        <f t="shared" si="0"/>
        <v>61950000</v>
      </c>
      <c r="L8">
        <f t="shared" si="1"/>
        <v>22</v>
      </c>
      <c r="M8">
        <f t="shared" si="0"/>
        <v>24300000</v>
      </c>
      <c r="N8">
        <f t="shared" si="2"/>
        <v>18</v>
      </c>
      <c r="O8">
        <f t="shared" si="0"/>
        <v>-37650000</v>
      </c>
    </row>
    <row r="9" spans="1:18" ht="30.75" thickBot="1" x14ac:dyDescent="0.3">
      <c r="A9" s="8" t="s">
        <v>75</v>
      </c>
      <c r="B9" s="9"/>
      <c r="C9" s="10" t="s">
        <v>98</v>
      </c>
      <c r="D9" s="11" t="s">
        <v>792</v>
      </c>
      <c r="E9" s="12">
        <v>20</v>
      </c>
      <c r="F9" s="13" t="s">
        <v>793</v>
      </c>
      <c r="G9" s="12">
        <v>16</v>
      </c>
      <c r="H9" s="15" t="s">
        <v>794</v>
      </c>
      <c r="J9" t="str">
        <f t="shared" si="3"/>
        <v>Arsenal FC</v>
      </c>
      <c r="K9">
        <f t="shared" si="0"/>
        <v>46000000</v>
      </c>
      <c r="L9">
        <f t="shared" si="1"/>
        <v>20</v>
      </c>
      <c r="M9">
        <f t="shared" si="0"/>
        <v>65450000</v>
      </c>
      <c r="N9">
        <f t="shared" si="2"/>
        <v>16</v>
      </c>
      <c r="O9">
        <f t="shared" si="0"/>
        <v>19450000</v>
      </c>
    </row>
    <row r="10" spans="1:18" ht="30.75" thickBot="1" x14ac:dyDescent="0.3">
      <c r="A10" s="8">
        <v>6</v>
      </c>
      <c r="B10" s="9"/>
      <c r="C10" s="10" t="s">
        <v>79</v>
      </c>
      <c r="D10" s="11" t="s">
        <v>795</v>
      </c>
      <c r="E10" s="12">
        <v>19</v>
      </c>
      <c r="F10" s="13" t="s">
        <v>782</v>
      </c>
      <c r="G10" s="12">
        <v>11</v>
      </c>
      <c r="H10" s="14" t="s">
        <v>796</v>
      </c>
      <c r="J10" t="str">
        <f t="shared" si="3"/>
        <v>Liverpool FC</v>
      </c>
      <c r="K10">
        <f t="shared" si="0"/>
        <v>42600000</v>
      </c>
      <c r="L10">
        <f t="shared" si="1"/>
        <v>19</v>
      </c>
      <c r="M10">
        <f t="shared" si="0"/>
        <v>10450000</v>
      </c>
      <c r="N10">
        <f t="shared" si="2"/>
        <v>11</v>
      </c>
      <c r="O10">
        <f t="shared" si="0"/>
        <v>-32150000</v>
      </c>
    </row>
    <row r="11" spans="1:18" ht="30.75" thickBot="1" x14ac:dyDescent="0.3">
      <c r="A11" s="8" t="s">
        <v>83</v>
      </c>
      <c r="B11" s="9"/>
      <c r="C11" s="10" t="s">
        <v>123</v>
      </c>
      <c r="D11" s="11" t="s">
        <v>797</v>
      </c>
      <c r="E11" s="12">
        <v>27</v>
      </c>
      <c r="F11" s="13" t="s">
        <v>104</v>
      </c>
      <c r="G11" s="12">
        <v>15</v>
      </c>
      <c r="H11" s="14" t="s">
        <v>798</v>
      </c>
      <c r="J11" t="str">
        <f t="shared" si="3"/>
        <v>Southampton FC</v>
      </c>
      <c r="K11">
        <f t="shared" si="0"/>
        <v>38000000</v>
      </c>
      <c r="L11">
        <f t="shared" si="1"/>
        <v>27</v>
      </c>
      <c r="M11" t="e">
        <f t="shared" si="0"/>
        <v>#VALUE!</v>
      </c>
      <c r="N11">
        <f t="shared" si="2"/>
        <v>15</v>
      </c>
      <c r="O11">
        <f t="shared" si="0"/>
        <v>-38000000</v>
      </c>
    </row>
    <row r="12" spans="1:18" ht="30.75" thickBot="1" x14ac:dyDescent="0.3">
      <c r="A12" s="8" t="s">
        <v>87</v>
      </c>
      <c r="B12" s="9"/>
      <c r="C12" s="10" t="s">
        <v>280</v>
      </c>
      <c r="D12" s="11" t="s">
        <v>799</v>
      </c>
      <c r="E12" s="12">
        <v>19</v>
      </c>
      <c r="F12" s="13" t="s">
        <v>800</v>
      </c>
      <c r="G12" s="12">
        <v>21</v>
      </c>
      <c r="H12" s="14" t="s">
        <v>801</v>
      </c>
      <c r="J12" t="str">
        <f t="shared" si="3"/>
        <v>Sunderland AFC</v>
      </c>
      <c r="K12">
        <f t="shared" si="0"/>
        <v>27800000</v>
      </c>
      <c r="L12">
        <f t="shared" si="1"/>
        <v>19</v>
      </c>
      <c r="M12">
        <f t="shared" si="0"/>
        <v>12200000</v>
      </c>
      <c r="N12">
        <f t="shared" si="2"/>
        <v>21</v>
      </c>
      <c r="O12">
        <f t="shared" si="0"/>
        <v>-15600000</v>
      </c>
    </row>
    <row r="13" spans="1:18" ht="30.75" thickBot="1" x14ac:dyDescent="0.3">
      <c r="A13" s="8" t="s">
        <v>92</v>
      </c>
      <c r="B13" s="9"/>
      <c r="C13" s="10" t="s">
        <v>26</v>
      </c>
      <c r="D13" s="11" t="s">
        <v>802</v>
      </c>
      <c r="E13" s="12">
        <v>15</v>
      </c>
      <c r="F13" s="13" t="s">
        <v>803</v>
      </c>
      <c r="G13" s="12">
        <v>12</v>
      </c>
      <c r="H13" s="14" t="s">
        <v>804</v>
      </c>
      <c r="J13" t="str">
        <f t="shared" si="3"/>
        <v>Aston Villa</v>
      </c>
      <c r="K13">
        <f t="shared" si="0"/>
        <v>25430000</v>
      </c>
      <c r="L13">
        <f t="shared" si="1"/>
        <v>15</v>
      </c>
      <c r="M13">
        <f t="shared" si="0"/>
        <v>3200000</v>
      </c>
      <c r="N13">
        <f t="shared" si="2"/>
        <v>12</v>
      </c>
      <c r="O13">
        <f t="shared" si="0"/>
        <v>-22230000</v>
      </c>
    </row>
    <row r="14" spans="1:18" ht="45.75" thickBot="1" x14ac:dyDescent="0.3">
      <c r="A14" s="8" t="s">
        <v>97</v>
      </c>
      <c r="B14" s="9"/>
      <c r="C14" s="10" t="s">
        <v>27</v>
      </c>
      <c r="D14" s="11" t="s">
        <v>805</v>
      </c>
      <c r="E14" s="12">
        <v>32</v>
      </c>
      <c r="F14" s="13" t="s">
        <v>806</v>
      </c>
      <c r="G14" s="12">
        <v>26</v>
      </c>
      <c r="H14" s="14" t="s">
        <v>807</v>
      </c>
      <c r="J14" t="str">
        <f t="shared" si="3"/>
        <v>Queens Park Rangers</v>
      </c>
      <c r="K14">
        <f t="shared" si="0"/>
        <v>24850000</v>
      </c>
      <c r="L14">
        <f t="shared" si="1"/>
        <v>32</v>
      </c>
      <c r="M14">
        <f t="shared" si="0"/>
        <v>1520000</v>
      </c>
      <c r="N14">
        <f t="shared" si="2"/>
        <v>26</v>
      </c>
      <c r="O14">
        <f t="shared" si="0"/>
        <v>-23340000</v>
      </c>
    </row>
    <row r="15" spans="1:18" ht="45.75" thickBot="1" x14ac:dyDescent="0.3">
      <c r="A15" s="8" t="s">
        <v>199</v>
      </c>
      <c r="B15" s="9"/>
      <c r="C15" s="10" t="s">
        <v>9</v>
      </c>
      <c r="D15" s="11" t="s">
        <v>808</v>
      </c>
      <c r="E15" s="12">
        <v>16</v>
      </c>
      <c r="F15" s="13" t="s">
        <v>809</v>
      </c>
      <c r="G15" s="12">
        <v>24</v>
      </c>
      <c r="H15" s="14" t="s">
        <v>810</v>
      </c>
      <c r="J15" t="str">
        <f t="shared" si="3"/>
        <v>West Ham United</v>
      </c>
      <c r="K15">
        <f t="shared" si="0"/>
        <v>23600000</v>
      </c>
      <c r="L15">
        <f t="shared" si="1"/>
        <v>16</v>
      </c>
      <c r="M15">
        <f t="shared" si="0"/>
        <v>5050000</v>
      </c>
      <c r="N15">
        <f t="shared" si="2"/>
        <v>24</v>
      </c>
      <c r="O15">
        <f t="shared" si="0"/>
        <v>-18550000</v>
      </c>
    </row>
    <row r="16" spans="1:18" ht="30.75" thickBot="1" x14ac:dyDescent="0.3">
      <c r="A16" s="8" t="s">
        <v>106</v>
      </c>
      <c r="B16" s="9"/>
      <c r="C16" s="10" t="s">
        <v>71</v>
      </c>
      <c r="D16" s="11" t="s">
        <v>811</v>
      </c>
      <c r="E16" s="12">
        <v>11</v>
      </c>
      <c r="F16" s="13" t="s">
        <v>812</v>
      </c>
      <c r="G16" s="12">
        <v>11</v>
      </c>
      <c r="H16" s="15" t="s">
        <v>545</v>
      </c>
      <c r="J16" t="str">
        <f t="shared" si="3"/>
        <v>Everton FC</v>
      </c>
      <c r="K16">
        <f t="shared" si="0"/>
        <v>18150000</v>
      </c>
      <c r="L16">
        <f t="shared" si="1"/>
        <v>11</v>
      </c>
      <c r="M16">
        <f t="shared" si="0"/>
        <v>18750000</v>
      </c>
      <c r="N16">
        <f t="shared" si="2"/>
        <v>11</v>
      </c>
      <c r="O16">
        <f t="shared" si="0"/>
        <v>600000</v>
      </c>
    </row>
    <row r="17" spans="1:15" ht="30.75" thickBot="1" x14ac:dyDescent="0.3">
      <c r="A17" s="8">
        <v>13</v>
      </c>
      <c r="B17" s="9"/>
      <c r="C17" s="10" t="s">
        <v>20</v>
      </c>
      <c r="D17" s="11" t="s">
        <v>813</v>
      </c>
      <c r="E17" s="12">
        <v>15</v>
      </c>
      <c r="F17" s="13" t="s">
        <v>814</v>
      </c>
      <c r="G17" s="12">
        <v>13</v>
      </c>
      <c r="H17" s="14" t="s">
        <v>815</v>
      </c>
      <c r="J17" t="str">
        <f t="shared" si="3"/>
        <v>Stoke City</v>
      </c>
      <c r="K17">
        <f t="shared" si="0"/>
        <v>16880000</v>
      </c>
      <c r="L17">
        <f t="shared" si="1"/>
        <v>15</v>
      </c>
      <c r="M17">
        <f t="shared" si="0"/>
        <v>640000</v>
      </c>
      <c r="N17">
        <f t="shared" si="2"/>
        <v>13</v>
      </c>
      <c r="O17">
        <f t="shared" si="0"/>
        <v>-16239999.999999998</v>
      </c>
    </row>
    <row r="18" spans="1:15" ht="30.75" thickBot="1" x14ac:dyDescent="0.3">
      <c r="A18" s="8" t="s">
        <v>114</v>
      </c>
      <c r="B18" s="9"/>
      <c r="C18" s="10" t="s">
        <v>544</v>
      </c>
      <c r="D18" s="11" t="s">
        <v>816</v>
      </c>
      <c r="E18" s="12">
        <v>30</v>
      </c>
      <c r="F18" s="13" t="s">
        <v>203</v>
      </c>
      <c r="G18" s="12">
        <v>28</v>
      </c>
      <c r="H18" s="14" t="s">
        <v>817</v>
      </c>
      <c r="J18" t="str">
        <f t="shared" si="3"/>
        <v>Blackburn Rovers</v>
      </c>
      <c r="K18">
        <f t="shared" si="0"/>
        <v>16149999.999999998</v>
      </c>
      <c r="L18">
        <f t="shared" si="1"/>
        <v>30</v>
      </c>
      <c r="M18">
        <f t="shared" si="0"/>
        <v>11400000</v>
      </c>
      <c r="N18">
        <f t="shared" si="2"/>
        <v>28</v>
      </c>
      <c r="O18">
        <f t="shared" si="0"/>
        <v>-4750000</v>
      </c>
    </row>
    <row r="19" spans="1:15" ht="60.75" thickBot="1" x14ac:dyDescent="0.3">
      <c r="A19" s="8" t="s">
        <v>118</v>
      </c>
      <c r="B19" s="9"/>
      <c r="C19" s="10" t="s">
        <v>143</v>
      </c>
      <c r="D19" s="11" t="s">
        <v>818</v>
      </c>
      <c r="E19" s="12">
        <v>22</v>
      </c>
      <c r="F19" s="13" t="s">
        <v>819</v>
      </c>
      <c r="G19" s="12">
        <v>26</v>
      </c>
      <c r="H19" s="15" t="s">
        <v>820</v>
      </c>
      <c r="J19" t="str">
        <f t="shared" si="3"/>
        <v>Wolverhampton Wanderers</v>
      </c>
      <c r="K19">
        <f t="shared" si="0"/>
        <v>15330000</v>
      </c>
      <c r="L19">
        <f t="shared" si="1"/>
        <v>22</v>
      </c>
      <c r="M19">
        <f t="shared" si="0"/>
        <v>30450000</v>
      </c>
      <c r="N19">
        <f t="shared" si="2"/>
        <v>26</v>
      </c>
      <c r="O19">
        <f t="shared" si="0"/>
        <v>15120000</v>
      </c>
    </row>
    <row r="20" spans="1:15" ht="30.75" thickBot="1" x14ac:dyDescent="0.3">
      <c r="A20" s="8">
        <v>16</v>
      </c>
      <c r="B20" s="9"/>
      <c r="C20" s="10" t="s">
        <v>25</v>
      </c>
      <c r="D20" s="11" t="s">
        <v>821</v>
      </c>
      <c r="E20" s="12">
        <v>18</v>
      </c>
      <c r="F20" s="13" t="s">
        <v>822</v>
      </c>
      <c r="G20" s="12">
        <v>19</v>
      </c>
      <c r="H20" s="14" t="s">
        <v>823</v>
      </c>
      <c r="J20" t="str">
        <f t="shared" si="3"/>
        <v>Norwich City</v>
      </c>
      <c r="K20">
        <f t="shared" si="0"/>
        <v>10850000</v>
      </c>
      <c r="L20">
        <f t="shared" si="1"/>
        <v>18</v>
      </c>
      <c r="M20">
        <f t="shared" si="0"/>
        <v>380000</v>
      </c>
      <c r="N20">
        <f t="shared" si="2"/>
        <v>19</v>
      </c>
      <c r="O20">
        <f t="shared" si="0"/>
        <v>-10470000</v>
      </c>
    </row>
    <row r="21" spans="1:15" ht="30.75" thickBot="1" x14ac:dyDescent="0.3">
      <c r="A21" s="8" t="s">
        <v>127</v>
      </c>
      <c r="B21" s="9"/>
      <c r="C21" s="10" t="s">
        <v>28</v>
      </c>
      <c r="D21" s="11" t="s">
        <v>824</v>
      </c>
      <c r="E21" s="12">
        <v>17</v>
      </c>
      <c r="F21" s="13" t="s">
        <v>825</v>
      </c>
      <c r="G21" s="12">
        <v>22</v>
      </c>
      <c r="H21" s="15" t="s">
        <v>219</v>
      </c>
      <c r="J21" t="str">
        <f t="shared" si="3"/>
        <v>Wigan Athletic</v>
      </c>
      <c r="K21">
        <f t="shared" si="0"/>
        <v>10440000</v>
      </c>
      <c r="L21">
        <f t="shared" si="1"/>
        <v>17</v>
      </c>
      <c r="M21">
        <f t="shared" si="0"/>
        <v>13000000</v>
      </c>
      <c r="N21">
        <f t="shared" si="2"/>
        <v>22</v>
      </c>
      <c r="O21">
        <f t="shared" si="0"/>
        <v>2570000</v>
      </c>
    </row>
    <row r="22" spans="1:15" ht="30.75" thickBot="1" x14ac:dyDescent="0.3">
      <c r="A22" s="8">
        <v>18</v>
      </c>
      <c r="B22" s="9"/>
      <c r="C22" s="10" t="s">
        <v>12</v>
      </c>
      <c r="D22" s="11" t="s">
        <v>826</v>
      </c>
      <c r="E22" s="12">
        <v>14</v>
      </c>
      <c r="F22" s="13" t="s">
        <v>827</v>
      </c>
      <c r="G22" s="12">
        <v>15</v>
      </c>
      <c r="H22" s="14" t="s">
        <v>828</v>
      </c>
      <c r="J22" t="str">
        <f t="shared" si="3"/>
        <v>Newcastle United</v>
      </c>
      <c r="K22">
        <f t="shared" si="0"/>
        <v>10270000</v>
      </c>
      <c r="L22">
        <f t="shared" si="1"/>
        <v>14</v>
      </c>
      <c r="M22">
        <f t="shared" si="0"/>
        <v>6300000</v>
      </c>
      <c r="N22">
        <f t="shared" si="2"/>
        <v>15</v>
      </c>
      <c r="O22">
        <f t="shared" si="0"/>
        <v>-3970000</v>
      </c>
    </row>
    <row r="23" spans="1:15" ht="30.75" thickBot="1" x14ac:dyDescent="0.3">
      <c r="A23" s="8" t="s">
        <v>218</v>
      </c>
      <c r="B23" s="9"/>
      <c r="C23" s="10" t="s">
        <v>151</v>
      </c>
      <c r="D23" s="11" t="s">
        <v>617</v>
      </c>
      <c r="E23" s="12">
        <v>23</v>
      </c>
      <c r="F23" s="13" t="s">
        <v>829</v>
      </c>
      <c r="G23" s="12">
        <v>25</v>
      </c>
      <c r="H23" s="15" t="s">
        <v>830</v>
      </c>
      <c r="J23" t="str">
        <f t="shared" si="3"/>
        <v>Fulham FC</v>
      </c>
      <c r="K23">
        <f t="shared" si="0"/>
        <v>10000000</v>
      </c>
      <c r="L23">
        <f t="shared" si="1"/>
        <v>23</v>
      </c>
      <c r="M23">
        <f t="shared" si="0"/>
        <v>29680000</v>
      </c>
      <c r="N23">
        <f t="shared" si="2"/>
        <v>25</v>
      </c>
      <c r="O23">
        <f t="shared" si="0"/>
        <v>19680000</v>
      </c>
    </row>
    <row r="24" spans="1:15" ht="30.75" thickBot="1" x14ac:dyDescent="0.3">
      <c r="A24" s="8">
        <v>20</v>
      </c>
      <c r="B24" s="9"/>
      <c r="C24" s="10" t="s">
        <v>277</v>
      </c>
      <c r="D24" s="11" t="s">
        <v>173</v>
      </c>
      <c r="E24" s="12">
        <v>23</v>
      </c>
      <c r="F24" s="13" t="s">
        <v>563</v>
      </c>
      <c r="G24" s="12">
        <v>18</v>
      </c>
      <c r="H24" s="14" t="s">
        <v>831</v>
      </c>
      <c r="J24" t="str">
        <f t="shared" si="3"/>
        <v>Reading FC</v>
      </c>
      <c r="K24">
        <f t="shared" si="0"/>
        <v>6800000</v>
      </c>
      <c r="L24">
        <f t="shared" si="1"/>
        <v>23</v>
      </c>
      <c r="M24">
        <f t="shared" si="0"/>
        <v>900000</v>
      </c>
      <c r="N24">
        <f t="shared" si="2"/>
        <v>18</v>
      </c>
      <c r="O24">
        <f t="shared" si="0"/>
        <v>-5900000</v>
      </c>
    </row>
    <row r="25" spans="1:15" ht="45.75" thickBot="1" x14ac:dyDescent="0.3">
      <c r="A25" s="8" t="s">
        <v>225</v>
      </c>
      <c r="B25" s="9"/>
      <c r="C25" s="10" t="s">
        <v>298</v>
      </c>
      <c r="D25" s="11" t="s">
        <v>832</v>
      </c>
      <c r="E25" s="12">
        <v>22</v>
      </c>
      <c r="F25" s="13" t="s">
        <v>129</v>
      </c>
      <c r="G25" s="12">
        <v>24</v>
      </c>
      <c r="H25" s="14" t="s">
        <v>833</v>
      </c>
      <c r="J25" t="str">
        <f t="shared" si="3"/>
        <v>Nottingham Forest</v>
      </c>
      <c r="K25">
        <f t="shared" si="0"/>
        <v>5940000</v>
      </c>
      <c r="L25">
        <f t="shared" si="1"/>
        <v>22</v>
      </c>
      <c r="M25">
        <f t="shared" si="0"/>
        <v>3000000</v>
      </c>
      <c r="N25">
        <f t="shared" si="2"/>
        <v>24</v>
      </c>
      <c r="O25">
        <f t="shared" si="0"/>
        <v>-2940000</v>
      </c>
    </row>
    <row r="26" spans="1:15" ht="45.75" thickBot="1" x14ac:dyDescent="0.3">
      <c r="A26" s="8" t="s">
        <v>147</v>
      </c>
      <c r="B26" s="9"/>
      <c r="C26" s="10" t="s">
        <v>21</v>
      </c>
      <c r="D26" s="11" t="s">
        <v>834</v>
      </c>
      <c r="E26" s="12">
        <v>15</v>
      </c>
      <c r="F26" s="13" t="s">
        <v>496</v>
      </c>
      <c r="G26" s="12">
        <v>17</v>
      </c>
      <c r="H26" s="14" t="s">
        <v>835</v>
      </c>
      <c r="J26" t="str">
        <f t="shared" si="3"/>
        <v>West Bromwich Albion</v>
      </c>
      <c r="K26">
        <f t="shared" si="0"/>
        <v>5000000</v>
      </c>
      <c r="L26">
        <f t="shared" si="1"/>
        <v>15</v>
      </c>
      <c r="M26">
        <f t="shared" si="0"/>
        <v>2500000</v>
      </c>
      <c r="N26">
        <f t="shared" si="2"/>
        <v>17</v>
      </c>
      <c r="O26">
        <f t="shared" si="0"/>
        <v>-2500000</v>
      </c>
    </row>
    <row r="27" spans="1:15" ht="30.75" thickBot="1" x14ac:dyDescent="0.3">
      <c r="A27" s="8" t="s">
        <v>228</v>
      </c>
      <c r="B27" s="9"/>
      <c r="C27" s="10" t="s">
        <v>1</v>
      </c>
      <c r="D27" s="11" t="s">
        <v>836</v>
      </c>
      <c r="E27" s="12">
        <v>23</v>
      </c>
      <c r="F27" s="13" t="s">
        <v>837</v>
      </c>
      <c r="G27" s="12">
        <v>20</v>
      </c>
      <c r="H27" s="14" t="s">
        <v>550</v>
      </c>
      <c r="J27" t="str">
        <f t="shared" si="3"/>
        <v>Leicester City</v>
      </c>
      <c r="K27">
        <f t="shared" si="0"/>
        <v>4640000</v>
      </c>
      <c r="L27">
        <f t="shared" si="1"/>
        <v>23</v>
      </c>
      <c r="M27">
        <f t="shared" si="0"/>
        <v>4150000.0000000005</v>
      </c>
      <c r="N27">
        <f t="shared" si="2"/>
        <v>20</v>
      </c>
      <c r="O27">
        <f t="shared" si="0"/>
        <v>-490000</v>
      </c>
    </row>
    <row r="28" spans="1:15" ht="30.75" thickBot="1" x14ac:dyDescent="0.3">
      <c r="A28" s="8" t="s">
        <v>155</v>
      </c>
      <c r="B28" s="9"/>
      <c r="C28" s="10" t="s">
        <v>231</v>
      </c>
      <c r="D28" s="11" t="s">
        <v>838</v>
      </c>
      <c r="E28" s="12">
        <v>18</v>
      </c>
      <c r="F28" s="13" t="s">
        <v>839</v>
      </c>
      <c r="G28" s="12">
        <v>17</v>
      </c>
      <c r="H28" s="14" t="s">
        <v>840</v>
      </c>
      <c r="J28" t="str">
        <f t="shared" si="3"/>
        <v>Derby County</v>
      </c>
      <c r="K28">
        <f t="shared" si="0"/>
        <v>3620000</v>
      </c>
      <c r="L28">
        <f t="shared" si="1"/>
        <v>18</v>
      </c>
      <c r="M28">
        <f t="shared" si="0"/>
        <v>2370000</v>
      </c>
      <c r="N28">
        <f t="shared" si="2"/>
        <v>17</v>
      </c>
      <c r="O28">
        <f t="shared" si="0"/>
        <v>-1260000</v>
      </c>
    </row>
    <row r="29" spans="1:15" ht="45.75" thickBot="1" x14ac:dyDescent="0.3">
      <c r="A29" s="8" t="s">
        <v>160</v>
      </c>
      <c r="B29" s="9"/>
      <c r="C29" s="10" t="s">
        <v>18</v>
      </c>
      <c r="D29" s="11" t="s">
        <v>841</v>
      </c>
      <c r="E29" s="12">
        <v>29</v>
      </c>
      <c r="F29" s="13" t="s">
        <v>842</v>
      </c>
      <c r="G29" s="12">
        <v>24</v>
      </c>
      <c r="H29" s="15" t="s">
        <v>843</v>
      </c>
      <c r="J29" t="str">
        <f t="shared" si="3"/>
        <v>Huddersfield Town</v>
      </c>
      <c r="K29">
        <f t="shared" si="0"/>
        <v>3460000</v>
      </c>
      <c r="L29">
        <f t="shared" si="1"/>
        <v>29</v>
      </c>
      <c r="M29">
        <f t="shared" si="0"/>
        <v>10100000</v>
      </c>
      <c r="N29">
        <f t="shared" si="2"/>
        <v>24</v>
      </c>
      <c r="O29">
        <f t="shared" si="0"/>
        <v>6650000</v>
      </c>
    </row>
  </sheetData>
  <mergeCells count="1">
    <mergeCell ref="B1:C1"/>
  </mergeCells>
  <hyperlinks>
    <hyperlink ref="D1" r:id="rId1" display="https://www.transfermarkt.com/transfers/einnahmenausgaben/statistik/plus/ids/a/sa/saison_id/2012/saison_id_bis/2012/land_id/191/nat/pos/altersklasse/w_s/s/leihe/intern/0/0/sort/ausgaben.desc"/>
    <hyperlink ref="E1" r:id="rId2" display="https://www.transfermarkt.com/transfers/einnahmenausgaben/statistik/plus/ids/a/sa/saison_id/2012/saison_id_bis/2012/land_id/191/nat/pos/altersklasse/w_s/s/leihe/intern/0/0/sort/zugaenge.desc"/>
    <hyperlink ref="F1" r:id="rId3" display="https://www.transfermarkt.com/transfers/einnahmenausgaben/statistik/plus/ids/a/sa/saison_id/2012/saison_id_bis/2012/land_id/191/nat/pos/altersklasse/w_s/s/leihe/intern/0/0/sort/einnahmen.desc"/>
    <hyperlink ref="G1" r:id="rId4" display="https://www.transfermarkt.com/transfers/einnahmenausgaben/statistik/plus/ids/a/sa/saison_id/2012/saison_id_bis/2012/land_id/191/nat/pos/altersklasse/w_s/s/leihe/intern/0/0/sort/abgaenge.desc"/>
    <hyperlink ref="H1" r:id="rId5" display="https://www.transfermarkt.com/transfers/einnahmenausgaben/statistik/plus/ids/a/sa/saison_id/2012/saison_id_bis/2012/land_id/191/nat/pos/altersklasse/w_s/s/leihe/intern/0/0/sort/saldo.desc"/>
    <hyperlink ref="C2" r:id="rId6" display="https://www.transfermarkt.com/swansea-city/transfers/verein/2288/saison_id/2012"/>
    <hyperlink ref="E2" r:id="rId7" display="https://www.transfermarkt.com/swansea-city/transfers/verein/2288/w_s/s/pos/saison_id/2012"/>
    <hyperlink ref="G2" r:id="rId8" display="https://www.transfermarkt.com/swansea-city/transfers/verein/2288/w_s/s/pos/saison_id/2012"/>
    <hyperlink ref="C3" r:id="rId9" display="https://www.transfermarkt.com/cardiff-city/transfers/verein/603/saison_id/2012"/>
    <hyperlink ref="E3" r:id="rId10" display="https://www.transfermarkt.com/cardiff-city/transfers/verein/603/w_s/s/pos/saison_id/2012"/>
    <hyperlink ref="G3" r:id="rId11" display="https://www.transfermarkt.com/cardiff-city/transfers/verein/603/w_s/s/pos/saison_id/2012"/>
    <hyperlink ref="C4" r:id="rId12" display="https://www.transfermarkt.com/newport-county/transfers/verein/3716/saison_id/2012"/>
    <hyperlink ref="E4" r:id="rId13" display="https://www.transfermarkt.com/newport-county/transfers/verein/3716/w_s/s/pos/saison_id/2012"/>
    <hyperlink ref="G4" r:id="rId14" display="https://www.transfermarkt.com/newport-county/transfers/verein/3716/w_s/s/pos/saison_id/2012"/>
    <hyperlink ref="C5" r:id="rId15" display="https://www.transfermarkt.com/fc-chelsea/transfers/verein/631/saison_id/2012"/>
    <hyperlink ref="E5" r:id="rId16" display="https://www.transfermarkt.com/fc-chelsea/transfers/verein/631/w_s/s/pos/saison_id/2012"/>
    <hyperlink ref="G5" r:id="rId17" display="https://www.transfermarkt.com/fc-chelsea/transfers/verein/631/w_s/s/pos/saison_id/2012"/>
    <hyperlink ref="C6" r:id="rId18" display="https://www.transfermarkt.com/tottenham-hotspur/transfers/verein/148/saison_id/2012"/>
    <hyperlink ref="E6" r:id="rId19" display="https://www.transfermarkt.com/tottenham-hotspur/transfers/verein/148/w_s/s/pos/saison_id/2012"/>
    <hyperlink ref="G6" r:id="rId20" display="https://www.transfermarkt.com/tottenham-hotspur/transfers/verein/148/w_s/s/pos/saison_id/2012"/>
    <hyperlink ref="C7" r:id="rId21" display="https://www.transfermarkt.com/manchester-united/transfers/verein/985/saison_id/2012"/>
    <hyperlink ref="E7" r:id="rId22" display="https://www.transfermarkt.com/manchester-united/transfers/verein/985/w_s/s/pos/saison_id/2012"/>
    <hyperlink ref="G7" r:id="rId23" display="https://www.transfermarkt.com/manchester-united/transfers/verein/985/w_s/s/pos/saison_id/2012"/>
    <hyperlink ref="C8" r:id="rId24" display="https://www.transfermarkt.com/manchester-city/transfers/verein/281/saison_id/2012"/>
    <hyperlink ref="E8" r:id="rId25" display="https://www.transfermarkt.com/manchester-city/transfers/verein/281/w_s/s/pos/saison_id/2012"/>
    <hyperlink ref="G8" r:id="rId26" display="https://www.transfermarkt.com/manchester-city/transfers/verein/281/w_s/s/pos/saison_id/2012"/>
    <hyperlink ref="C9" r:id="rId27" display="https://www.transfermarkt.com/fc-arsenal/transfers/verein/11/saison_id/2012"/>
    <hyperlink ref="E9" r:id="rId28" display="https://www.transfermarkt.com/fc-arsenal/transfers/verein/11/w_s/s/pos/saison_id/2012"/>
    <hyperlink ref="G9" r:id="rId29" display="https://www.transfermarkt.com/fc-arsenal/transfers/verein/11/w_s/s/pos/saison_id/2012"/>
    <hyperlink ref="C10" r:id="rId30" display="https://www.transfermarkt.com/fc-liverpool/transfers/verein/31/saison_id/2012"/>
    <hyperlink ref="E10" r:id="rId31" display="https://www.transfermarkt.com/fc-liverpool/transfers/verein/31/w_s/s/pos/saison_id/2012"/>
    <hyperlink ref="G10" r:id="rId32" display="https://www.transfermarkt.com/fc-liverpool/transfers/verein/31/w_s/s/pos/saison_id/2012"/>
    <hyperlink ref="C11" r:id="rId33" display="https://www.transfermarkt.com/fc-southampton/transfers/verein/180/saison_id/2012"/>
    <hyperlink ref="E11" r:id="rId34" display="https://www.transfermarkt.com/fc-southampton/transfers/verein/180/w_s/s/pos/saison_id/2012"/>
    <hyperlink ref="G11" r:id="rId35" display="https://www.transfermarkt.com/fc-southampton/transfers/verein/180/w_s/s/pos/saison_id/2012"/>
    <hyperlink ref="C12" r:id="rId36" display="https://www.transfermarkt.com/afc-sunderland/transfers/verein/289/saison_id/2012"/>
    <hyperlink ref="E12" r:id="rId37" display="https://www.transfermarkt.com/afc-sunderland/transfers/verein/289/w_s/s/pos/saison_id/2012"/>
    <hyperlink ref="G12" r:id="rId38" display="https://www.transfermarkt.com/afc-sunderland/transfers/verein/289/w_s/s/pos/saison_id/2012"/>
    <hyperlink ref="C13" r:id="rId39" display="https://www.transfermarkt.com/aston-villa/transfers/verein/405/saison_id/2012"/>
    <hyperlink ref="E13" r:id="rId40" display="https://www.transfermarkt.com/aston-villa/transfers/verein/405/w_s/s/pos/saison_id/2012"/>
    <hyperlink ref="G13" r:id="rId41" display="https://www.transfermarkt.com/aston-villa/transfers/verein/405/w_s/s/pos/saison_id/2012"/>
    <hyperlink ref="C14" r:id="rId42" display="https://www.transfermarkt.com/queens-park-rangers/transfers/verein/1039/saison_id/2012"/>
    <hyperlink ref="E14" r:id="rId43" display="https://www.transfermarkt.com/queens-park-rangers/transfers/verein/1039/w_s/s/pos/saison_id/2012"/>
    <hyperlink ref="G14" r:id="rId44" display="https://www.transfermarkt.com/queens-park-rangers/transfers/verein/1039/w_s/s/pos/saison_id/2012"/>
    <hyperlink ref="C15" r:id="rId45" display="https://www.transfermarkt.com/west-ham-united/transfers/verein/379/saison_id/2012"/>
    <hyperlink ref="E15" r:id="rId46" display="https://www.transfermarkt.com/west-ham-united/transfers/verein/379/w_s/s/pos/saison_id/2012"/>
    <hyperlink ref="G15" r:id="rId47" display="https://www.transfermarkt.com/west-ham-united/transfers/verein/379/w_s/s/pos/saison_id/2012"/>
    <hyperlink ref="C16" r:id="rId48" display="https://www.transfermarkt.com/fc-everton/transfers/verein/29/saison_id/2012"/>
    <hyperlink ref="E16" r:id="rId49" display="https://www.transfermarkt.com/fc-everton/transfers/verein/29/w_s/s/pos/saison_id/2012"/>
    <hyperlink ref="G16" r:id="rId50" display="https://www.transfermarkt.com/fc-everton/transfers/verein/29/w_s/s/pos/saison_id/2012"/>
    <hyperlink ref="C17" r:id="rId51" display="https://www.transfermarkt.com/stoke-city/transfers/verein/512/saison_id/2012"/>
    <hyperlink ref="E17" r:id="rId52" display="https://www.transfermarkt.com/stoke-city/transfers/verein/512/w_s/s/pos/saison_id/2012"/>
    <hyperlink ref="G17" r:id="rId53" display="https://www.transfermarkt.com/stoke-city/transfers/verein/512/w_s/s/pos/saison_id/2012"/>
    <hyperlink ref="C18" r:id="rId54" display="https://www.transfermarkt.com/blackburn-rovers/transfers/verein/164/saison_id/2012"/>
    <hyperlink ref="E18" r:id="rId55" display="https://www.transfermarkt.com/blackburn-rovers/transfers/verein/164/w_s/s/pos/saison_id/2012"/>
    <hyperlink ref="G18" r:id="rId56" display="https://www.transfermarkt.com/blackburn-rovers/transfers/verein/164/w_s/s/pos/saison_id/2012"/>
    <hyperlink ref="C19" r:id="rId57" display="https://www.transfermarkt.com/wolverhampton-wanderers/transfers/verein/543/saison_id/2012"/>
    <hyperlink ref="E19" r:id="rId58" display="https://www.transfermarkt.com/wolverhampton-wanderers/transfers/verein/543/w_s/s/pos/saison_id/2012"/>
    <hyperlink ref="G19" r:id="rId59" display="https://www.transfermarkt.com/wolverhampton-wanderers/transfers/verein/543/w_s/s/pos/saison_id/2012"/>
    <hyperlink ref="C20" r:id="rId60" display="https://www.transfermarkt.com/norwich-city/transfers/verein/1123/saison_id/2012"/>
    <hyperlink ref="E20" r:id="rId61" display="https://www.transfermarkt.com/norwich-city/transfers/verein/1123/w_s/s/pos/saison_id/2012"/>
    <hyperlink ref="G20" r:id="rId62" display="https://www.transfermarkt.com/norwich-city/transfers/verein/1123/w_s/s/pos/saison_id/2012"/>
    <hyperlink ref="C21" r:id="rId63" display="https://www.transfermarkt.com/wigan-athletic/transfers/verein/1071/saison_id/2012"/>
    <hyperlink ref="E21" r:id="rId64" display="https://www.transfermarkt.com/wigan-athletic/transfers/verein/1071/w_s/s/pos/saison_id/2012"/>
    <hyperlink ref="G21" r:id="rId65" display="https://www.transfermarkt.com/wigan-athletic/transfers/verein/1071/w_s/s/pos/saison_id/2012"/>
    <hyperlink ref="C22" r:id="rId66" display="https://www.transfermarkt.com/newcastle-united/transfers/verein/762/saison_id/2012"/>
    <hyperlink ref="E22" r:id="rId67" display="https://www.transfermarkt.com/newcastle-united/transfers/verein/762/w_s/s/pos/saison_id/2012"/>
    <hyperlink ref="G22" r:id="rId68" display="https://www.transfermarkt.com/newcastle-united/transfers/verein/762/w_s/s/pos/saison_id/2012"/>
    <hyperlink ref="C23" r:id="rId69" display="https://www.transfermarkt.com/fc-fulham/transfers/verein/931/saison_id/2012"/>
    <hyperlink ref="E23" r:id="rId70" display="https://www.transfermarkt.com/fc-fulham/transfers/verein/931/w_s/s/pos/saison_id/2012"/>
    <hyperlink ref="G23" r:id="rId71" display="https://www.transfermarkt.com/fc-fulham/transfers/verein/931/w_s/s/pos/saison_id/2012"/>
    <hyperlink ref="C24" r:id="rId72" display="https://www.transfermarkt.com/fc-reading/transfers/verein/1032/saison_id/2012"/>
    <hyperlink ref="E24" r:id="rId73" display="https://www.transfermarkt.com/fc-reading/transfers/verein/1032/w_s/s/pos/saison_id/2012"/>
    <hyperlink ref="G24" r:id="rId74" display="https://www.transfermarkt.com/fc-reading/transfers/verein/1032/w_s/s/pos/saison_id/2012"/>
    <hyperlink ref="C25" r:id="rId75" display="https://www.transfermarkt.com/nottingham-forest/transfers/verein/703/saison_id/2012"/>
    <hyperlink ref="E25" r:id="rId76" display="https://www.transfermarkt.com/nottingham-forest/transfers/verein/703/w_s/s/pos/saison_id/2012"/>
    <hyperlink ref="G25" r:id="rId77" display="https://www.transfermarkt.com/nottingham-forest/transfers/verein/703/w_s/s/pos/saison_id/2012"/>
    <hyperlink ref="C26" r:id="rId78" display="https://www.transfermarkt.com/west-bromwich-albion/transfers/verein/984/saison_id/2012"/>
    <hyperlink ref="E26" r:id="rId79" display="https://www.transfermarkt.com/west-bromwich-albion/transfers/verein/984/w_s/s/pos/saison_id/2012"/>
    <hyperlink ref="G26" r:id="rId80" display="https://www.transfermarkt.com/west-bromwich-albion/transfers/verein/984/w_s/s/pos/saison_id/2012"/>
    <hyperlink ref="C27" r:id="rId81" display="https://www.transfermarkt.com/leicester-city/transfers/verein/1003/saison_id/2012"/>
    <hyperlink ref="E27" r:id="rId82" display="https://www.transfermarkt.com/leicester-city/transfers/verein/1003/w_s/s/pos/saison_id/2012"/>
    <hyperlink ref="G27" r:id="rId83" display="https://www.transfermarkt.com/leicester-city/transfers/verein/1003/w_s/s/pos/saison_id/2012"/>
    <hyperlink ref="C28" r:id="rId84" display="https://www.transfermarkt.com/derby-county/transfers/verein/22/saison_id/2012"/>
    <hyperlink ref="E28" r:id="rId85" display="https://www.transfermarkt.com/derby-county/transfers/verein/22/w_s/s/pos/saison_id/2012"/>
    <hyperlink ref="G28" r:id="rId86" display="https://www.transfermarkt.com/derby-county/transfers/verein/22/w_s/s/pos/saison_id/2012"/>
    <hyperlink ref="C29" r:id="rId87" display="https://www.transfermarkt.com/huddersfield-town/transfers/verein/1110/saison_id/2012"/>
    <hyperlink ref="E29" r:id="rId88" display="https://www.transfermarkt.com/huddersfield-town/transfers/verein/1110/w_s/s/pos/saison_id/2012"/>
    <hyperlink ref="G29" r:id="rId89" display="https://www.transfermarkt.com/huddersfield-town/transfers/verein/1110/w_s/s/pos/saison_id/2012"/>
  </hyperlinks>
  <pageMargins left="0.7" right="0.7" top="0.75" bottom="0.75" header="0.3" footer="0.3"/>
  <drawing r:id="rId9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opLeftCell="A22" workbookViewId="0">
      <selection activeCell="A29" sqref="A29"/>
    </sheetView>
  </sheetViews>
  <sheetFormatPr defaultRowHeight="15" x14ac:dyDescent="0.25"/>
  <sheetData>
    <row r="1" spans="1:18" ht="30.75" thickBot="1" x14ac:dyDescent="0.3">
      <c r="A1" s="4" t="s">
        <v>51</v>
      </c>
      <c r="B1" s="20" t="s">
        <v>52</v>
      </c>
      <c r="C1" s="21"/>
      <c r="D1" s="5" t="s">
        <v>53</v>
      </c>
      <c r="E1" s="6" t="s">
        <v>54</v>
      </c>
      <c r="F1" s="5" t="s">
        <v>55</v>
      </c>
      <c r="G1" s="6" t="s">
        <v>56</v>
      </c>
      <c r="H1" s="7" t="s">
        <v>57</v>
      </c>
      <c r="J1" t="s">
        <v>844</v>
      </c>
      <c r="K1" t="s">
        <v>845</v>
      </c>
      <c r="L1" t="s">
        <v>846</v>
      </c>
      <c r="M1" t="s">
        <v>847</v>
      </c>
      <c r="N1" t="s">
        <v>848</v>
      </c>
      <c r="O1" t="s">
        <v>849</v>
      </c>
    </row>
    <row r="2" spans="1:18" ht="30.75" thickBot="1" x14ac:dyDescent="0.3">
      <c r="A2" s="8">
        <v>1</v>
      </c>
      <c r="B2" s="9"/>
      <c r="C2" s="10" t="s">
        <v>79</v>
      </c>
      <c r="D2" s="11" t="s">
        <v>736</v>
      </c>
      <c r="E2" s="12">
        <v>3</v>
      </c>
      <c r="F2" s="13" t="s">
        <v>104</v>
      </c>
      <c r="G2" s="12">
        <v>8</v>
      </c>
      <c r="H2" s="14" t="s">
        <v>737</v>
      </c>
      <c r="J2" t="str">
        <f>$C2</f>
        <v>Liverpool FC</v>
      </c>
      <c r="K2">
        <f>VALUE(IF(RIGHT(D2,7)=("Mill. "&amp;$R$2),IF(ISERR(FIND(",", LEFT(D2,LEN(D2)-8))), LEFT(D2,LEN(D2)-8), REPLACE(LEFT(D2,LEN(D2)-8), FIND(",",LEFT(D2,LEN(D2)-8)), 1, "."))*1000000,IF(RIGHT(D2,5)=("Th. "&amp;$R$2), IF(ISERR(FIND(",", LEFT(D2,LEN(D2)-6))), LEFT(D2,LEN(D2)-6), REPLACE(LEFT(D2,LEN(D2)-6), FIND(",",LEFT(D2,LEN(D2)-6)), 1, "."))*1000,"NA")))</f>
        <v>28000000</v>
      </c>
      <c r="L2">
        <f>E2</f>
        <v>3</v>
      </c>
      <c r="M2" t="e">
        <f>VALUE(IF(RIGHT(F2,7)=("Mill. "&amp;$R$2),IF(ISERR(FIND(",", LEFT(F2,LEN(F2)-8))), LEFT(F2,LEN(F2)-8), REPLACE(LEFT(F2,LEN(F2)-8), FIND(",",LEFT(F2,LEN(F2)-8)), 1, "."))*1000000,IF(RIGHT(F2,5)=("Th. "&amp;$R$2), IF(ISERR(FIND(",", LEFT(F2,LEN(F2)-6))), LEFT(F2,LEN(F2)-6), REPLACE(LEFT(F2,LEN(F2)-6), FIND(",",LEFT(F2,LEN(F2)-6)), 1, "."))*1000,"NA")))</f>
        <v>#VALUE!</v>
      </c>
      <c r="N2">
        <f>G2</f>
        <v>8</v>
      </c>
      <c r="O2">
        <f>VALUE(IF(RIGHT(H2,7)=("Mill. "&amp;$R$2),IF(ISERR(FIND(",", LEFT(H2,LEN(H2)-8))), LEFT(H2,LEN(H2)-8), REPLACE(LEFT(H2,LEN(H2)-8), FIND(",",LEFT(H2,LEN(H2)-8)), 1, "."))*1000000,IF(RIGHT(H2,5)=("Th. "&amp;$R$2), IF(ISERR(FIND(",", LEFT(H2,LEN(H2)-6))), LEFT(H2,LEN(H2)-6), REPLACE(LEFT(H2,LEN(H2)-6), FIND(",",LEFT(H2,LEN(H2)-6)), 1, "."))*1000,"NA")))</f>
        <v>-28000000</v>
      </c>
      <c r="R2" t="s">
        <v>850</v>
      </c>
    </row>
    <row r="3" spans="1:18" ht="45.75" thickBot="1" x14ac:dyDescent="0.3">
      <c r="A3" s="8" t="s">
        <v>61</v>
      </c>
      <c r="B3" s="9"/>
      <c r="C3" s="10" t="s">
        <v>27</v>
      </c>
      <c r="D3" s="11" t="s">
        <v>738</v>
      </c>
      <c r="E3" s="12">
        <v>14</v>
      </c>
      <c r="F3" s="13" t="s">
        <v>129</v>
      </c>
      <c r="G3" s="12">
        <v>20</v>
      </c>
      <c r="H3" s="14" t="s">
        <v>739</v>
      </c>
      <c r="J3" t="str">
        <f>$C3</f>
        <v>Queens Park Rangers</v>
      </c>
      <c r="K3">
        <f t="shared" ref="K3:O28" si="0">VALUE(IF(RIGHT(D3,7)=("Mill. "&amp;$R$2),IF(ISERR(FIND(",", LEFT(D3,LEN(D3)-8))), LEFT(D3,LEN(D3)-8), REPLACE(LEFT(D3,LEN(D3)-8), FIND(",",LEFT(D3,LEN(D3)-8)), 1, "."))*1000000,IF(RIGHT(D3,5)=("Th. "&amp;$R$2), IF(ISERR(FIND(",", LEFT(D3,LEN(D3)-6))), LEFT(D3,LEN(D3)-6), REPLACE(LEFT(D3,LEN(D3)-6), FIND(",",LEFT(D3,LEN(D3)-6)), 1, "."))*1000,"NA")))</f>
        <v>25500000</v>
      </c>
      <c r="L3">
        <f t="shared" ref="L3:L28" si="1">E3</f>
        <v>14</v>
      </c>
      <c r="M3">
        <f t="shared" si="0"/>
        <v>3000000</v>
      </c>
      <c r="N3">
        <f t="shared" ref="N3:N28" si="2">G3</f>
        <v>20</v>
      </c>
      <c r="O3">
        <f t="shared" si="0"/>
        <v>-22500000</v>
      </c>
    </row>
    <row r="4" spans="1:18" ht="30.75" thickBot="1" x14ac:dyDescent="0.3">
      <c r="A4" s="8" t="s">
        <v>66</v>
      </c>
      <c r="B4" s="9"/>
      <c r="C4" s="10" t="s">
        <v>12</v>
      </c>
      <c r="D4" s="11" t="s">
        <v>740</v>
      </c>
      <c r="E4" s="12">
        <v>10</v>
      </c>
      <c r="F4" s="13" t="s">
        <v>664</v>
      </c>
      <c r="G4" s="12">
        <v>11</v>
      </c>
      <c r="H4" s="14" t="s">
        <v>741</v>
      </c>
      <c r="J4" t="str">
        <f>$C4</f>
        <v>Newcastle United</v>
      </c>
      <c r="K4">
        <f t="shared" si="0"/>
        <v>21700000</v>
      </c>
      <c r="L4">
        <f t="shared" si="1"/>
        <v>10</v>
      </c>
      <c r="M4">
        <f t="shared" si="0"/>
        <v>8500000</v>
      </c>
      <c r="N4">
        <f t="shared" si="2"/>
        <v>11</v>
      </c>
      <c r="O4">
        <f t="shared" si="0"/>
        <v>-13200000</v>
      </c>
    </row>
    <row r="5" spans="1:18" ht="30.75" thickBot="1" x14ac:dyDescent="0.3">
      <c r="A5" s="8" t="s">
        <v>70</v>
      </c>
      <c r="B5" s="9"/>
      <c r="C5" s="10" t="s">
        <v>62</v>
      </c>
      <c r="D5" s="11" t="s">
        <v>742</v>
      </c>
      <c r="E5" s="12">
        <v>9</v>
      </c>
      <c r="F5" s="13" t="s">
        <v>743</v>
      </c>
      <c r="G5" s="12">
        <v>8</v>
      </c>
      <c r="H5" s="15" t="s">
        <v>501</v>
      </c>
      <c r="J5" t="str">
        <f t="shared" ref="J5:J29" si="3">$C5</f>
        <v>Chelsea FC</v>
      </c>
      <c r="K5">
        <f t="shared" si="0"/>
        <v>13900000</v>
      </c>
      <c r="L5">
        <f t="shared" si="1"/>
        <v>9</v>
      </c>
      <c r="M5">
        <f t="shared" si="0"/>
        <v>15000000</v>
      </c>
      <c r="N5">
        <f t="shared" si="2"/>
        <v>8</v>
      </c>
      <c r="O5">
        <f t="shared" si="0"/>
        <v>1100000</v>
      </c>
    </row>
    <row r="6" spans="1:18" ht="45.75" thickBot="1" x14ac:dyDescent="0.3">
      <c r="A6" s="8">
        <v>5</v>
      </c>
      <c r="B6" s="9"/>
      <c r="C6" s="10" t="s">
        <v>7</v>
      </c>
      <c r="D6" s="11" t="s">
        <v>201</v>
      </c>
      <c r="E6" s="12">
        <v>6</v>
      </c>
      <c r="F6" s="13" t="s">
        <v>744</v>
      </c>
      <c r="G6" s="12">
        <v>9</v>
      </c>
      <c r="H6" s="14" t="s">
        <v>745</v>
      </c>
      <c r="J6" t="str">
        <f t="shared" si="3"/>
        <v>Manchester United</v>
      </c>
      <c r="K6">
        <f t="shared" si="0"/>
        <v>11750000</v>
      </c>
      <c r="L6">
        <f t="shared" si="1"/>
        <v>6</v>
      </c>
      <c r="M6">
        <f t="shared" si="0"/>
        <v>1530000</v>
      </c>
      <c r="N6">
        <f t="shared" si="2"/>
        <v>9</v>
      </c>
      <c r="O6">
        <f t="shared" si="0"/>
        <v>-10220000</v>
      </c>
    </row>
    <row r="7" spans="1:18" ht="30.75" thickBot="1" x14ac:dyDescent="0.3">
      <c r="A7" s="8" t="s">
        <v>190</v>
      </c>
      <c r="B7" s="9"/>
      <c r="C7" s="10" t="s">
        <v>280</v>
      </c>
      <c r="D7" s="11" t="s">
        <v>293</v>
      </c>
      <c r="E7" s="12">
        <v>10</v>
      </c>
      <c r="F7" s="13" t="s">
        <v>746</v>
      </c>
      <c r="G7" s="12">
        <v>11</v>
      </c>
      <c r="H7" s="14" t="s">
        <v>747</v>
      </c>
      <c r="J7" t="str">
        <f t="shared" si="3"/>
        <v>Sunderland AFC</v>
      </c>
      <c r="K7">
        <f t="shared" si="0"/>
        <v>10500000</v>
      </c>
      <c r="L7">
        <f t="shared" si="1"/>
        <v>10</v>
      </c>
      <c r="M7">
        <f t="shared" si="0"/>
        <v>2630000</v>
      </c>
      <c r="N7">
        <f t="shared" si="2"/>
        <v>11</v>
      </c>
      <c r="O7">
        <f t="shared" si="0"/>
        <v>-7880000</v>
      </c>
    </row>
    <row r="8" spans="1:18" ht="30.75" thickBot="1" x14ac:dyDescent="0.3">
      <c r="A8" s="8" t="s">
        <v>83</v>
      </c>
      <c r="B8" s="9"/>
      <c r="C8" s="10" t="s">
        <v>98</v>
      </c>
      <c r="D8" s="11" t="s">
        <v>617</v>
      </c>
      <c r="E8" s="12">
        <v>5</v>
      </c>
      <c r="F8" s="13" t="s">
        <v>748</v>
      </c>
      <c r="G8" s="12">
        <v>4</v>
      </c>
      <c r="H8" s="14" t="s">
        <v>749</v>
      </c>
      <c r="J8" t="str">
        <f t="shared" si="3"/>
        <v>Arsenal FC</v>
      </c>
      <c r="K8">
        <f t="shared" si="0"/>
        <v>10000000</v>
      </c>
      <c r="L8">
        <f t="shared" si="1"/>
        <v>5</v>
      </c>
      <c r="M8">
        <f t="shared" si="0"/>
        <v>400000</v>
      </c>
      <c r="N8">
        <f t="shared" si="2"/>
        <v>4</v>
      </c>
      <c r="O8">
        <f t="shared" si="0"/>
        <v>-9600000</v>
      </c>
    </row>
    <row r="9" spans="1:18" ht="30.75" thickBot="1" x14ac:dyDescent="0.3">
      <c r="A9" s="8" t="s">
        <v>87</v>
      </c>
      <c r="B9" s="9"/>
      <c r="C9" s="10" t="s">
        <v>20</v>
      </c>
      <c r="D9" s="11" t="s">
        <v>173</v>
      </c>
      <c r="E9" s="12">
        <v>9</v>
      </c>
      <c r="F9" s="13" t="s">
        <v>104</v>
      </c>
      <c r="G9" s="12">
        <v>11</v>
      </c>
      <c r="H9" s="14" t="s">
        <v>174</v>
      </c>
      <c r="J9" t="str">
        <f t="shared" si="3"/>
        <v>Stoke City</v>
      </c>
      <c r="K9">
        <f t="shared" si="0"/>
        <v>6800000</v>
      </c>
      <c r="L9">
        <f t="shared" si="1"/>
        <v>9</v>
      </c>
      <c r="M9" t="e">
        <f t="shared" si="0"/>
        <v>#VALUE!</v>
      </c>
      <c r="N9">
        <f t="shared" si="2"/>
        <v>11</v>
      </c>
      <c r="O9">
        <f t="shared" si="0"/>
        <v>-6800000</v>
      </c>
    </row>
    <row r="10" spans="1:18" ht="45.75" thickBot="1" x14ac:dyDescent="0.3">
      <c r="A10" s="8" t="s">
        <v>92</v>
      </c>
      <c r="B10" s="9"/>
      <c r="C10" s="10" t="s">
        <v>4</v>
      </c>
      <c r="D10" s="11" t="s">
        <v>750</v>
      </c>
      <c r="E10" s="12">
        <v>8</v>
      </c>
      <c r="F10" s="13" t="s">
        <v>748</v>
      </c>
      <c r="G10" s="12">
        <v>15</v>
      </c>
      <c r="H10" s="14" t="s">
        <v>751</v>
      </c>
      <c r="J10" t="str">
        <f t="shared" si="3"/>
        <v>Tottenham Hotspur</v>
      </c>
      <c r="K10">
        <f t="shared" si="0"/>
        <v>5250000</v>
      </c>
      <c r="L10">
        <f t="shared" si="1"/>
        <v>8</v>
      </c>
      <c r="M10">
        <f t="shared" si="0"/>
        <v>400000</v>
      </c>
      <c r="N10">
        <f t="shared" si="2"/>
        <v>15</v>
      </c>
      <c r="O10">
        <f t="shared" si="0"/>
        <v>-4850000</v>
      </c>
    </row>
    <row r="11" spans="1:18" ht="15.75" thickBot="1" x14ac:dyDescent="0.3">
      <c r="A11" s="8" t="s">
        <v>97</v>
      </c>
      <c r="B11" s="9"/>
      <c r="C11" s="10" t="s">
        <v>22</v>
      </c>
      <c r="D11" s="11" t="s">
        <v>752</v>
      </c>
      <c r="E11" s="12">
        <v>14</v>
      </c>
      <c r="F11" s="13" t="s">
        <v>104</v>
      </c>
      <c r="G11" s="12">
        <v>14</v>
      </c>
      <c r="H11" s="14" t="s">
        <v>753</v>
      </c>
      <c r="J11" t="str">
        <f t="shared" si="3"/>
        <v>Hull City</v>
      </c>
      <c r="K11">
        <f t="shared" si="0"/>
        <v>5140000</v>
      </c>
      <c r="L11">
        <f t="shared" si="1"/>
        <v>14</v>
      </c>
      <c r="M11" t="e">
        <f t="shared" si="0"/>
        <v>#VALUE!</v>
      </c>
      <c r="N11">
        <f t="shared" si="2"/>
        <v>14</v>
      </c>
      <c r="O11">
        <f t="shared" si="0"/>
        <v>-5140000</v>
      </c>
    </row>
    <row r="12" spans="1:18" ht="30.75" thickBot="1" x14ac:dyDescent="0.3">
      <c r="A12" s="8" t="s">
        <v>199</v>
      </c>
      <c r="B12" s="9"/>
      <c r="C12" s="10" t="s">
        <v>277</v>
      </c>
      <c r="D12" s="11" t="s">
        <v>754</v>
      </c>
      <c r="E12" s="12">
        <v>11</v>
      </c>
      <c r="F12" s="13" t="s">
        <v>104</v>
      </c>
      <c r="G12" s="12">
        <v>9</v>
      </c>
      <c r="H12" s="14" t="s">
        <v>755</v>
      </c>
      <c r="J12" t="str">
        <f t="shared" si="3"/>
        <v>Reading FC</v>
      </c>
      <c r="K12">
        <f t="shared" si="0"/>
        <v>4019999.9999999995</v>
      </c>
      <c r="L12">
        <f t="shared" si="1"/>
        <v>11</v>
      </c>
      <c r="M12" t="e">
        <f t="shared" si="0"/>
        <v>#VALUE!</v>
      </c>
      <c r="N12">
        <f t="shared" si="2"/>
        <v>9</v>
      </c>
      <c r="O12">
        <f t="shared" si="0"/>
        <v>-4019999.9999999995</v>
      </c>
    </row>
    <row r="13" spans="1:18" ht="30.75" thickBot="1" x14ac:dyDescent="0.3">
      <c r="A13" s="8" t="s">
        <v>106</v>
      </c>
      <c r="B13" s="9"/>
      <c r="C13" s="10" t="s">
        <v>123</v>
      </c>
      <c r="D13" s="11" t="s">
        <v>287</v>
      </c>
      <c r="E13" s="12">
        <v>6</v>
      </c>
      <c r="F13" s="13" t="s">
        <v>104</v>
      </c>
      <c r="G13" s="12">
        <v>11</v>
      </c>
      <c r="H13" s="14" t="s">
        <v>290</v>
      </c>
      <c r="J13" t="str">
        <f t="shared" si="3"/>
        <v>Southampton FC</v>
      </c>
      <c r="K13">
        <f t="shared" si="0"/>
        <v>3500000</v>
      </c>
      <c r="L13">
        <f t="shared" si="1"/>
        <v>6</v>
      </c>
      <c r="M13" t="e">
        <f t="shared" si="0"/>
        <v>#VALUE!</v>
      </c>
      <c r="N13">
        <f t="shared" si="2"/>
        <v>11</v>
      </c>
      <c r="O13">
        <f t="shared" si="0"/>
        <v>-3500000</v>
      </c>
    </row>
    <row r="14" spans="1:18" ht="30.75" thickBot="1" x14ac:dyDescent="0.3">
      <c r="A14" s="8" t="s">
        <v>110</v>
      </c>
      <c r="B14" s="9"/>
      <c r="C14" s="10" t="s">
        <v>71</v>
      </c>
      <c r="D14" s="11" t="s">
        <v>287</v>
      </c>
      <c r="E14" s="12">
        <v>2</v>
      </c>
      <c r="F14" s="13" t="s">
        <v>104</v>
      </c>
      <c r="G14" s="12">
        <v>3</v>
      </c>
      <c r="H14" s="14" t="s">
        <v>290</v>
      </c>
      <c r="J14" t="str">
        <f t="shared" si="3"/>
        <v>Everton FC</v>
      </c>
      <c r="K14">
        <f t="shared" si="0"/>
        <v>3500000</v>
      </c>
      <c r="L14">
        <f t="shared" si="1"/>
        <v>2</v>
      </c>
      <c r="M14" t="e">
        <f t="shared" si="0"/>
        <v>#VALUE!</v>
      </c>
      <c r="N14">
        <f t="shared" si="2"/>
        <v>3</v>
      </c>
      <c r="O14">
        <f t="shared" si="0"/>
        <v>-3500000</v>
      </c>
    </row>
    <row r="15" spans="1:18" ht="30.75" thickBot="1" x14ac:dyDescent="0.3">
      <c r="A15" s="8" t="s">
        <v>114</v>
      </c>
      <c r="B15" s="9"/>
      <c r="C15" s="10" t="s">
        <v>26</v>
      </c>
      <c r="D15" s="11" t="s">
        <v>756</v>
      </c>
      <c r="E15" s="12">
        <v>5</v>
      </c>
      <c r="F15" s="13" t="s">
        <v>104</v>
      </c>
      <c r="G15" s="12">
        <v>2</v>
      </c>
      <c r="H15" s="14" t="s">
        <v>757</v>
      </c>
      <c r="J15" t="str">
        <f t="shared" si="3"/>
        <v>Aston Villa</v>
      </c>
      <c r="K15">
        <f t="shared" si="0"/>
        <v>2400000</v>
      </c>
      <c r="L15">
        <f t="shared" si="1"/>
        <v>5</v>
      </c>
      <c r="M15" t="e">
        <f t="shared" si="0"/>
        <v>#VALUE!</v>
      </c>
      <c r="N15">
        <f t="shared" si="2"/>
        <v>2</v>
      </c>
      <c r="O15">
        <f t="shared" si="0"/>
        <v>-2400000</v>
      </c>
    </row>
    <row r="16" spans="1:18" ht="45.75" thickBot="1" x14ac:dyDescent="0.3">
      <c r="A16" s="8" t="s">
        <v>118</v>
      </c>
      <c r="B16" s="9"/>
      <c r="C16" s="10" t="s">
        <v>102</v>
      </c>
      <c r="D16" s="11" t="s">
        <v>610</v>
      </c>
      <c r="E16" s="12">
        <v>13</v>
      </c>
      <c r="F16" s="13" t="s">
        <v>104</v>
      </c>
      <c r="G16" s="12">
        <v>8</v>
      </c>
      <c r="H16" s="14" t="s">
        <v>262</v>
      </c>
      <c r="J16" t="str">
        <f t="shared" si="3"/>
        <v>Brighton &amp; Hove Albion</v>
      </c>
      <c r="K16">
        <f t="shared" si="0"/>
        <v>1800000</v>
      </c>
      <c r="L16">
        <f t="shared" si="1"/>
        <v>13</v>
      </c>
      <c r="M16" t="e">
        <f t="shared" si="0"/>
        <v>#VALUE!</v>
      </c>
      <c r="N16">
        <f t="shared" si="2"/>
        <v>8</v>
      </c>
      <c r="O16">
        <f t="shared" si="0"/>
        <v>-1800000</v>
      </c>
    </row>
    <row r="17" spans="1:15" ht="30.75" thickBot="1" x14ac:dyDescent="0.3">
      <c r="A17" s="8" t="s">
        <v>122</v>
      </c>
      <c r="B17" s="9"/>
      <c r="C17" s="10" t="s">
        <v>544</v>
      </c>
      <c r="D17" s="11" t="s">
        <v>758</v>
      </c>
      <c r="E17" s="12">
        <v>21</v>
      </c>
      <c r="F17" s="13" t="s">
        <v>104</v>
      </c>
      <c r="G17" s="12">
        <v>18</v>
      </c>
      <c r="H17" s="14" t="s">
        <v>759</v>
      </c>
      <c r="J17" t="str">
        <f t="shared" si="3"/>
        <v>Blackburn Rovers</v>
      </c>
      <c r="K17">
        <f t="shared" si="0"/>
        <v>1230000</v>
      </c>
      <c r="L17">
        <f t="shared" si="1"/>
        <v>21</v>
      </c>
      <c r="M17" t="e">
        <f t="shared" si="0"/>
        <v>#VALUE!</v>
      </c>
      <c r="N17">
        <f t="shared" si="2"/>
        <v>18</v>
      </c>
      <c r="O17">
        <f t="shared" si="0"/>
        <v>-1230000</v>
      </c>
    </row>
    <row r="18" spans="1:15" ht="30.75" thickBot="1" x14ac:dyDescent="0.3">
      <c r="A18" s="8" t="s">
        <v>127</v>
      </c>
      <c r="B18" s="9"/>
      <c r="C18" s="10" t="s">
        <v>1</v>
      </c>
      <c r="D18" s="11" t="s">
        <v>758</v>
      </c>
      <c r="E18" s="12">
        <v>9</v>
      </c>
      <c r="F18" s="13" t="s">
        <v>104</v>
      </c>
      <c r="G18" s="12">
        <v>8</v>
      </c>
      <c r="H18" s="14" t="s">
        <v>759</v>
      </c>
      <c r="J18" t="str">
        <f t="shared" si="3"/>
        <v>Leicester City</v>
      </c>
      <c r="K18">
        <f t="shared" si="0"/>
        <v>1230000</v>
      </c>
      <c r="L18">
        <f t="shared" si="1"/>
        <v>9</v>
      </c>
      <c r="M18" t="e">
        <f t="shared" si="0"/>
        <v>#VALUE!</v>
      </c>
      <c r="N18">
        <f t="shared" si="2"/>
        <v>8</v>
      </c>
      <c r="O18">
        <f t="shared" si="0"/>
        <v>-1230000</v>
      </c>
    </row>
    <row r="19" spans="1:15" ht="45.75" thickBot="1" x14ac:dyDescent="0.3">
      <c r="A19" s="8" t="s">
        <v>131</v>
      </c>
      <c r="B19" s="9"/>
      <c r="C19" s="10" t="s">
        <v>135</v>
      </c>
      <c r="D19" s="11" t="s">
        <v>760</v>
      </c>
      <c r="E19" s="12">
        <v>14</v>
      </c>
      <c r="F19" s="13" t="s">
        <v>104</v>
      </c>
      <c r="G19" s="12">
        <v>11</v>
      </c>
      <c r="H19" s="14" t="s">
        <v>761</v>
      </c>
      <c r="J19" t="str">
        <f t="shared" si="3"/>
        <v>AFC Bournemouth</v>
      </c>
      <c r="K19">
        <f t="shared" si="0"/>
        <v>945000</v>
      </c>
      <c r="L19">
        <f t="shared" si="1"/>
        <v>14</v>
      </c>
      <c r="M19" t="e">
        <f t="shared" si="0"/>
        <v>#VALUE!</v>
      </c>
      <c r="N19">
        <f t="shared" si="2"/>
        <v>11</v>
      </c>
      <c r="O19">
        <f t="shared" si="0"/>
        <v>-945000</v>
      </c>
    </row>
    <row r="20" spans="1:15" ht="45.75" thickBot="1" x14ac:dyDescent="0.3">
      <c r="A20" s="8" t="s">
        <v>218</v>
      </c>
      <c r="B20" s="9"/>
      <c r="C20" s="10" t="s">
        <v>762</v>
      </c>
      <c r="D20" s="11" t="s">
        <v>763</v>
      </c>
      <c r="E20" s="12">
        <v>11</v>
      </c>
      <c r="F20" s="13" t="s">
        <v>104</v>
      </c>
      <c r="G20" s="12">
        <v>8</v>
      </c>
      <c r="H20" s="14" t="s">
        <v>764</v>
      </c>
      <c r="J20" t="str">
        <f t="shared" si="3"/>
        <v>Bolton Wanderers</v>
      </c>
      <c r="K20">
        <f t="shared" si="0"/>
        <v>668000</v>
      </c>
      <c r="L20">
        <f t="shared" si="1"/>
        <v>11</v>
      </c>
      <c r="M20" t="e">
        <f t="shared" si="0"/>
        <v>#VALUE!</v>
      </c>
      <c r="N20">
        <f t="shared" si="2"/>
        <v>8</v>
      </c>
      <c r="O20">
        <f t="shared" si="0"/>
        <v>-668000</v>
      </c>
    </row>
    <row r="21" spans="1:15" ht="45.75" thickBot="1" x14ac:dyDescent="0.3">
      <c r="A21" s="8" t="s">
        <v>138</v>
      </c>
      <c r="B21" s="9"/>
      <c r="C21" s="10" t="s">
        <v>647</v>
      </c>
      <c r="D21" s="11" t="s">
        <v>765</v>
      </c>
      <c r="E21" s="12">
        <v>13</v>
      </c>
      <c r="F21" s="13" t="s">
        <v>104</v>
      </c>
      <c r="G21" s="12">
        <v>12</v>
      </c>
      <c r="H21" s="14" t="s">
        <v>766</v>
      </c>
      <c r="J21" t="str">
        <f t="shared" si="3"/>
        <v>Peterborough United</v>
      </c>
      <c r="K21">
        <f t="shared" si="0"/>
        <v>614000</v>
      </c>
      <c r="L21">
        <f t="shared" si="1"/>
        <v>13</v>
      </c>
      <c r="M21" t="e">
        <f t="shared" si="0"/>
        <v>#VALUE!</v>
      </c>
      <c r="N21">
        <f t="shared" si="2"/>
        <v>12</v>
      </c>
      <c r="O21">
        <f t="shared" si="0"/>
        <v>-614000</v>
      </c>
    </row>
    <row r="22" spans="1:15" ht="45.75" thickBot="1" x14ac:dyDescent="0.3">
      <c r="A22" s="8" t="s">
        <v>225</v>
      </c>
      <c r="B22" s="9"/>
      <c r="C22" s="10" t="s">
        <v>9</v>
      </c>
      <c r="D22" s="11" t="s">
        <v>555</v>
      </c>
      <c r="E22" s="12">
        <v>10</v>
      </c>
      <c r="F22" s="13" t="s">
        <v>104</v>
      </c>
      <c r="G22" s="12">
        <v>6</v>
      </c>
      <c r="H22" s="14" t="s">
        <v>556</v>
      </c>
      <c r="J22" t="str">
        <f t="shared" si="3"/>
        <v>West Ham United</v>
      </c>
      <c r="K22">
        <f t="shared" si="0"/>
        <v>300000</v>
      </c>
      <c r="L22">
        <f t="shared" si="1"/>
        <v>10</v>
      </c>
      <c r="M22" t="e">
        <f t="shared" si="0"/>
        <v>#VALUE!</v>
      </c>
      <c r="N22">
        <f t="shared" si="2"/>
        <v>6</v>
      </c>
      <c r="O22">
        <f t="shared" si="0"/>
        <v>-300000</v>
      </c>
    </row>
    <row r="23" spans="1:15" ht="30.75" thickBot="1" x14ac:dyDescent="0.3">
      <c r="A23" s="8" t="s">
        <v>147</v>
      </c>
      <c r="B23" s="9"/>
      <c r="C23" s="10" t="s">
        <v>301</v>
      </c>
      <c r="D23" s="11" t="s">
        <v>401</v>
      </c>
      <c r="E23" s="12">
        <v>6</v>
      </c>
      <c r="F23" s="13" t="s">
        <v>104</v>
      </c>
      <c r="G23" s="12">
        <v>11</v>
      </c>
      <c r="H23" s="14" t="s">
        <v>669</v>
      </c>
      <c r="J23" t="str">
        <f t="shared" si="3"/>
        <v>Bristol City</v>
      </c>
      <c r="K23">
        <f t="shared" si="0"/>
        <v>250000</v>
      </c>
      <c r="L23">
        <f t="shared" si="1"/>
        <v>6</v>
      </c>
      <c r="M23" t="e">
        <f t="shared" si="0"/>
        <v>#VALUE!</v>
      </c>
      <c r="N23">
        <f t="shared" si="2"/>
        <v>11</v>
      </c>
      <c r="O23">
        <f t="shared" si="0"/>
        <v>-250000</v>
      </c>
    </row>
    <row r="24" spans="1:15" ht="30.75" thickBot="1" x14ac:dyDescent="0.3">
      <c r="A24" s="8" t="s">
        <v>228</v>
      </c>
      <c r="B24" s="9"/>
      <c r="C24" s="10" t="s">
        <v>767</v>
      </c>
      <c r="D24" s="11" t="s">
        <v>134</v>
      </c>
      <c r="E24" s="12">
        <v>13</v>
      </c>
      <c r="F24" s="13" t="s">
        <v>104</v>
      </c>
      <c r="G24" s="12">
        <v>14</v>
      </c>
      <c r="H24" s="14" t="s">
        <v>768</v>
      </c>
      <c r="J24" t="str">
        <f t="shared" si="3"/>
        <v>Fleetwood Town</v>
      </c>
      <c r="K24">
        <f t="shared" si="0"/>
        <v>240000</v>
      </c>
      <c r="L24">
        <f t="shared" si="1"/>
        <v>13</v>
      </c>
      <c r="M24" t="e">
        <f t="shared" si="0"/>
        <v>#VALUE!</v>
      </c>
      <c r="N24">
        <f t="shared" si="2"/>
        <v>14</v>
      </c>
      <c r="O24">
        <f t="shared" si="0"/>
        <v>-240000</v>
      </c>
    </row>
    <row r="25" spans="1:15" ht="30.75" thickBot="1" x14ac:dyDescent="0.3">
      <c r="A25" s="8" t="s">
        <v>155</v>
      </c>
      <c r="B25" s="9"/>
      <c r="C25" s="10" t="s">
        <v>769</v>
      </c>
      <c r="D25" s="11" t="s">
        <v>770</v>
      </c>
      <c r="E25" s="12">
        <v>2</v>
      </c>
      <c r="F25" s="13" t="s">
        <v>104</v>
      </c>
      <c r="G25" s="12">
        <v>1</v>
      </c>
      <c r="H25" s="14" t="s">
        <v>771</v>
      </c>
      <c r="J25" t="str">
        <f t="shared" si="3"/>
        <v>Chelsea FC Youth</v>
      </c>
      <c r="K25">
        <f t="shared" si="0"/>
        <v>235000</v>
      </c>
      <c r="L25">
        <f t="shared" si="1"/>
        <v>2</v>
      </c>
      <c r="M25" t="e">
        <f t="shared" si="0"/>
        <v>#VALUE!</v>
      </c>
      <c r="N25">
        <f t="shared" si="2"/>
        <v>1</v>
      </c>
      <c r="O25">
        <f t="shared" si="0"/>
        <v>-235000</v>
      </c>
    </row>
    <row r="26" spans="1:15" ht="30.75" thickBot="1" x14ac:dyDescent="0.3">
      <c r="A26" s="8" t="s">
        <v>160</v>
      </c>
      <c r="B26" s="9"/>
      <c r="C26" s="10" t="s">
        <v>25</v>
      </c>
      <c r="D26" s="11" t="s">
        <v>772</v>
      </c>
      <c r="E26" s="12">
        <v>11</v>
      </c>
      <c r="F26" s="13" t="s">
        <v>104</v>
      </c>
      <c r="G26" s="12">
        <v>9</v>
      </c>
      <c r="H26" s="14" t="s">
        <v>608</v>
      </c>
      <c r="J26" t="str">
        <f t="shared" si="3"/>
        <v>Norwich City</v>
      </c>
      <c r="K26">
        <f t="shared" si="0"/>
        <v>230000</v>
      </c>
      <c r="L26">
        <f t="shared" si="1"/>
        <v>11</v>
      </c>
      <c r="M26" t="e">
        <f t="shared" si="0"/>
        <v>#VALUE!</v>
      </c>
      <c r="N26">
        <f t="shared" si="2"/>
        <v>9</v>
      </c>
      <c r="O26">
        <f t="shared" si="0"/>
        <v>-230000</v>
      </c>
    </row>
    <row r="27" spans="1:15" ht="30.75" thickBot="1" x14ac:dyDescent="0.3">
      <c r="A27" s="8" t="s">
        <v>190</v>
      </c>
      <c r="B27" s="9"/>
      <c r="C27" s="10" t="s">
        <v>19</v>
      </c>
      <c r="D27" s="11" t="s">
        <v>104</v>
      </c>
      <c r="E27" s="12">
        <v>5</v>
      </c>
      <c r="F27" s="13" t="s">
        <v>411</v>
      </c>
      <c r="G27" s="12">
        <v>6</v>
      </c>
      <c r="H27" s="15" t="s">
        <v>411</v>
      </c>
      <c r="J27" t="str">
        <f t="shared" si="3"/>
        <v>Swansea City</v>
      </c>
      <c r="K27" t="e">
        <f t="shared" si="0"/>
        <v>#VALUE!</v>
      </c>
      <c r="L27">
        <f t="shared" si="1"/>
        <v>5</v>
      </c>
      <c r="M27">
        <f t="shared" si="0"/>
        <v>5800000</v>
      </c>
      <c r="N27">
        <f t="shared" si="2"/>
        <v>6</v>
      </c>
      <c r="O27">
        <f t="shared" si="0"/>
        <v>5800000</v>
      </c>
    </row>
    <row r="28" spans="1:15" ht="30.75" thickBot="1" x14ac:dyDescent="0.3">
      <c r="A28" s="8">
        <v>1</v>
      </c>
      <c r="B28" s="9"/>
      <c r="C28" s="10" t="s">
        <v>2</v>
      </c>
      <c r="D28" s="11" t="s">
        <v>104</v>
      </c>
      <c r="E28" s="12">
        <v>5</v>
      </c>
      <c r="F28" s="13" t="s">
        <v>851</v>
      </c>
      <c r="G28" s="12">
        <v>10</v>
      </c>
      <c r="H28" s="15" t="s">
        <v>851</v>
      </c>
      <c r="J28" t="str">
        <f t="shared" si="3"/>
        <v>Manchester City</v>
      </c>
      <c r="K28" t="e">
        <f t="shared" si="0"/>
        <v>#VALUE!</v>
      </c>
      <c r="L28">
        <f t="shared" si="1"/>
        <v>5</v>
      </c>
      <c r="M28">
        <f t="shared" si="0"/>
        <v>20000000</v>
      </c>
      <c r="N28">
        <f t="shared" si="2"/>
        <v>10</v>
      </c>
      <c r="O28">
        <f t="shared" si="0"/>
        <v>20000000</v>
      </c>
    </row>
    <row r="29" spans="1:15" ht="45.75" thickBot="1" x14ac:dyDescent="0.3">
      <c r="A29" s="8">
        <v>13</v>
      </c>
      <c r="B29" s="9"/>
      <c r="C29" s="10" t="s">
        <v>21</v>
      </c>
      <c r="D29" s="11" t="s">
        <v>104</v>
      </c>
      <c r="E29" s="12">
        <v>4</v>
      </c>
      <c r="F29" s="13" t="s">
        <v>758</v>
      </c>
      <c r="G29" s="12">
        <v>6</v>
      </c>
      <c r="H29" s="15" t="s">
        <v>758</v>
      </c>
      <c r="J29" t="str">
        <f t="shared" si="3"/>
        <v>West Bromwich Albion</v>
      </c>
      <c r="K29" t="e">
        <f t="shared" ref="K29" si="4">VALUE(IF(RIGHT(D29,7)=("Mill. "&amp;$R$2),IF(ISERR(FIND(",", LEFT(D29,LEN(D29)-8))), LEFT(D29,LEN(D29)-8), REPLACE(LEFT(D29,LEN(D29)-8), FIND(",",LEFT(D29,LEN(D29)-8)), 1, "."))*1000000,IF(RIGHT(D29,5)=("Th. "&amp;$R$2), IF(ISERR(FIND(",", LEFT(D29,LEN(D29)-6))), LEFT(D29,LEN(D29)-6), REPLACE(LEFT(D29,LEN(D29)-6), FIND(",",LEFT(D29,LEN(D29)-6)), 1, "."))*1000,"NA")))</f>
        <v>#VALUE!</v>
      </c>
      <c r="L29">
        <f t="shared" ref="L29" si="5">E29</f>
        <v>4</v>
      </c>
      <c r="M29">
        <f t="shared" ref="M29" si="6">VALUE(IF(RIGHT(F29,7)=("Mill. "&amp;$R$2),IF(ISERR(FIND(",", LEFT(F29,LEN(F29)-8))), LEFT(F29,LEN(F29)-8), REPLACE(LEFT(F29,LEN(F29)-8), FIND(",",LEFT(F29,LEN(F29)-8)), 1, "."))*1000000,IF(RIGHT(F29,5)=("Th. "&amp;$R$2), IF(ISERR(FIND(",", LEFT(F29,LEN(F29)-6))), LEFT(F29,LEN(F29)-6), REPLACE(LEFT(F29,LEN(F29)-6), FIND(",",LEFT(F29,LEN(F29)-6)), 1, "."))*1000,"NA")))</f>
        <v>1230000</v>
      </c>
      <c r="N29">
        <f t="shared" ref="N29" si="7">G29</f>
        <v>6</v>
      </c>
      <c r="O29">
        <f t="shared" ref="O29" si="8">VALUE(IF(RIGHT(H29,7)=("Mill. "&amp;$R$2),IF(ISERR(FIND(",", LEFT(H29,LEN(H29)-8))), LEFT(H29,LEN(H29)-8), REPLACE(LEFT(H29,LEN(H29)-8), FIND(",",LEFT(H29,LEN(H29)-8)), 1, "."))*1000000,IF(RIGHT(H29,5)=("Th. "&amp;$R$2), IF(ISERR(FIND(",", LEFT(H29,LEN(H29)-6))), LEFT(H29,LEN(H29)-6), REPLACE(LEFT(H29,LEN(H29)-6), FIND(",",LEFT(H29,LEN(H29)-6)), 1, "."))*1000,"NA")))</f>
        <v>1230000</v>
      </c>
    </row>
  </sheetData>
  <mergeCells count="1">
    <mergeCell ref="B1:C1"/>
  </mergeCells>
  <hyperlinks>
    <hyperlink ref="D1" r:id="rId1" display="https://www.transfermarkt.com/transfers/einnahmenausgaben/statistik/plus/ids/a/sa/saison_id/2012/saison_id_bis/2012/land_id/189/nat/pos/altersklasse/w_s/w/leihe/intern/0/0/sort/ausgaben.desc"/>
    <hyperlink ref="E1" r:id="rId2" display="https://www.transfermarkt.com/transfers/einnahmenausgaben/statistik/plus/ids/a/sa/saison_id/2012/saison_id_bis/2012/land_id/189/nat/pos/altersklasse/w_s/w/leihe/intern/0/0/sort/zugaenge.desc"/>
    <hyperlink ref="F1" r:id="rId3" display="https://www.transfermarkt.com/transfers/einnahmenausgaben/statistik/plus/ids/a/sa/saison_id/2012/saison_id_bis/2012/land_id/189/nat/pos/altersklasse/w_s/w/leihe/intern/0/0/sort/einnahmen.desc"/>
    <hyperlink ref="G1" r:id="rId4" display="https://www.transfermarkt.com/transfers/einnahmenausgaben/statistik/plus/ids/a/sa/saison_id/2012/saison_id_bis/2012/land_id/189/nat/pos/altersklasse/w_s/w/leihe/intern/0/0/sort/abgaenge.desc"/>
    <hyperlink ref="H1" r:id="rId5" display="https://www.transfermarkt.com/transfers/einnahmenausgaben/statistik/plus/ids/a/sa/saison_id/2012/saison_id_bis/2012/land_id/189/nat/pos/altersklasse/w_s/w/leihe/intern/0/0/sort/saldo.desc"/>
    <hyperlink ref="C2" r:id="rId6" display="https://www.transfermarkt.com/fc-liverpool/transfers/verein/31/saison_id/2012"/>
    <hyperlink ref="E2" r:id="rId7" display="https://www.transfermarkt.com/fc-liverpool/transfers/verein/31/w_s/w/pos/saison_id/2012"/>
    <hyperlink ref="G2" r:id="rId8" display="https://www.transfermarkt.com/fc-liverpool/transfers/verein/31/w_s/w/pos/saison_id/2012"/>
    <hyperlink ref="C3" r:id="rId9" display="https://www.transfermarkt.com/queens-park-rangers/transfers/verein/1039/saison_id/2012"/>
    <hyperlink ref="E3" r:id="rId10" display="https://www.transfermarkt.com/queens-park-rangers/transfers/verein/1039/w_s/w/pos/saison_id/2012"/>
    <hyperlink ref="G3" r:id="rId11" display="https://www.transfermarkt.com/queens-park-rangers/transfers/verein/1039/w_s/w/pos/saison_id/2012"/>
    <hyperlink ref="C4" r:id="rId12" display="https://www.transfermarkt.com/newcastle-united/transfers/verein/762/saison_id/2012"/>
    <hyperlink ref="E4" r:id="rId13" display="https://www.transfermarkt.com/newcastle-united/transfers/verein/762/w_s/w/pos/saison_id/2012"/>
    <hyperlink ref="G4" r:id="rId14" display="https://www.transfermarkt.com/newcastle-united/transfers/verein/762/w_s/w/pos/saison_id/2012"/>
    <hyperlink ref="C5" r:id="rId15" display="https://www.transfermarkt.com/fc-chelsea/transfers/verein/631/saison_id/2012"/>
    <hyperlink ref="E5" r:id="rId16" display="https://www.transfermarkt.com/fc-chelsea/transfers/verein/631/w_s/w/pos/saison_id/2012"/>
    <hyperlink ref="G5" r:id="rId17" display="https://www.transfermarkt.com/fc-chelsea/transfers/verein/631/w_s/w/pos/saison_id/2012"/>
    <hyperlink ref="C6" r:id="rId18" display="https://www.transfermarkt.com/manchester-united/transfers/verein/985/saison_id/2012"/>
    <hyperlink ref="E6" r:id="rId19" display="https://www.transfermarkt.com/manchester-united/transfers/verein/985/w_s/w/pos/saison_id/2012"/>
    <hyperlink ref="G6" r:id="rId20" display="https://www.transfermarkt.com/manchester-united/transfers/verein/985/w_s/w/pos/saison_id/2012"/>
    <hyperlink ref="C7" r:id="rId21" display="https://www.transfermarkt.com/afc-sunderland/transfers/verein/289/saison_id/2012"/>
    <hyperlink ref="E7" r:id="rId22" display="https://www.transfermarkt.com/afc-sunderland/transfers/verein/289/w_s/w/pos/saison_id/2012"/>
    <hyperlink ref="G7" r:id="rId23" display="https://www.transfermarkt.com/afc-sunderland/transfers/verein/289/w_s/w/pos/saison_id/2012"/>
    <hyperlink ref="C8" r:id="rId24" display="https://www.transfermarkt.com/fc-arsenal/transfers/verein/11/saison_id/2012"/>
    <hyperlink ref="E8" r:id="rId25" display="https://www.transfermarkt.com/fc-arsenal/transfers/verein/11/w_s/w/pos/saison_id/2012"/>
    <hyperlink ref="G8" r:id="rId26" display="https://www.transfermarkt.com/fc-arsenal/transfers/verein/11/w_s/w/pos/saison_id/2012"/>
    <hyperlink ref="C9" r:id="rId27" display="https://www.transfermarkt.com/stoke-city/transfers/verein/512/saison_id/2012"/>
    <hyperlink ref="E9" r:id="rId28" display="https://www.transfermarkt.com/stoke-city/transfers/verein/512/w_s/w/pos/saison_id/2012"/>
    <hyperlink ref="G9" r:id="rId29" display="https://www.transfermarkt.com/stoke-city/transfers/verein/512/w_s/w/pos/saison_id/2012"/>
    <hyperlink ref="C10" r:id="rId30" display="https://www.transfermarkt.com/tottenham-hotspur/transfers/verein/148/saison_id/2012"/>
    <hyperlink ref="E10" r:id="rId31" display="https://www.transfermarkt.com/tottenham-hotspur/transfers/verein/148/w_s/w/pos/saison_id/2012"/>
    <hyperlink ref="G10" r:id="rId32" display="https://www.transfermarkt.com/tottenham-hotspur/transfers/verein/148/w_s/w/pos/saison_id/2012"/>
    <hyperlink ref="C11" r:id="rId33" display="https://www.transfermarkt.com/hull-city/transfers/verein/3008/saison_id/2012"/>
    <hyperlink ref="E11" r:id="rId34" display="https://www.transfermarkt.com/hull-city/transfers/verein/3008/w_s/w/pos/saison_id/2012"/>
    <hyperlink ref="G11" r:id="rId35" display="https://www.transfermarkt.com/hull-city/transfers/verein/3008/w_s/w/pos/saison_id/2012"/>
    <hyperlink ref="C12" r:id="rId36" display="https://www.transfermarkt.com/fc-reading/transfers/verein/1032/saison_id/2012"/>
    <hyperlink ref="E12" r:id="rId37" display="https://www.transfermarkt.com/fc-reading/transfers/verein/1032/w_s/w/pos/saison_id/2012"/>
    <hyperlink ref="G12" r:id="rId38" display="https://www.transfermarkt.com/fc-reading/transfers/verein/1032/w_s/w/pos/saison_id/2012"/>
    <hyperlink ref="C13" r:id="rId39" display="https://www.transfermarkt.com/fc-southampton/transfers/verein/180/saison_id/2012"/>
    <hyperlink ref="E13" r:id="rId40" display="https://www.transfermarkt.com/fc-southampton/transfers/verein/180/w_s/w/pos/saison_id/2012"/>
    <hyperlink ref="G13" r:id="rId41" display="https://www.transfermarkt.com/fc-southampton/transfers/verein/180/w_s/w/pos/saison_id/2012"/>
    <hyperlink ref="C14" r:id="rId42" display="https://www.transfermarkt.com/fc-everton/transfers/verein/29/saison_id/2012"/>
    <hyperlink ref="E14" r:id="rId43" display="https://www.transfermarkt.com/fc-everton/transfers/verein/29/w_s/w/pos/saison_id/2012"/>
    <hyperlink ref="G14" r:id="rId44" display="https://www.transfermarkt.com/fc-everton/transfers/verein/29/w_s/w/pos/saison_id/2012"/>
    <hyperlink ref="C15" r:id="rId45" display="https://www.transfermarkt.com/aston-villa/transfers/verein/405/saison_id/2012"/>
    <hyperlink ref="E15" r:id="rId46" display="https://www.transfermarkt.com/aston-villa/transfers/verein/405/w_s/w/pos/saison_id/2012"/>
    <hyperlink ref="G15" r:id="rId47" display="https://www.transfermarkt.com/aston-villa/transfers/verein/405/w_s/w/pos/saison_id/2012"/>
    <hyperlink ref="C16" r:id="rId48" display="https://www.transfermarkt.com/brighton-amp-hove-albion/transfers/verein/1237/saison_id/2012"/>
    <hyperlink ref="E16" r:id="rId49" display="https://www.transfermarkt.com/brighton-amp-hove-albion/transfers/verein/1237/w_s/w/pos/saison_id/2012"/>
    <hyperlink ref="G16" r:id="rId50" display="https://www.transfermarkt.com/brighton-amp-hove-albion/transfers/verein/1237/w_s/w/pos/saison_id/2012"/>
    <hyperlink ref="C17" r:id="rId51" display="https://www.transfermarkt.com/blackburn-rovers/transfers/verein/164/saison_id/2012"/>
    <hyperlink ref="E17" r:id="rId52" display="https://www.transfermarkt.com/blackburn-rovers/transfers/verein/164/w_s/w/pos/saison_id/2012"/>
    <hyperlink ref="G17" r:id="rId53" display="https://www.transfermarkt.com/blackburn-rovers/transfers/verein/164/w_s/w/pos/saison_id/2012"/>
    <hyperlink ref="C18" r:id="rId54" display="https://www.transfermarkt.com/leicester-city/transfers/verein/1003/saison_id/2012"/>
    <hyperlink ref="E18" r:id="rId55" display="https://www.transfermarkt.com/leicester-city/transfers/verein/1003/w_s/w/pos/saison_id/2012"/>
    <hyperlink ref="G18" r:id="rId56" display="https://www.transfermarkt.com/leicester-city/transfers/verein/1003/w_s/w/pos/saison_id/2012"/>
    <hyperlink ref="C19" r:id="rId57" display="https://www.transfermarkt.com/afc-bournemouth/transfers/verein/989/saison_id/2012"/>
    <hyperlink ref="E19" r:id="rId58" display="https://www.transfermarkt.com/afc-bournemouth/transfers/verein/989/w_s/w/pos/saison_id/2012"/>
    <hyperlink ref="G19" r:id="rId59" display="https://www.transfermarkt.com/afc-bournemouth/transfers/verein/989/w_s/w/pos/saison_id/2012"/>
    <hyperlink ref="C20" r:id="rId60" display="https://www.transfermarkt.com/bolton-wanderers/transfers/verein/355/saison_id/2012"/>
    <hyperlink ref="E20" r:id="rId61" display="https://www.transfermarkt.com/bolton-wanderers/transfers/verein/355/w_s/w/pos/saison_id/2012"/>
    <hyperlink ref="G20" r:id="rId62" display="https://www.transfermarkt.com/bolton-wanderers/transfers/verein/355/w_s/w/pos/saison_id/2012"/>
    <hyperlink ref="C21" r:id="rId63" display="https://www.transfermarkt.com/peterborough-united/transfers/verein/1072/saison_id/2012"/>
    <hyperlink ref="E21" r:id="rId64" display="https://www.transfermarkt.com/peterborough-united/transfers/verein/1072/w_s/w/pos/saison_id/2012"/>
    <hyperlink ref="G21" r:id="rId65" display="https://www.transfermarkt.com/peterborough-united/transfers/verein/1072/w_s/w/pos/saison_id/2012"/>
    <hyperlink ref="C22" r:id="rId66" display="https://www.transfermarkt.com/west-ham-united/transfers/verein/379/saison_id/2012"/>
    <hyperlink ref="E22" r:id="rId67" display="https://www.transfermarkt.com/west-ham-united/transfers/verein/379/w_s/w/pos/saison_id/2012"/>
    <hyperlink ref="G22" r:id="rId68" display="https://www.transfermarkt.com/west-ham-united/transfers/verein/379/w_s/w/pos/saison_id/2012"/>
    <hyperlink ref="C23" r:id="rId69" display="https://www.transfermarkt.com/bristol-city/transfers/verein/698/saison_id/2012"/>
    <hyperlink ref="E23" r:id="rId70" display="https://www.transfermarkt.com/bristol-city/transfers/verein/698/w_s/w/pos/saison_id/2012"/>
    <hyperlink ref="G23" r:id="rId71" display="https://www.transfermarkt.com/bristol-city/transfers/verein/698/w_s/w/pos/saison_id/2012"/>
    <hyperlink ref="C24" r:id="rId72" display="https://www.transfermarkt.com/fleetwood-town/transfers/verein/11177/saison_id/2012"/>
    <hyperlink ref="E24" r:id="rId73" display="https://www.transfermarkt.com/fleetwood-town/transfers/verein/11177/w_s/w/pos/saison_id/2012"/>
    <hyperlink ref="G24" r:id="rId74" display="https://www.transfermarkt.com/fleetwood-town/transfers/verein/11177/w_s/w/pos/saison_id/2012"/>
    <hyperlink ref="C25" r:id="rId75" display="https://www.transfermarkt.com/fc-chelsea-jugend/transfers/verein/50677/saison_id/2012"/>
    <hyperlink ref="E25" r:id="rId76" display="https://www.transfermarkt.com/fc-chelsea-jugend/transfers/verein/50677/w_s/w/pos/saison_id/2012"/>
    <hyperlink ref="G25" r:id="rId77" display="https://www.transfermarkt.com/fc-chelsea-jugend/transfers/verein/50677/w_s/w/pos/saison_id/2012"/>
    <hyperlink ref="C26" r:id="rId78" display="https://www.transfermarkt.com/norwich-city/transfers/verein/1123/saison_id/2012"/>
    <hyperlink ref="E26" r:id="rId79" display="https://www.transfermarkt.com/norwich-city/transfers/verein/1123/w_s/w/pos/saison_id/2012"/>
    <hyperlink ref="G26" r:id="rId80" display="https://www.transfermarkt.com/norwich-city/transfers/verein/1123/w_s/w/pos/saison_id/2012"/>
    <hyperlink ref="C27" r:id="rId81" display="https://www.transfermarkt.com/swansea-city/transfers/verein/2288/saison_id/2012"/>
    <hyperlink ref="E27" r:id="rId82" display="https://www.transfermarkt.com/swansea-city/transfers/verein/2288/w_s/w/pos/saison_id/2012"/>
    <hyperlink ref="G27" r:id="rId83" display="https://www.transfermarkt.com/swansea-city/transfers/verein/2288/w_s/w/pos/saison_id/2012"/>
    <hyperlink ref="C28" r:id="rId84" display="https://www.transfermarkt.com/manchester-city/transfers/verein/281/saison_id/2012"/>
    <hyperlink ref="E28" r:id="rId85" display="https://www.transfermarkt.com/manchester-city/transfers/verein/281/w_s/w/pos/saison_id/2012"/>
    <hyperlink ref="G28" r:id="rId86" display="https://www.transfermarkt.com/manchester-city/transfers/verein/281/w_s/w/pos/saison_id/2012"/>
    <hyperlink ref="C29" r:id="rId87" display="https://www.transfermarkt.com/west-bromwich-albion/transfers/verein/984/saison_id/2012"/>
    <hyperlink ref="E29" r:id="rId88" display="https://www.transfermarkt.com/west-bromwich-albion/transfers/verein/984/w_s/w/pos/saison_id/2012"/>
    <hyperlink ref="G29" r:id="rId89" display="https://www.transfermarkt.com/west-bromwich-albion/transfers/verein/984/w_s/w/pos/saison_id/2012"/>
  </hyperlinks>
  <pageMargins left="0.7" right="0.7" top="0.75" bottom="0.75" header="0.3" footer="0.3"/>
  <pageSetup orientation="portrait" r:id="rId90"/>
  <drawing r:id="rId9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workbookViewId="0">
      <selection activeCell="J1" sqref="J1"/>
    </sheetView>
  </sheetViews>
  <sheetFormatPr defaultRowHeight="15" x14ac:dyDescent="0.25"/>
  <sheetData>
    <row r="1" spans="1:18" ht="30.75" thickBot="1" x14ac:dyDescent="0.3">
      <c r="A1" s="4" t="s">
        <v>51</v>
      </c>
      <c r="B1" s="20" t="s">
        <v>52</v>
      </c>
      <c r="C1" s="21"/>
      <c r="D1" s="5" t="s">
        <v>53</v>
      </c>
      <c r="E1" s="6" t="s">
        <v>54</v>
      </c>
      <c r="F1" s="5" t="s">
        <v>55</v>
      </c>
      <c r="G1" s="6" t="s">
        <v>56</v>
      </c>
      <c r="H1" s="7" t="s">
        <v>57</v>
      </c>
      <c r="J1" t="s">
        <v>844</v>
      </c>
      <c r="K1" t="s">
        <v>845</v>
      </c>
      <c r="L1" t="s">
        <v>846</v>
      </c>
      <c r="M1" t="s">
        <v>847</v>
      </c>
      <c r="N1" t="s">
        <v>848</v>
      </c>
      <c r="O1" t="s">
        <v>849</v>
      </c>
    </row>
    <row r="2" spans="1:18" ht="30.75" thickBot="1" x14ac:dyDescent="0.3">
      <c r="A2" s="8">
        <v>1</v>
      </c>
      <c r="B2" s="9"/>
      <c r="C2" s="10" t="s">
        <v>16</v>
      </c>
      <c r="D2" s="11" t="s">
        <v>679</v>
      </c>
      <c r="E2" s="12">
        <v>16</v>
      </c>
      <c r="F2" s="13" t="s">
        <v>104</v>
      </c>
      <c r="G2" s="12">
        <v>16</v>
      </c>
      <c r="H2" s="14" t="s">
        <v>680</v>
      </c>
      <c r="J2" t="str">
        <f>$C2</f>
        <v>Cardiff City</v>
      </c>
      <c r="K2">
        <f>VALUE(IF(RIGHT(D2,7)=("Mill. "&amp;$R$2),IF(ISERR(FIND(",", LEFT(D2,LEN(D2)-8))), LEFT(D2,LEN(D2)-8), REPLACE(LEFT(D2,LEN(D2)-8), FIND(",",LEFT(D2,LEN(D2)-8)), 1, "."))*1000000,IF(RIGHT(D2,5)=("Th. "&amp;$R$2), IF(ISERR(FIND(",", LEFT(D2,LEN(D2)-6))), LEFT(D2,LEN(D2)-6), REPLACE(LEFT(D2,LEN(D2)-6), FIND(",",LEFT(D2,LEN(D2)-6)), 1, "."))*1000,"NA")))</f>
        <v>38170000</v>
      </c>
      <c r="L2">
        <f>E2</f>
        <v>16</v>
      </c>
      <c r="M2" t="e">
        <f>VALUE(IF(RIGHT(F2,7)=("Mill. "&amp;$R$2),IF(ISERR(FIND(",", LEFT(F2,LEN(F2)-8))), LEFT(F2,LEN(F2)-8), REPLACE(LEFT(F2,LEN(F2)-8), FIND(",",LEFT(F2,LEN(F2)-8)), 1, "."))*1000000,IF(RIGHT(F2,5)=("Th. "&amp;$R$2), IF(ISERR(FIND(",", LEFT(F2,LEN(F2)-6))), LEFT(F2,LEN(F2)-6), REPLACE(LEFT(F2,LEN(F2)-6), FIND(",",LEFT(F2,LEN(F2)-6)), 1, "."))*1000,"NA")))</f>
        <v>#VALUE!</v>
      </c>
      <c r="N2">
        <f>G2</f>
        <v>16</v>
      </c>
      <c r="O2">
        <f>VALUE(IF(RIGHT(H2,7)=("Mill. "&amp;$R$2),IF(ISERR(FIND(",", LEFT(H2,LEN(H2)-8))), LEFT(H2,LEN(H2)-8), REPLACE(LEFT(H2,LEN(H2)-8), FIND(",",LEFT(H2,LEN(H2)-8)), 1, "."))*1000000,IF(RIGHT(H2,5)=("Th. "&amp;$R$2), IF(ISERR(FIND(",", LEFT(H2,LEN(H2)-6))), LEFT(H2,LEN(H2)-6), REPLACE(LEFT(H2,LEN(H2)-6), FIND(",",LEFT(H2,LEN(H2)-6)), 1, "."))*1000,"NA")))</f>
        <v>-38170000</v>
      </c>
      <c r="R2" t="s">
        <v>850</v>
      </c>
    </row>
    <row r="3" spans="1:18" ht="30.75" thickBot="1" x14ac:dyDescent="0.3">
      <c r="A3" s="8" t="s">
        <v>61</v>
      </c>
      <c r="B3" s="9"/>
      <c r="C3" s="10" t="s">
        <v>19</v>
      </c>
      <c r="D3" s="11" t="s">
        <v>681</v>
      </c>
      <c r="E3" s="12">
        <v>14</v>
      </c>
      <c r="F3" s="13" t="s">
        <v>104</v>
      </c>
      <c r="G3" s="12">
        <v>15</v>
      </c>
      <c r="H3" s="14" t="s">
        <v>245</v>
      </c>
      <c r="J3" t="str">
        <f>$C3</f>
        <v>Swansea City</v>
      </c>
      <c r="K3">
        <f t="shared" ref="K3:O27" si="0">VALUE(IF(RIGHT(D3,7)=("Mill. "&amp;$R$2),IF(ISERR(FIND(",", LEFT(D3,LEN(D3)-8))), LEFT(D3,LEN(D3)-8), REPLACE(LEFT(D3,LEN(D3)-8), FIND(",",LEFT(D3,LEN(D3)-8)), 1, "."))*1000000,IF(RIGHT(D3,5)=("Th. "&amp;$R$2), IF(ISERR(FIND(",", LEFT(D3,LEN(D3)-6))), LEFT(D3,LEN(D3)-6), REPLACE(LEFT(D3,LEN(D3)-6), FIND(",",LEFT(D3,LEN(D3)-6)), 1, "."))*1000,"NA")))</f>
        <v>26500000</v>
      </c>
      <c r="L3">
        <f t="shared" ref="L3:L27" si="1">E3</f>
        <v>14</v>
      </c>
      <c r="M3" t="e">
        <f t="shared" si="0"/>
        <v>#VALUE!</v>
      </c>
      <c r="N3">
        <f t="shared" ref="N3:N27" si="2">G3</f>
        <v>15</v>
      </c>
      <c r="O3">
        <f t="shared" si="0"/>
        <v>-26500000</v>
      </c>
    </row>
    <row r="4" spans="1:18" ht="45.75" thickBot="1" x14ac:dyDescent="0.3">
      <c r="A4" s="8" t="s">
        <v>175</v>
      </c>
      <c r="B4" s="9"/>
      <c r="C4" s="10" t="s">
        <v>4</v>
      </c>
      <c r="D4" s="11" t="s">
        <v>682</v>
      </c>
      <c r="E4" s="12">
        <v>29</v>
      </c>
      <c r="F4" s="13" t="s">
        <v>683</v>
      </c>
      <c r="G4" s="12">
        <v>22</v>
      </c>
      <c r="H4" s="15" t="s">
        <v>684</v>
      </c>
      <c r="J4" t="str">
        <f>$C4</f>
        <v>Tottenham Hotspur</v>
      </c>
      <c r="K4">
        <f t="shared" si="0"/>
        <v>121880000</v>
      </c>
      <c r="L4">
        <f t="shared" si="1"/>
        <v>29</v>
      </c>
      <c r="M4">
        <f t="shared" si="0"/>
        <v>127550000</v>
      </c>
      <c r="N4">
        <f t="shared" si="2"/>
        <v>22</v>
      </c>
      <c r="O4">
        <f t="shared" si="0"/>
        <v>5680000</v>
      </c>
    </row>
    <row r="5" spans="1:18" ht="30.75" thickBot="1" x14ac:dyDescent="0.3">
      <c r="A5" s="8">
        <v>2</v>
      </c>
      <c r="B5" s="9"/>
      <c r="C5" s="10" t="s">
        <v>2</v>
      </c>
      <c r="D5" s="11" t="s">
        <v>685</v>
      </c>
      <c r="E5" s="12">
        <v>15</v>
      </c>
      <c r="F5" s="13" t="s">
        <v>686</v>
      </c>
      <c r="G5" s="12">
        <v>14</v>
      </c>
      <c r="H5" s="14" t="s">
        <v>687</v>
      </c>
      <c r="J5" t="str">
        <f t="shared" ref="J5:J28" si="3">$C5</f>
        <v>Manchester City</v>
      </c>
      <c r="K5">
        <f t="shared" si="0"/>
        <v>116000000</v>
      </c>
      <c r="L5">
        <f t="shared" si="1"/>
        <v>15</v>
      </c>
      <c r="M5">
        <f t="shared" si="0"/>
        <v>11300000</v>
      </c>
      <c r="N5">
        <f t="shared" si="2"/>
        <v>14</v>
      </c>
      <c r="O5">
        <f t="shared" si="0"/>
        <v>-104700000</v>
      </c>
    </row>
    <row r="6" spans="1:18" ht="30.75" thickBot="1" x14ac:dyDescent="0.3">
      <c r="A6" s="8" t="s">
        <v>66</v>
      </c>
      <c r="B6" s="9"/>
      <c r="C6" s="10" t="s">
        <v>62</v>
      </c>
      <c r="D6" s="11" t="s">
        <v>688</v>
      </c>
      <c r="E6" s="12">
        <v>41</v>
      </c>
      <c r="F6" s="13" t="s">
        <v>78</v>
      </c>
      <c r="G6" s="12">
        <v>22</v>
      </c>
      <c r="H6" s="14" t="s">
        <v>689</v>
      </c>
      <c r="J6" t="str">
        <f t="shared" si="3"/>
        <v>Chelsea FC</v>
      </c>
      <c r="K6">
        <f t="shared" si="0"/>
        <v>74250000</v>
      </c>
      <c r="L6">
        <f t="shared" si="1"/>
        <v>41</v>
      </c>
      <c r="M6">
        <f t="shared" si="0"/>
        <v>10700000</v>
      </c>
      <c r="N6">
        <f t="shared" si="2"/>
        <v>22</v>
      </c>
      <c r="O6">
        <f t="shared" si="0"/>
        <v>-63550000</v>
      </c>
    </row>
    <row r="7" spans="1:18" ht="30.75" thickBot="1" x14ac:dyDescent="0.3">
      <c r="A7" s="8" t="s">
        <v>70</v>
      </c>
      <c r="B7" s="9"/>
      <c r="C7" s="10" t="s">
        <v>79</v>
      </c>
      <c r="D7" s="11" t="s">
        <v>690</v>
      </c>
      <c r="E7" s="12">
        <v>24</v>
      </c>
      <c r="F7" s="13" t="s">
        <v>691</v>
      </c>
      <c r="G7" s="12">
        <v>23</v>
      </c>
      <c r="H7" s="14" t="s">
        <v>692</v>
      </c>
      <c r="J7" t="str">
        <f t="shared" si="3"/>
        <v>Liverpool FC</v>
      </c>
      <c r="K7">
        <f t="shared" si="0"/>
        <v>58100000</v>
      </c>
      <c r="L7">
        <f t="shared" si="1"/>
        <v>24</v>
      </c>
      <c r="M7">
        <f t="shared" si="0"/>
        <v>32600000</v>
      </c>
      <c r="N7">
        <f t="shared" si="2"/>
        <v>23</v>
      </c>
      <c r="O7">
        <f t="shared" si="0"/>
        <v>-25500000</v>
      </c>
    </row>
    <row r="8" spans="1:18" ht="30.75" thickBot="1" x14ac:dyDescent="0.3">
      <c r="A8" s="8" t="s">
        <v>75</v>
      </c>
      <c r="B8" s="9"/>
      <c r="C8" s="10" t="s">
        <v>98</v>
      </c>
      <c r="D8" s="11" t="s">
        <v>693</v>
      </c>
      <c r="E8" s="12">
        <v>24</v>
      </c>
      <c r="F8" s="13" t="s">
        <v>694</v>
      </c>
      <c r="G8" s="12">
        <v>22</v>
      </c>
      <c r="H8" s="14" t="s">
        <v>695</v>
      </c>
      <c r="J8" t="str">
        <f t="shared" si="3"/>
        <v>Arsenal FC</v>
      </c>
      <c r="K8">
        <f t="shared" si="0"/>
        <v>48500000</v>
      </c>
      <c r="L8">
        <f t="shared" si="1"/>
        <v>24</v>
      </c>
      <c r="M8">
        <f t="shared" si="0"/>
        <v>11800000</v>
      </c>
      <c r="N8">
        <f t="shared" si="2"/>
        <v>22</v>
      </c>
      <c r="O8">
        <f t="shared" si="0"/>
        <v>-36700000</v>
      </c>
    </row>
    <row r="9" spans="1:18" ht="30.75" thickBot="1" x14ac:dyDescent="0.3">
      <c r="A9" s="8" t="s">
        <v>190</v>
      </c>
      <c r="B9" s="9"/>
      <c r="C9" s="10" t="s">
        <v>123</v>
      </c>
      <c r="D9" s="11" t="s">
        <v>696</v>
      </c>
      <c r="E9" s="12">
        <v>18</v>
      </c>
      <c r="F9" s="13" t="s">
        <v>226</v>
      </c>
      <c r="G9" s="12">
        <v>15</v>
      </c>
      <c r="H9" s="14" t="s">
        <v>697</v>
      </c>
      <c r="J9" t="str">
        <f t="shared" si="3"/>
        <v>Southampton FC</v>
      </c>
      <c r="K9">
        <f t="shared" si="0"/>
        <v>39600000</v>
      </c>
      <c r="L9">
        <f t="shared" si="1"/>
        <v>18</v>
      </c>
      <c r="M9">
        <f t="shared" si="0"/>
        <v>2000000</v>
      </c>
      <c r="N9">
        <f t="shared" si="2"/>
        <v>15</v>
      </c>
      <c r="O9">
        <f t="shared" si="0"/>
        <v>-37600000</v>
      </c>
    </row>
    <row r="10" spans="1:18" ht="45.75" thickBot="1" x14ac:dyDescent="0.3">
      <c r="A10" s="8" t="s">
        <v>83</v>
      </c>
      <c r="B10" s="9"/>
      <c r="C10" s="10" t="s">
        <v>7</v>
      </c>
      <c r="D10" s="11" t="s">
        <v>698</v>
      </c>
      <c r="E10" s="12">
        <v>21</v>
      </c>
      <c r="F10" s="13" t="s">
        <v>104</v>
      </c>
      <c r="G10" s="12">
        <v>16</v>
      </c>
      <c r="H10" s="14" t="s">
        <v>699</v>
      </c>
      <c r="J10" t="str">
        <f t="shared" si="3"/>
        <v>Manchester United</v>
      </c>
      <c r="K10">
        <f t="shared" si="0"/>
        <v>32400000</v>
      </c>
      <c r="L10">
        <f t="shared" si="1"/>
        <v>21</v>
      </c>
      <c r="M10" t="e">
        <f t="shared" si="0"/>
        <v>#VALUE!</v>
      </c>
      <c r="N10">
        <f t="shared" si="2"/>
        <v>16</v>
      </c>
      <c r="O10">
        <f t="shared" si="0"/>
        <v>-32400000</v>
      </c>
    </row>
    <row r="11" spans="1:18" ht="30.75" thickBot="1" x14ac:dyDescent="0.3">
      <c r="A11" s="8" t="s">
        <v>87</v>
      </c>
      <c r="B11" s="9"/>
      <c r="C11" s="10" t="s">
        <v>71</v>
      </c>
      <c r="D11" s="11" t="s">
        <v>700</v>
      </c>
      <c r="E11" s="12">
        <v>13</v>
      </c>
      <c r="F11" s="13" t="s">
        <v>701</v>
      </c>
      <c r="G11" s="12">
        <v>14</v>
      </c>
      <c r="H11" s="15" t="s">
        <v>664</v>
      </c>
      <c r="J11" t="str">
        <f t="shared" si="3"/>
        <v>Everton FC</v>
      </c>
      <c r="K11">
        <f t="shared" si="0"/>
        <v>29800000</v>
      </c>
      <c r="L11">
        <f t="shared" si="1"/>
        <v>13</v>
      </c>
      <c r="M11">
        <f t="shared" si="0"/>
        <v>38300000</v>
      </c>
      <c r="N11">
        <f t="shared" si="2"/>
        <v>14</v>
      </c>
      <c r="O11">
        <f t="shared" si="0"/>
        <v>8500000</v>
      </c>
    </row>
    <row r="12" spans="1:18" ht="30.75" thickBot="1" x14ac:dyDescent="0.3">
      <c r="A12" s="8">
        <v>9</v>
      </c>
      <c r="B12" s="9"/>
      <c r="C12" s="10" t="s">
        <v>25</v>
      </c>
      <c r="D12" s="11" t="s">
        <v>702</v>
      </c>
      <c r="E12" s="12">
        <v>16</v>
      </c>
      <c r="F12" s="13" t="s">
        <v>703</v>
      </c>
      <c r="G12" s="12">
        <v>20</v>
      </c>
      <c r="H12" s="14" t="s">
        <v>704</v>
      </c>
      <c r="J12" t="str">
        <f t="shared" si="3"/>
        <v>Norwich City</v>
      </c>
      <c r="K12">
        <f t="shared" si="0"/>
        <v>29200000</v>
      </c>
      <c r="L12">
        <f t="shared" si="1"/>
        <v>16</v>
      </c>
      <c r="M12">
        <f t="shared" si="0"/>
        <v>4420000</v>
      </c>
      <c r="N12">
        <f t="shared" si="2"/>
        <v>20</v>
      </c>
      <c r="O12">
        <f t="shared" si="0"/>
        <v>-24790000</v>
      </c>
    </row>
    <row r="13" spans="1:18" ht="30.75" thickBot="1" x14ac:dyDescent="0.3">
      <c r="A13" s="8" t="s">
        <v>97</v>
      </c>
      <c r="B13" s="9"/>
      <c r="C13" s="10" t="s">
        <v>280</v>
      </c>
      <c r="D13" s="11" t="s">
        <v>705</v>
      </c>
      <c r="E13" s="12">
        <v>29</v>
      </c>
      <c r="F13" s="13" t="s">
        <v>706</v>
      </c>
      <c r="G13" s="12">
        <v>22</v>
      </c>
      <c r="H13" s="14" t="s">
        <v>707</v>
      </c>
      <c r="J13" t="str">
        <f t="shared" si="3"/>
        <v>Sunderland AFC</v>
      </c>
      <c r="K13">
        <f t="shared" si="0"/>
        <v>26600000</v>
      </c>
      <c r="L13">
        <f t="shared" si="1"/>
        <v>29</v>
      </c>
      <c r="M13">
        <f t="shared" si="0"/>
        <v>22230000</v>
      </c>
      <c r="N13">
        <f t="shared" si="2"/>
        <v>22</v>
      </c>
      <c r="O13">
        <f t="shared" si="0"/>
        <v>-4370000</v>
      </c>
    </row>
    <row r="14" spans="1:18" ht="45.75" thickBot="1" x14ac:dyDescent="0.3">
      <c r="A14" s="8" t="s">
        <v>199</v>
      </c>
      <c r="B14" s="9"/>
      <c r="C14" s="10" t="s">
        <v>9</v>
      </c>
      <c r="D14" s="11" t="s">
        <v>708</v>
      </c>
      <c r="E14" s="12">
        <v>17</v>
      </c>
      <c r="F14" s="13" t="s">
        <v>709</v>
      </c>
      <c r="G14" s="12">
        <v>15</v>
      </c>
      <c r="H14" s="14" t="s">
        <v>710</v>
      </c>
      <c r="J14" t="str">
        <f t="shared" si="3"/>
        <v>West Ham United</v>
      </c>
      <c r="K14">
        <f t="shared" si="0"/>
        <v>23300000</v>
      </c>
      <c r="L14">
        <f t="shared" si="1"/>
        <v>17</v>
      </c>
      <c r="M14">
        <f t="shared" si="0"/>
        <v>530000</v>
      </c>
      <c r="N14">
        <f t="shared" si="2"/>
        <v>15</v>
      </c>
      <c r="O14">
        <f t="shared" si="0"/>
        <v>-22770000</v>
      </c>
    </row>
    <row r="15" spans="1:18" ht="30.75" thickBot="1" x14ac:dyDescent="0.3">
      <c r="A15" s="8" t="s">
        <v>106</v>
      </c>
      <c r="B15" s="9"/>
      <c r="C15" s="10" t="s">
        <v>15</v>
      </c>
      <c r="D15" s="11" t="s">
        <v>711</v>
      </c>
      <c r="E15" s="12">
        <v>36</v>
      </c>
      <c r="F15" s="13" t="s">
        <v>104</v>
      </c>
      <c r="G15" s="12">
        <v>17</v>
      </c>
      <c r="H15" s="14" t="s">
        <v>712</v>
      </c>
      <c r="J15" t="str">
        <f t="shared" si="3"/>
        <v>Crystal Palace</v>
      </c>
      <c r="K15">
        <f t="shared" si="0"/>
        <v>21820000</v>
      </c>
      <c r="L15">
        <f t="shared" si="1"/>
        <v>36</v>
      </c>
      <c r="M15" t="e">
        <f t="shared" si="0"/>
        <v>#VALUE!</v>
      </c>
      <c r="N15">
        <f t="shared" si="2"/>
        <v>17</v>
      </c>
      <c r="O15">
        <f t="shared" si="0"/>
        <v>-21820000</v>
      </c>
    </row>
    <row r="16" spans="1:18" ht="30.75" thickBot="1" x14ac:dyDescent="0.3">
      <c r="A16" s="8" t="s">
        <v>110</v>
      </c>
      <c r="B16" s="9"/>
      <c r="C16" s="10" t="s">
        <v>26</v>
      </c>
      <c r="D16" s="11" t="s">
        <v>713</v>
      </c>
      <c r="E16" s="12">
        <v>22</v>
      </c>
      <c r="F16" s="13" t="s">
        <v>251</v>
      </c>
      <c r="G16" s="12">
        <v>21</v>
      </c>
      <c r="H16" s="14" t="s">
        <v>714</v>
      </c>
      <c r="J16" t="str">
        <f t="shared" si="3"/>
        <v>Aston Villa</v>
      </c>
      <c r="K16">
        <f t="shared" si="0"/>
        <v>19840000</v>
      </c>
      <c r="L16">
        <f t="shared" si="1"/>
        <v>22</v>
      </c>
      <c r="M16">
        <f t="shared" si="0"/>
        <v>8100000</v>
      </c>
      <c r="N16">
        <f t="shared" si="2"/>
        <v>21</v>
      </c>
      <c r="O16">
        <f t="shared" si="0"/>
        <v>-11740000</v>
      </c>
    </row>
    <row r="17" spans="1:15" ht="45.75" thickBot="1" x14ac:dyDescent="0.3">
      <c r="A17" s="8" t="s">
        <v>114</v>
      </c>
      <c r="B17" s="9"/>
      <c r="C17" s="10" t="s">
        <v>21</v>
      </c>
      <c r="D17" s="11" t="s">
        <v>638</v>
      </c>
      <c r="E17" s="12">
        <v>12</v>
      </c>
      <c r="F17" s="13" t="s">
        <v>299</v>
      </c>
      <c r="G17" s="12">
        <v>16</v>
      </c>
      <c r="H17" s="14" t="s">
        <v>715</v>
      </c>
      <c r="J17" t="str">
        <f t="shared" si="3"/>
        <v>West Bromwich Albion</v>
      </c>
      <c r="K17">
        <f t="shared" si="0"/>
        <v>15200000</v>
      </c>
      <c r="L17">
        <f t="shared" si="1"/>
        <v>12</v>
      </c>
      <c r="M17">
        <f t="shared" si="0"/>
        <v>2900000</v>
      </c>
      <c r="N17">
        <f t="shared" si="2"/>
        <v>16</v>
      </c>
      <c r="O17">
        <f t="shared" si="0"/>
        <v>-12300000</v>
      </c>
    </row>
    <row r="18" spans="1:15" ht="17.25" thickBot="1" x14ac:dyDescent="0.3">
      <c r="A18" s="8" t="s">
        <v>118</v>
      </c>
      <c r="B18" s="9"/>
      <c r="C18" s="10" t="s">
        <v>22</v>
      </c>
      <c r="D18" s="11" t="s">
        <v>716</v>
      </c>
      <c r="E18" s="12">
        <v>22</v>
      </c>
      <c r="F18" s="13" t="s">
        <v>717</v>
      </c>
      <c r="G18" s="12">
        <v>19</v>
      </c>
      <c r="H18" s="14" t="s">
        <v>718</v>
      </c>
      <c r="J18" t="str">
        <f t="shared" si="3"/>
        <v>Hull City</v>
      </c>
      <c r="K18">
        <f t="shared" si="0"/>
        <v>14800000</v>
      </c>
      <c r="L18">
        <f t="shared" si="1"/>
        <v>22</v>
      </c>
      <c r="M18">
        <f t="shared" si="0"/>
        <v>880000</v>
      </c>
      <c r="N18">
        <f t="shared" si="2"/>
        <v>19</v>
      </c>
      <c r="O18">
        <f t="shared" si="0"/>
        <v>-13920000</v>
      </c>
    </row>
    <row r="19" spans="1:15" ht="30.75" thickBot="1" x14ac:dyDescent="0.3">
      <c r="A19" s="8" t="s">
        <v>122</v>
      </c>
      <c r="B19" s="9"/>
      <c r="C19" s="10" t="s">
        <v>151</v>
      </c>
      <c r="D19" s="11" t="s">
        <v>719</v>
      </c>
      <c r="E19" s="12">
        <v>22</v>
      </c>
      <c r="F19" s="13" t="s">
        <v>720</v>
      </c>
      <c r="G19" s="12">
        <v>23</v>
      </c>
      <c r="H19" s="14" t="s">
        <v>721</v>
      </c>
      <c r="J19" t="str">
        <f t="shared" si="3"/>
        <v>Fulham FC</v>
      </c>
      <c r="K19">
        <f t="shared" si="0"/>
        <v>14300000</v>
      </c>
      <c r="L19">
        <f t="shared" si="1"/>
        <v>22</v>
      </c>
      <c r="M19">
        <f t="shared" si="0"/>
        <v>3150000</v>
      </c>
      <c r="N19">
        <f t="shared" si="2"/>
        <v>23</v>
      </c>
      <c r="O19">
        <f t="shared" si="0"/>
        <v>-11150000</v>
      </c>
    </row>
    <row r="20" spans="1:15" ht="45.75" thickBot="1" x14ac:dyDescent="0.3">
      <c r="A20" s="8" t="s">
        <v>127</v>
      </c>
      <c r="B20" s="9"/>
      <c r="C20" s="10" t="s">
        <v>27</v>
      </c>
      <c r="D20" s="11" t="s">
        <v>722</v>
      </c>
      <c r="E20" s="12">
        <v>34</v>
      </c>
      <c r="F20" s="13" t="s">
        <v>723</v>
      </c>
      <c r="G20" s="12">
        <v>37</v>
      </c>
      <c r="H20" s="15" t="s">
        <v>215</v>
      </c>
      <c r="J20" t="str">
        <f t="shared" si="3"/>
        <v>Queens Park Rangers</v>
      </c>
      <c r="K20">
        <f t="shared" si="0"/>
        <v>11650000</v>
      </c>
      <c r="L20">
        <f t="shared" si="1"/>
        <v>34</v>
      </c>
      <c r="M20">
        <f t="shared" si="0"/>
        <v>15050000</v>
      </c>
      <c r="N20">
        <f t="shared" si="2"/>
        <v>37</v>
      </c>
      <c r="O20">
        <f t="shared" si="0"/>
        <v>3400000</v>
      </c>
    </row>
    <row r="21" spans="1:15" ht="45.75" thickBot="1" x14ac:dyDescent="0.3">
      <c r="A21" s="8">
        <v>18</v>
      </c>
      <c r="B21" s="9"/>
      <c r="C21" s="10" t="s">
        <v>298</v>
      </c>
      <c r="D21" s="11" t="s">
        <v>294</v>
      </c>
      <c r="E21" s="12">
        <v>18</v>
      </c>
      <c r="F21" s="13" t="s">
        <v>287</v>
      </c>
      <c r="G21" s="12">
        <v>17</v>
      </c>
      <c r="H21" s="14" t="s">
        <v>724</v>
      </c>
      <c r="J21" t="str">
        <f t="shared" si="3"/>
        <v>Nottingham Forest</v>
      </c>
      <c r="K21">
        <f t="shared" si="0"/>
        <v>7150000</v>
      </c>
      <c r="L21">
        <f t="shared" si="1"/>
        <v>18</v>
      </c>
      <c r="M21">
        <f t="shared" si="0"/>
        <v>3500000</v>
      </c>
      <c r="N21">
        <f t="shared" si="2"/>
        <v>17</v>
      </c>
      <c r="O21">
        <f t="shared" si="0"/>
        <v>-3650000</v>
      </c>
    </row>
    <row r="22" spans="1:15" ht="30.75" thickBot="1" x14ac:dyDescent="0.3">
      <c r="A22" s="8" t="s">
        <v>218</v>
      </c>
      <c r="B22" s="9"/>
      <c r="C22" s="10" t="s">
        <v>20</v>
      </c>
      <c r="D22" s="11" t="s">
        <v>408</v>
      </c>
      <c r="E22" s="12">
        <v>15</v>
      </c>
      <c r="F22" s="13" t="s">
        <v>104</v>
      </c>
      <c r="G22" s="12">
        <v>12</v>
      </c>
      <c r="H22" s="14" t="s">
        <v>725</v>
      </c>
      <c r="J22" t="str">
        <f t="shared" si="3"/>
        <v>Stoke City</v>
      </c>
      <c r="K22">
        <f t="shared" si="0"/>
        <v>7000000</v>
      </c>
      <c r="L22">
        <f t="shared" si="1"/>
        <v>15</v>
      </c>
      <c r="M22" t="e">
        <f t="shared" si="0"/>
        <v>#VALUE!</v>
      </c>
      <c r="N22">
        <f t="shared" si="2"/>
        <v>12</v>
      </c>
      <c r="O22">
        <f t="shared" si="0"/>
        <v>-7000000</v>
      </c>
    </row>
    <row r="23" spans="1:15" ht="30.75" thickBot="1" x14ac:dyDescent="0.3">
      <c r="A23" s="8" t="s">
        <v>138</v>
      </c>
      <c r="B23" s="9"/>
      <c r="C23" s="10" t="s">
        <v>28</v>
      </c>
      <c r="D23" s="11" t="s">
        <v>726</v>
      </c>
      <c r="E23" s="12">
        <v>22</v>
      </c>
      <c r="F23" s="13" t="s">
        <v>727</v>
      </c>
      <c r="G23" s="12">
        <v>26</v>
      </c>
      <c r="H23" s="15" t="s">
        <v>162</v>
      </c>
      <c r="J23" t="str">
        <f t="shared" si="3"/>
        <v>Wigan Athletic</v>
      </c>
      <c r="K23">
        <f t="shared" si="0"/>
        <v>6410000</v>
      </c>
      <c r="L23">
        <f t="shared" si="1"/>
        <v>22</v>
      </c>
      <c r="M23">
        <f t="shared" si="0"/>
        <v>24050000</v>
      </c>
      <c r="N23">
        <f t="shared" si="2"/>
        <v>26</v>
      </c>
      <c r="O23">
        <f t="shared" si="0"/>
        <v>17650000</v>
      </c>
    </row>
    <row r="24" spans="1:15" ht="45.75" thickBot="1" x14ac:dyDescent="0.3">
      <c r="A24" s="8">
        <v>21</v>
      </c>
      <c r="B24" s="9"/>
      <c r="C24" s="10" t="s">
        <v>650</v>
      </c>
      <c r="D24" s="11" t="s">
        <v>728</v>
      </c>
      <c r="E24" s="12">
        <v>12</v>
      </c>
      <c r="F24" s="13" t="s">
        <v>104</v>
      </c>
      <c r="G24" s="12">
        <v>12</v>
      </c>
      <c r="H24" s="14" t="s">
        <v>729</v>
      </c>
      <c r="J24" t="str">
        <f t="shared" si="3"/>
        <v>Manchester City U18</v>
      </c>
      <c r="K24">
        <f t="shared" si="0"/>
        <v>5990000</v>
      </c>
      <c r="L24">
        <f t="shared" si="1"/>
        <v>12</v>
      </c>
      <c r="M24" t="e">
        <f t="shared" si="0"/>
        <v>#VALUE!</v>
      </c>
      <c r="N24">
        <f t="shared" si="2"/>
        <v>12</v>
      </c>
      <c r="O24">
        <f t="shared" si="0"/>
        <v>-5990000</v>
      </c>
    </row>
    <row r="25" spans="1:15" ht="45.75" thickBot="1" x14ac:dyDescent="0.3">
      <c r="A25" s="8" t="s">
        <v>147</v>
      </c>
      <c r="B25" s="9"/>
      <c r="C25" s="10" t="s">
        <v>135</v>
      </c>
      <c r="D25" s="11" t="s">
        <v>423</v>
      </c>
      <c r="E25" s="12">
        <v>28</v>
      </c>
      <c r="F25" s="13" t="s">
        <v>104</v>
      </c>
      <c r="G25" s="12">
        <v>19</v>
      </c>
      <c r="H25" s="14" t="s">
        <v>424</v>
      </c>
      <c r="J25" t="str">
        <f t="shared" si="3"/>
        <v>AFC Bournemouth</v>
      </c>
      <c r="K25">
        <f t="shared" si="0"/>
        <v>4000000</v>
      </c>
      <c r="L25">
        <f t="shared" si="1"/>
        <v>28</v>
      </c>
      <c r="M25" t="e">
        <f t="shared" si="0"/>
        <v>#VALUE!</v>
      </c>
      <c r="N25">
        <f t="shared" si="2"/>
        <v>19</v>
      </c>
      <c r="O25">
        <f t="shared" si="0"/>
        <v>-4000000</v>
      </c>
    </row>
    <row r="26" spans="1:15" ht="60.75" thickBot="1" x14ac:dyDescent="0.3">
      <c r="A26" s="8" t="s">
        <v>228</v>
      </c>
      <c r="B26" s="9"/>
      <c r="C26" s="10" t="s">
        <v>730</v>
      </c>
      <c r="D26" s="11" t="s">
        <v>731</v>
      </c>
      <c r="E26" s="12">
        <v>19</v>
      </c>
      <c r="F26" s="13" t="s">
        <v>104</v>
      </c>
      <c r="G26" s="12">
        <v>12</v>
      </c>
      <c r="H26" s="14" t="s">
        <v>732</v>
      </c>
      <c r="J26" t="str">
        <f t="shared" si="3"/>
        <v>Manchester United U23</v>
      </c>
      <c r="K26">
        <f t="shared" si="0"/>
        <v>3230000</v>
      </c>
      <c r="L26">
        <f t="shared" si="1"/>
        <v>19</v>
      </c>
      <c r="M26" t="e">
        <f t="shared" si="0"/>
        <v>#VALUE!</v>
      </c>
      <c r="N26">
        <f t="shared" si="2"/>
        <v>12</v>
      </c>
      <c r="O26">
        <f t="shared" si="0"/>
        <v>-3230000</v>
      </c>
    </row>
    <row r="27" spans="1:15" ht="30.75" thickBot="1" x14ac:dyDescent="0.3">
      <c r="A27" s="8" t="s">
        <v>155</v>
      </c>
      <c r="B27" s="9"/>
      <c r="C27" s="10" t="s">
        <v>12</v>
      </c>
      <c r="D27" s="11" t="s">
        <v>535</v>
      </c>
      <c r="E27" s="12">
        <v>12</v>
      </c>
      <c r="F27" s="13" t="s">
        <v>733</v>
      </c>
      <c r="G27" s="12">
        <v>15</v>
      </c>
      <c r="H27" s="14" t="s">
        <v>734</v>
      </c>
      <c r="J27" t="str">
        <f t="shared" si="3"/>
        <v>Newcastle United</v>
      </c>
      <c r="K27">
        <f t="shared" si="0"/>
        <v>2300000</v>
      </c>
      <c r="L27">
        <f t="shared" si="1"/>
        <v>12</v>
      </c>
      <c r="M27">
        <f t="shared" si="0"/>
        <v>870000</v>
      </c>
      <c r="N27">
        <f t="shared" si="2"/>
        <v>15</v>
      </c>
      <c r="O27">
        <f t="shared" si="0"/>
        <v>-1430000</v>
      </c>
    </row>
    <row r="28" spans="1:15" ht="30.75" thickBot="1" x14ac:dyDescent="0.3">
      <c r="A28" s="8" t="s">
        <v>160</v>
      </c>
      <c r="B28" s="9"/>
      <c r="C28" s="10" t="s">
        <v>735</v>
      </c>
      <c r="D28" s="11" t="s">
        <v>535</v>
      </c>
      <c r="E28" s="12">
        <v>3</v>
      </c>
      <c r="F28" s="13" t="s">
        <v>104</v>
      </c>
      <c r="G28" s="12">
        <v>10</v>
      </c>
      <c r="H28" s="14" t="s">
        <v>536</v>
      </c>
      <c r="J28" t="str">
        <f t="shared" si="3"/>
        <v>Liverpool FC U18</v>
      </c>
      <c r="K28">
        <f t="shared" ref="K28" si="4">VALUE(IF(RIGHT(D28,7)=("Mill. "&amp;$R$2),IF(ISERR(FIND(",", LEFT(D28,LEN(D28)-8))), LEFT(D28,LEN(D28)-8), REPLACE(LEFT(D28,LEN(D28)-8), FIND(",",LEFT(D28,LEN(D28)-8)), 1, "."))*1000000,IF(RIGHT(D28,5)=("Th. "&amp;$R$2), IF(ISERR(FIND(",", LEFT(D28,LEN(D28)-6))), LEFT(D28,LEN(D28)-6), REPLACE(LEFT(D28,LEN(D28)-6), FIND(",",LEFT(D28,LEN(D28)-6)), 1, "."))*1000,"NA")))</f>
        <v>2300000</v>
      </c>
      <c r="L28">
        <f t="shared" ref="L28" si="5">E28</f>
        <v>3</v>
      </c>
      <c r="M28" t="e">
        <f t="shared" ref="M28" si="6">VALUE(IF(RIGHT(F28,7)=("Mill. "&amp;$R$2),IF(ISERR(FIND(",", LEFT(F28,LEN(F28)-8))), LEFT(F28,LEN(F28)-8), REPLACE(LEFT(F28,LEN(F28)-8), FIND(",",LEFT(F28,LEN(F28)-8)), 1, "."))*1000000,IF(RIGHT(F28,5)=("Th. "&amp;$R$2), IF(ISERR(FIND(",", LEFT(F28,LEN(F28)-6))), LEFT(F28,LEN(F28)-6), REPLACE(LEFT(F28,LEN(F28)-6), FIND(",",LEFT(F28,LEN(F28)-6)), 1, "."))*1000,"NA")))</f>
        <v>#VALUE!</v>
      </c>
      <c r="N28">
        <f t="shared" ref="N28" si="7">G28</f>
        <v>10</v>
      </c>
      <c r="O28">
        <f t="shared" ref="O28" si="8">VALUE(IF(RIGHT(H28,7)=("Mill. "&amp;$R$2),IF(ISERR(FIND(",", LEFT(H28,LEN(H28)-8))), LEFT(H28,LEN(H28)-8), REPLACE(LEFT(H28,LEN(H28)-8), FIND(",",LEFT(H28,LEN(H28)-8)), 1, "."))*1000000,IF(RIGHT(H28,5)=("Th. "&amp;$R$2), IF(ISERR(FIND(",", LEFT(H28,LEN(H28)-6))), LEFT(H28,LEN(H28)-6), REPLACE(LEFT(H28,LEN(H28)-6), FIND(",",LEFT(H28,LEN(H28)-6)), 1, "."))*1000,"NA")))</f>
        <v>-2300000</v>
      </c>
    </row>
  </sheetData>
  <mergeCells count="1">
    <mergeCell ref="B1:C1"/>
  </mergeCells>
  <hyperlinks>
    <hyperlink ref="D1" r:id="rId1" display="https://www.transfermarkt.com/transfers/einnahmenausgaben/statistik/plus/ids/a/sa/saison_id/2013/saison_id_bis/2013/land_id/191/nat/pos/altersklasse/w_s/s/leihe/intern/0/0/sort/ausgaben.desc"/>
    <hyperlink ref="E1" r:id="rId2" display="https://www.transfermarkt.com/transfers/einnahmenausgaben/statistik/plus/ids/a/sa/saison_id/2013/saison_id_bis/2013/land_id/191/nat/pos/altersklasse/w_s/s/leihe/intern/0/0/sort/zugaenge.desc"/>
    <hyperlink ref="F1" r:id="rId3" display="https://www.transfermarkt.com/transfers/einnahmenausgaben/statistik/plus/ids/a/sa/saison_id/2013/saison_id_bis/2013/land_id/191/nat/pos/altersklasse/w_s/s/leihe/intern/0/0/sort/einnahmen.desc"/>
    <hyperlink ref="G1" r:id="rId4" display="https://www.transfermarkt.com/transfers/einnahmenausgaben/statistik/plus/ids/a/sa/saison_id/2013/saison_id_bis/2013/land_id/191/nat/pos/altersklasse/w_s/s/leihe/intern/0/0/sort/abgaenge.desc"/>
    <hyperlink ref="H1" r:id="rId5" display="https://www.transfermarkt.com/transfers/einnahmenausgaben/statistik/plus/ids/a/sa/saison_id/2013/saison_id_bis/2013/land_id/191/nat/pos/altersklasse/w_s/s/leihe/intern/0/0/sort/saldo.desc"/>
    <hyperlink ref="C2" r:id="rId6" display="https://www.transfermarkt.com/cardiff-city/transfers/verein/603/saison_id/2013"/>
    <hyperlink ref="E2" r:id="rId7" display="https://www.transfermarkt.com/cardiff-city/transfers/verein/603/w_s/s/pos/saison_id/2013"/>
    <hyperlink ref="G2" r:id="rId8" display="https://www.transfermarkt.com/cardiff-city/transfers/verein/603/w_s/s/pos/saison_id/2013"/>
    <hyperlink ref="C3" r:id="rId9" display="https://www.transfermarkt.com/swansea-city/transfers/verein/2288/saison_id/2013"/>
    <hyperlink ref="E3" r:id="rId10" display="https://www.transfermarkt.com/swansea-city/transfers/verein/2288/w_s/s/pos/saison_id/2013"/>
    <hyperlink ref="G3" r:id="rId11" display="https://www.transfermarkt.com/swansea-city/transfers/verein/2288/w_s/s/pos/saison_id/2013"/>
    <hyperlink ref="C4" r:id="rId12" display="https://www.transfermarkt.com/tottenham-hotspur/transfers/verein/148/saison_id/2013"/>
    <hyperlink ref="E4" r:id="rId13" display="https://www.transfermarkt.com/tottenham-hotspur/transfers/verein/148/w_s/s/pos/saison_id/2013"/>
    <hyperlink ref="G4" r:id="rId14" display="https://www.transfermarkt.com/tottenham-hotspur/transfers/verein/148/w_s/s/pos/saison_id/2013"/>
    <hyperlink ref="C5" r:id="rId15" display="https://www.transfermarkt.com/manchester-city/transfers/verein/281/saison_id/2013"/>
    <hyperlink ref="E5" r:id="rId16" display="https://www.transfermarkt.com/manchester-city/transfers/verein/281/w_s/s/pos/saison_id/2013"/>
    <hyperlink ref="G5" r:id="rId17" display="https://www.transfermarkt.com/manchester-city/transfers/verein/281/w_s/s/pos/saison_id/2013"/>
    <hyperlink ref="C6" r:id="rId18" display="https://www.transfermarkt.com/fc-chelsea/transfers/verein/631/saison_id/2013"/>
    <hyperlink ref="E6" r:id="rId19" display="https://www.transfermarkt.com/fc-chelsea/transfers/verein/631/w_s/s/pos/saison_id/2013"/>
    <hyperlink ref="G6" r:id="rId20" display="https://www.transfermarkt.com/fc-chelsea/transfers/verein/631/w_s/s/pos/saison_id/2013"/>
    <hyperlink ref="C7" r:id="rId21" display="https://www.transfermarkt.com/fc-liverpool/transfers/verein/31/saison_id/2013"/>
    <hyperlink ref="E7" r:id="rId22" display="https://www.transfermarkt.com/fc-liverpool/transfers/verein/31/w_s/s/pos/saison_id/2013"/>
    <hyperlink ref="G7" r:id="rId23" display="https://www.transfermarkt.com/fc-liverpool/transfers/verein/31/w_s/s/pos/saison_id/2013"/>
    <hyperlink ref="C8" r:id="rId24" display="https://www.transfermarkt.com/fc-arsenal/transfers/verein/11/saison_id/2013"/>
    <hyperlink ref="E8" r:id="rId25" display="https://www.transfermarkt.com/fc-arsenal/transfers/verein/11/w_s/s/pos/saison_id/2013"/>
    <hyperlink ref="G8" r:id="rId26" display="https://www.transfermarkt.com/fc-arsenal/transfers/verein/11/w_s/s/pos/saison_id/2013"/>
    <hyperlink ref="C9" r:id="rId27" display="https://www.transfermarkt.com/fc-southampton/transfers/verein/180/saison_id/2013"/>
    <hyperlink ref="E9" r:id="rId28" display="https://www.transfermarkt.com/fc-southampton/transfers/verein/180/w_s/s/pos/saison_id/2013"/>
    <hyperlink ref="G9" r:id="rId29" display="https://www.transfermarkt.com/fc-southampton/transfers/verein/180/w_s/s/pos/saison_id/2013"/>
    <hyperlink ref="C10" r:id="rId30" display="https://www.transfermarkt.com/manchester-united/transfers/verein/985/saison_id/2013"/>
    <hyperlink ref="E10" r:id="rId31" display="https://www.transfermarkt.com/manchester-united/transfers/verein/985/w_s/s/pos/saison_id/2013"/>
    <hyperlink ref="G10" r:id="rId32" display="https://www.transfermarkt.com/manchester-united/transfers/verein/985/w_s/s/pos/saison_id/2013"/>
    <hyperlink ref="C11" r:id="rId33" display="https://www.transfermarkt.com/fc-everton/transfers/verein/29/saison_id/2013"/>
    <hyperlink ref="E11" r:id="rId34" display="https://www.transfermarkt.com/fc-everton/transfers/verein/29/w_s/s/pos/saison_id/2013"/>
    <hyperlink ref="G11" r:id="rId35" display="https://www.transfermarkt.com/fc-everton/transfers/verein/29/w_s/s/pos/saison_id/2013"/>
    <hyperlink ref="C12" r:id="rId36" display="https://www.transfermarkt.com/norwich-city/transfers/verein/1123/saison_id/2013"/>
    <hyperlink ref="E12" r:id="rId37" display="https://www.transfermarkt.com/norwich-city/transfers/verein/1123/w_s/s/pos/saison_id/2013"/>
    <hyperlink ref="G12" r:id="rId38" display="https://www.transfermarkt.com/norwich-city/transfers/verein/1123/w_s/s/pos/saison_id/2013"/>
    <hyperlink ref="C13" r:id="rId39" display="https://www.transfermarkt.com/afc-sunderland/transfers/verein/289/saison_id/2013"/>
    <hyperlink ref="E13" r:id="rId40" display="https://www.transfermarkt.com/afc-sunderland/transfers/verein/289/w_s/s/pos/saison_id/2013"/>
    <hyperlink ref="G13" r:id="rId41" display="https://www.transfermarkt.com/afc-sunderland/transfers/verein/289/w_s/s/pos/saison_id/2013"/>
    <hyperlink ref="C14" r:id="rId42" display="https://www.transfermarkt.com/west-ham-united/transfers/verein/379/saison_id/2013"/>
    <hyperlink ref="E14" r:id="rId43" display="https://www.transfermarkt.com/west-ham-united/transfers/verein/379/w_s/s/pos/saison_id/2013"/>
    <hyperlink ref="G14" r:id="rId44" display="https://www.transfermarkt.com/west-ham-united/transfers/verein/379/w_s/s/pos/saison_id/2013"/>
    <hyperlink ref="C15" r:id="rId45" display="https://www.transfermarkt.com/crystal-palace/transfers/verein/873/saison_id/2013"/>
    <hyperlink ref="E15" r:id="rId46" display="https://www.transfermarkt.com/crystal-palace/transfers/verein/873/w_s/s/pos/saison_id/2013"/>
    <hyperlink ref="G15" r:id="rId47" display="https://www.transfermarkt.com/crystal-palace/transfers/verein/873/w_s/s/pos/saison_id/2013"/>
    <hyperlink ref="C16" r:id="rId48" display="https://www.transfermarkt.com/aston-villa/transfers/verein/405/saison_id/2013"/>
    <hyperlink ref="E16" r:id="rId49" display="https://www.transfermarkt.com/aston-villa/transfers/verein/405/w_s/s/pos/saison_id/2013"/>
    <hyperlink ref="G16" r:id="rId50" display="https://www.transfermarkt.com/aston-villa/transfers/verein/405/w_s/s/pos/saison_id/2013"/>
    <hyperlink ref="C17" r:id="rId51" display="https://www.transfermarkt.com/west-bromwich-albion/transfers/verein/984/saison_id/2013"/>
    <hyperlink ref="E17" r:id="rId52" display="https://www.transfermarkt.com/west-bromwich-albion/transfers/verein/984/w_s/s/pos/saison_id/2013"/>
    <hyperlink ref="G17" r:id="rId53" display="https://www.transfermarkt.com/west-bromwich-albion/transfers/verein/984/w_s/s/pos/saison_id/2013"/>
    <hyperlink ref="C18" r:id="rId54" display="https://www.transfermarkt.com/hull-city/transfers/verein/3008/saison_id/2013"/>
    <hyperlink ref="E18" r:id="rId55" display="https://www.transfermarkt.com/hull-city/transfers/verein/3008/w_s/s/pos/saison_id/2013"/>
    <hyperlink ref="G18" r:id="rId56" display="https://www.transfermarkt.com/hull-city/transfers/verein/3008/w_s/s/pos/saison_id/2013"/>
    <hyperlink ref="C19" r:id="rId57" display="https://www.transfermarkt.com/fc-fulham/transfers/verein/931/saison_id/2013"/>
    <hyperlink ref="E19" r:id="rId58" display="https://www.transfermarkt.com/fc-fulham/transfers/verein/931/w_s/s/pos/saison_id/2013"/>
    <hyperlink ref="G19" r:id="rId59" display="https://www.transfermarkt.com/fc-fulham/transfers/verein/931/w_s/s/pos/saison_id/2013"/>
    <hyperlink ref="C20" r:id="rId60" display="https://www.transfermarkt.com/queens-park-rangers/transfers/verein/1039/saison_id/2013"/>
    <hyperlink ref="E20" r:id="rId61" display="https://www.transfermarkt.com/queens-park-rangers/transfers/verein/1039/w_s/s/pos/saison_id/2013"/>
    <hyperlink ref="G20" r:id="rId62" display="https://www.transfermarkt.com/queens-park-rangers/transfers/verein/1039/w_s/s/pos/saison_id/2013"/>
    <hyperlink ref="C21" r:id="rId63" display="https://www.transfermarkt.com/nottingham-forest/transfers/verein/703/saison_id/2013"/>
    <hyperlink ref="E21" r:id="rId64" display="https://www.transfermarkt.com/nottingham-forest/transfers/verein/703/w_s/s/pos/saison_id/2013"/>
    <hyperlink ref="G21" r:id="rId65" display="https://www.transfermarkt.com/nottingham-forest/transfers/verein/703/w_s/s/pos/saison_id/2013"/>
    <hyperlink ref="C22" r:id="rId66" display="https://www.transfermarkt.com/stoke-city/transfers/verein/512/saison_id/2013"/>
    <hyperlink ref="E22" r:id="rId67" display="https://www.transfermarkt.com/stoke-city/transfers/verein/512/w_s/s/pos/saison_id/2013"/>
    <hyperlink ref="G22" r:id="rId68" display="https://www.transfermarkt.com/stoke-city/transfers/verein/512/w_s/s/pos/saison_id/2013"/>
    <hyperlink ref="C23" r:id="rId69" display="https://www.transfermarkt.com/wigan-athletic/transfers/verein/1071/saison_id/2013"/>
    <hyperlink ref="E23" r:id="rId70" display="https://www.transfermarkt.com/wigan-athletic/transfers/verein/1071/w_s/s/pos/saison_id/2013"/>
    <hyperlink ref="G23" r:id="rId71" display="https://www.transfermarkt.com/wigan-athletic/transfers/verein/1071/w_s/s/pos/saison_id/2013"/>
    <hyperlink ref="C24" r:id="rId72" display="https://www.transfermarkt.com/manchester-city-u18/transfers/verein/6930/saison_id/2013"/>
    <hyperlink ref="E24" r:id="rId73" display="https://www.transfermarkt.com/manchester-city-u18/transfers/verein/6930/w_s/s/pos/saison_id/2013"/>
    <hyperlink ref="G24" r:id="rId74" display="https://www.transfermarkt.com/manchester-city-u18/transfers/verein/6930/w_s/s/pos/saison_id/2013"/>
    <hyperlink ref="C25" r:id="rId75" display="https://www.transfermarkt.com/afc-bournemouth/transfers/verein/989/saison_id/2013"/>
    <hyperlink ref="E25" r:id="rId76" display="https://www.transfermarkt.com/afc-bournemouth/transfers/verein/989/w_s/s/pos/saison_id/2013"/>
    <hyperlink ref="G25" r:id="rId77" display="https://www.transfermarkt.com/afc-bournemouth/transfers/verein/989/w_s/s/pos/saison_id/2013"/>
    <hyperlink ref="C26" r:id="rId78" display="https://www.transfermarkt.com/manchester-united-u21/transfers/verein/9251/saison_id/2013"/>
    <hyperlink ref="E26" r:id="rId79" display="https://www.transfermarkt.com/manchester-united-u21/transfers/verein/9251/w_s/s/pos/saison_id/2013"/>
    <hyperlink ref="G26" r:id="rId80" display="https://www.transfermarkt.com/manchester-united-u21/transfers/verein/9251/w_s/s/pos/saison_id/2013"/>
    <hyperlink ref="C27" r:id="rId81" display="https://www.transfermarkt.com/newcastle-united/transfers/verein/762/saison_id/2013"/>
    <hyperlink ref="E27" r:id="rId82" display="https://www.transfermarkt.com/newcastle-united/transfers/verein/762/w_s/s/pos/saison_id/2013"/>
    <hyperlink ref="G27" r:id="rId83" display="https://www.transfermarkt.com/newcastle-united/transfers/verein/762/w_s/s/pos/saison_id/2013"/>
    <hyperlink ref="C28" r:id="rId84" display="https://www.transfermarkt.com/fc-liverpool-u18/transfers/verein/6922/saison_id/2013"/>
    <hyperlink ref="E28" r:id="rId85" display="https://www.transfermarkt.com/fc-liverpool-u18/transfers/verein/6922/w_s/s/pos/saison_id/2013"/>
    <hyperlink ref="G28" r:id="rId86" display="https://www.transfermarkt.com/fc-liverpool-u18/transfers/verein/6922/w_s/s/pos/saison_id/2013"/>
  </hyperlinks>
  <pageMargins left="0.7" right="0.7" top="0.75" bottom="0.75" header="0.3" footer="0.3"/>
  <drawing r:id="rId8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opLeftCell="A22" workbookViewId="0">
      <selection activeCell="A31" sqref="A31"/>
    </sheetView>
  </sheetViews>
  <sheetFormatPr defaultRowHeight="15" x14ac:dyDescent="0.25"/>
  <sheetData>
    <row r="1" spans="1:18" ht="30.75" thickBot="1" x14ac:dyDescent="0.3">
      <c r="A1" s="4" t="s">
        <v>51</v>
      </c>
      <c r="B1" s="20" t="s">
        <v>52</v>
      </c>
      <c r="C1" s="21"/>
      <c r="D1" s="5" t="s">
        <v>53</v>
      </c>
      <c r="E1" s="6" t="s">
        <v>54</v>
      </c>
      <c r="F1" s="5" t="s">
        <v>55</v>
      </c>
      <c r="G1" s="6" t="s">
        <v>56</v>
      </c>
      <c r="H1" s="7" t="s">
        <v>57</v>
      </c>
      <c r="J1" t="s">
        <v>844</v>
      </c>
      <c r="K1" t="s">
        <v>845</v>
      </c>
      <c r="L1" t="s">
        <v>846</v>
      </c>
      <c r="M1" t="s">
        <v>847</v>
      </c>
      <c r="N1" t="s">
        <v>848</v>
      </c>
      <c r="O1" t="s">
        <v>849</v>
      </c>
    </row>
    <row r="2" spans="1:18" ht="30.75" thickBot="1" x14ac:dyDescent="0.3">
      <c r="A2" s="8">
        <v>1</v>
      </c>
      <c r="B2" s="9"/>
      <c r="C2" s="10" t="s">
        <v>62</v>
      </c>
      <c r="D2" s="11" t="s">
        <v>631</v>
      </c>
      <c r="E2" s="12">
        <v>12</v>
      </c>
      <c r="F2" s="13" t="s">
        <v>632</v>
      </c>
      <c r="G2" s="12">
        <v>15</v>
      </c>
      <c r="H2" s="15" t="s">
        <v>633</v>
      </c>
      <c r="J2" t="str">
        <f>$C2</f>
        <v>Chelsea FC</v>
      </c>
      <c r="K2">
        <f>VALUE(IF(RIGHT(D2,7)=("Mill. "&amp;$R$2),IF(ISERR(FIND(",", LEFT(D2,LEN(D2)-8))), LEFT(D2,LEN(D2)-8), REPLACE(LEFT(D2,LEN(D2)-8), FIND(",",LEFT(D2,LEN(D2)-8)), 1, "."))*1000000,IF(RIGHT(D2,5)=("Th. "&amp;$R$2), IF(ISERR(FIND(",", LEFT(D2,LEN(D2)-6))), LEFT(D2,LEN(D2)-6), REPLACE(LEFT(D2,LEN(D2)-6), FIND(",",LEFT(D2,LEN(D2)-6)), 1, "."))*1000,"NA")))</f>
        <v>56100000</v>
      </c>
      <c r="L2">
        <f>E2</f>
        <v>12</v>
      </c>
      <c r="M2">
        <f>VALUE(IF(RIGHT(F2,7)=("Mill. "&amp;$R$2),IF(ISERR(FIND(",", LEFT(F2,LEN(F2)-8))), LEFT(F2,LEN(F2)-8), REPLACE(LEFT(F2,LEN(F2)-8), FIND(",",LEFT(F2,LEN(F2)-8)), 1, "."))*1000000,IF(RIGHT(F2,5)=("Th. "&amp;$R$2), IF(ISERR(FIND(",", LEFT(F2,LEN(F2)-6))), LEFT(F2,LEN(F2)-6), REPLACE(LEFT(F2,LEN(F2)-6), FIND(",",LEFT(F2,LEN(F2)-6)), 1, "."))*1000,"NA")))</f>
        <v>66730000.000000007</v>
      </c>
      <c r="N2">
        <f>G2</f>
        <v>15</v>
      </c>
      <c r="O2">
        <f>VALUE(IF(RIGHT(H2,7)=("Mill. "&amp;$R$2),IF(ISERR(FIND(",", LEFT(H2,LEN(H2)-8))), LEFT(H2,LEN(H2)-8), REPLACE(LEFT(H2,LEN(H2)-8), FIND(",",LEFT(H2,LEN(H2)-8)), 1, "."))*1000000,IF(RIGHT(H2,5)=("Th. "&amp;$R$2), IF(ISERR(FIND(",", LEFT(H2,LEN(H2)-6))), LEFT(H2,LEN(H2)-6), REPLACE(LEFT(H2,LEN(H2)-6), FIND(",",LEFT(H2,LEN(H2)-6)), 1, "."))*1000,"NA")))</f>
        <v>10630000</v>
      </c>
      <c r="R2" t="s">
        <v>850</v>
      </c>
    </row>
    <row r="3" spans="1:18" ht="45.75" thickBot="1" x14ac:dyDescent="0.3">
      <c r="A3" s="8">
        <v>2</v>
      </c>
      <c r="B3" s="9"/>
      <c r="C3" s="10" t="s">
        <v>7</v>
      </c>
      <c r="D3" s="11" t="s">
        <v>634</v>
      </c>
      <c r="E3" s="12">
        <v>8</v>
      </c>
      <c r="F3" s="13" t="s">
        <v>610</v>
      </c>
      <c r="G3" s="12">
        <v>11</v>
      </c>
      <c r="H3" s="14" t="s">
        <v>635</v>
      </c>
      <c r="J3" t="str">
        <f>$C3</f>
        <v>Manchester United</v>
      </c>
      <c r="K3">
        <f t="shared" ref="K3:O27" si="0">VALUE(IF(RIGHT(D3,7)=("Mill. "&amp;$R$2),IF(ISERR(FIND(",", LEFT(D3,LEN(D3)-8))), LEFT(D3,LEN(D3)-8), REPLACE(LEFT(D3,LEN(D3)-8), FIND(",",LEFT(D3,LEN(D3)-8)), 1, "."))*1000000,IF(RIGHT(D3,5)=("Th. "&amp;$R$2), IF(ISERR(FIND(",", LEFT(D3,LEN(D3)-6))), LEFT(D3,LEN(D3)-6), REPLACE(LEFT(D3,LEN(D3)-6), FIND(",",LEFT(D3,LEN(D3)-6)), 1, "."))*1000,"NA")))</f>
        <v>44730000</v>
      </c>
      <c r="L3">
        <f t="shared" ref="L3:L28" si="1">E3</f>
        <v>8</v>
      </c>
      <c r="M3">
        <f t="shared" si="0"/>
        <v>1800000</v>
      </c>
      <c r="N3">
        <f t="shared" ref="N3:N28" si="2">G3</f>
        <v>11</v>
      </c>
      <c r="O3">
        <f t="shared" si="0"/>
        <v>-42930000</v>
      </c>
    </row>
    <row r="4" spans="1:18" ht="17.25" thickBot="1" x14ac:dyDescent="0.3">
      <c r="A4" s="8" t="s">
        <v>66</v>
      </c>
      <c r="B4" s="9"/>
      <c r="C4" s="10" t="s">
        <v>22</v>
      </c>
      <c r="D4" s="11" t="s">
        <v>636</v>
      </c>
      <c r="E4" s="12">
        <v>11</v>
      </c>
      <c r="F4" s="13" t="s">
        <v>104</v>
      </c>
      <c r="G4" s="12">
        <v>13</v>
      </c>
      <c r="H4" s="14" t="s">
        <v>637</v>
      </c>
      <c r="J4" t="str">
        <f>$C4</f>
        <v>Hull City</v>
      </c>
      <c r="K4">
        <f t="shared" si="0"/>
        <v>16300000</v>
      </c>
      <c r="L4">
        <f t="shared" si="1"/>
        <v>11</v>
      </c>
      <c r="M4" t="e">
        <f t="shared" si="0"/>
        <v>#VALUE!</v>
      </c>
      <c r="N4">
        <f t="shared" si="2"/>
        <v>13</v>
      </c>
      <c r="O4">
        <f t="shared" si="0"/>
        <v>-16300000</v>
      </c>
    </row>
    <row r="5" spans="1:18" ht="30.75" thickBot="1" x14ac:dyDescent="0.3">
      <c r="A5" s="8" t="s">
        <v>70</v>
      </c>
      <c r="B5" s="9"/>
      <c r="C5" s="10" t="s">
        <v>151</v>
      </c>
      <c r="D5" s="11" t="s">
        <v>638</v>
      </c>
      <c r="E5" s="12">
        <v>14</v>
      </c>
      <c r="F5" s="13" t="s">
        <v>409</v>
      </c>
      <c r="G5" s="12">
        <v>10</v>
      </c>
      <c r="H5" s="14" t="s">
        <v>639</v>
      </c>
      <c r="J5" t="str">
        <f t="shared" ref="J5:J28" si="3">$C5</f>
        <v>Fulham FC</v>
      </c>
      <c r="K5">
        <f t="shared" si="0"/>
        <v>15200000</v>
      </c>
      <c r="L5">
        <f t="shared" si="1"/>
        <v>14</v>
      </c>
      <c r="M5">
        <f t="shared" si="0"/>
        <v>1000000</v>
      </c>
      <c r="N5">
        <f t="shared" si="2"/>
        <v>10</v>
      </c>
      <c r="O5">
        <f t="shared" si="0"/>
        <v>-14200000</v>
      </c>
    </row>
    <row r="6" spans="1:18" ht="30.75" thickBot="1" x14ac:dyDescent="0.3">
      <c r="A6" s="8" t="s">
        <v>75</v>
      </c>
      <c r="B6" s="9"/>
      <c r="C6" s="10" t="s">
        <v>15</v>
      </c>
      <c r="D6" s="11" t="s">
        <v>640</v>
      </c>
      <c r="E6" s="12">
        <v>11</v>
      </c>
      <c r="F6" s="13" t="s">
        <v>104</v>
      </c>
      <c r="G6" s="12">
        <v>18</v>
      </c>
      <c r="H6" s="14" t="s">
        <v>641</v>
      </c>
      <c r="J6" t="str">
        <f t="shared" si="3"/>
        <v>Crystal Palace</v>
      </c>
      <c r="K6">
        <f t="shared" si="0"/>
        <v>11180000</v>
      </c>
      <c r="L6">
        <f t="shared" si="1"/>
        <v>11</v>
      </c>
      <c r="M6" t="e">
        <f t="shared" si="0"/>
        <v>#VALUE!</v>
      </c>
      <c r="N6">
        <f t="shared" si="2"/>
        <v>18</v>
      </c>
      <c r="O6">
        <f t="shared" si="0"/>
        <v>-11180000</v>
      </c>
    </row>
    <row r="7" spans="1:18" ht="30.75" thickBot="1" x14ac:dyDescent="0.3">
      <c r="A7" s="8" t="s">
        <v>190</v>
      </c>
      <c r="B7" s="9"/>
      <c r="C7" s="10" t="s">
        <v>280</v>
      </c>
      <c r="D7" s="11" t="s">
        <v>642</v>
      </c>
      <c r="E7" s="12">
        <v>12</v>
      </c>
      <c r="F7" s="13" t="s">
        <v>643</v>
      </c>
      <c r="G7" s="12">
        <v>14</v>
      </c>
      <c r="H7" s="14" t="s">
        <v>644</v>
      </c>
      <c r="J7" t="str">
        <f t="shared" si="3"/>
        <v>Sunderland AFC</v>
      </c>
      <c r="K7">
        <f t="shared" si="0"/>
        <v>7310000</v>
      </c>
      <c r="L7">
        <f t="shared" si="1"/>
        <v>12</v>
      </c>
      <c r="M7">
        <f t="shared" si="0"/>
        <v>150000</v>
      </c>
      <c r="N7">
        <f t="shared" si="2"/>
        <v>14</v>
      </c>
      <c r="O7">
        <f t="shared" si="0"/>
        <v>-7160000</v>
      </c>
    </row>
    <row r="8" spans="1:18" ht="45.75" thickBot="1" x14ac:dyDescent="0.3">
      <c r="A8" s="8" t="s">
        <v>83</v>
      </c>
      <c r="B8" s="9"/>
      <c r="C8" s="10" t="s">
        <v>18</v>
      </c>
      <c r="D8" s="11" t="s">
        <v>645</v>
      </c>
      <c r="E8" s="12">
        <v>12</v>
      </c>
      <c r="F8" s="13" t="s">
        <v>104</v>
      </c>
      <c r="G8" s="12">
        <v>17</v>
      </c>
      <c r="H8" s="14" t="s">
        <v>646</v>
      </c>
      <c r="J8" t="str">
        <f t="shared" si="3"/>
        <v>Huddersfield Town</v>
      </c>
      <c r="K8">
        <f t="shared" si="0"/>
        <v>2160000</v>
      </c>
      <c r="L8">
        <f t="shared" si="1"/>
        <v>12</v>
      </c>
      <c r="M8" t="e">
        <f t="shared" si="0"/>
        <v>#VALUE!</v>
      </c>
      <c r="N8">
        <f t="shared" si="2"/>
        <v>17</v>
      </c>
      <c r="O8">
        <f t="shared" si="0"/>
        <v>-2160000</v>
      </c>
    </row>
    <row r="9" spans="1:18" ht="30.75" thickBot="1" x14ac:dyDescent="0.3">
      <c r="A9" s="8" t="s">
        <v>87</v>
      </c>
      <c r="B9" s="9"/>
      <c r="C9" s="10" t="s">
        <v>71</v>
      </c>
      <c r="D9" s="11" t="s">
        <v>226</v>
      </c>
      <c r="E9" s="12">
        <v>6</v>
      </c>
      <c r="F9" s="13" t="s">
        <v>210</v>
      </c>
      <c r="G9" s="12">
        <v>7</v>
      </c>
      <c r="H9" s="15" t="s">
        <v>411</v>
      </c>
      <c r="J9" t="str">
        <f t="shared" si="3"/>
        <v>Everton FC</v>
      </c>
      <c r="K9">
        <f t="shared" si="0"/>
        <v>2000000</v>
      </c>
      <c r="L9">
        <f t="shared" si="1"/>
        <v>6</v>
      </c>
      <c r="M9">
        <f t="shared" si="0"/>
        <v>7800000</v>
      </c>
      <c r="N9">
        <f t="shared" si="2"/>
        <v>7</v>
      </c>
      <c r="O9">
        <f t="shared" si="0"/>
        <v>5800000</v>
      </c>
    </row>
    <row r="10" spans="1:18" ht="45.75" thickBot="1" x14ac:dyDescent="0.3">
      <c r="A10" s="8">
        <v>9</v>
      </c>
      <c r="B10" s="9"/>
      <c r="C10" s="10" t="s">
        <v>298</v>
      </c>
      <c r="D10" s="11" t="s">
        <v>296</v>
      </c>
      <c r="E10" s="12">
        <v>14</v>
      </c>
      <c r="F10" s="13" t="s">
        <v>104</v>
      </c>
      <c r="G10" s="12">
        <v>6</v>
      </c>
      <c r="H10" s="14" t="s">
        <v>539</v>
      </c>
      <c r="J10" t="str">
        <f t="shared" si="3"/>
        <v>Nottingham Forest</v>
      </c>
      <c r="K10">
        <f t="shared" si="0"/>
        <v>1500000</v>
      </c>
      <c r="L10">
        <f t="shared" si="1"/>
        <v>14</v>
      </c>
      <c r="M10" t="e">
        <f t="shared" si="0"/>
        <v>#VALUE!</v>
      </c>
      <c r="N10">
        <f t="shared" si="2"/>
        <v>6</v>
      </c>
      <c r="O10">
        <f t="shared" si="0"/>
        <v>-1500000</v>
      </c>
    </row>
    <row r="11" spans="1:18" ht="30.75" thickBot="1" x14ac:dyDescent="0.3">
      <c r="A11" s="8" t="s">
        <v>97</v>
      </c>
      <c r="B11" s="9"/>
      <c r="C11" s="10" t="s">
        <v>12</v>
      </c>
      <c r="D11" s="11" t="s">
        <v>296</v>
      </c>
      <c r="E11" s="12">
        <v>6</v>
      </c>
      <c r="F11" s="13" t="s">
        <v>289</v>
      </c>
      <c r="G11" s="12">
        <v>4</v>
      </c>
      <c r="H11" s="15" t="s">
        <v>258</v>
      </c>
      <c r="J11" t="str">
        <f t="shared" si="3"/>
        <v>Newcastle United</v>
      </c>
      <c r="K11">
        <f t="shared" si="0"/>
        <v>1500000</v>
      </c>
      <c r="L11">
        <f t="shared" si="1"/>
        <v>6</v>
      </c>
      <c r="M11">
        <f t="shared" si="0"/>
        <v>25000000</v>
      </c>
      <c r="N11">
        <f t="shared" si="2"/>
        <v>4</v>
      </c>
      <c r="O11">
        <f t="shared" si="0"/>
        <v>23500000</v>
      </c>
    </row>
    <row r="12" spans="1:18" ht="45.75" thickBot="1" x14ac:dyDescent="0.3">
      <c r="A12" s="8">
        <v>11</v>
      </c>
      <c r="B12" s="9"/>
      <c r="C12" s="10" t="s">
        <v>647</v>
      </c>
      <c r="D12" s="11" t="s">
        <v>648</v>
      </c>
      <c r="E12" s="12">
        <v>11</v>
      </c>
      <c r="F12" s="13" t="s">
        <v>104</v>
      </c>
      <c r="G12" s="12">
        <v>11</v>
      </c>
      <c r="H12" s="14" t="s">
        <v>649</v>
      </c>
      <c r="J12" t="str">
        <f t="shared" si="3"/>
        <v>Peterborough United</v>
      </c>
      <c r="K12">
        <f t="shared" si="0"/>
        <v>1210000</v>
      </c>
      <c r="L12">
        <f t="shared" si="1"/>
        <v>11</v>
      </c>
      <c r="M12" t="e">
        <f t="shared" si="0"/>
        <v>#VALUE!</v>
      </c>
      <c r="N12">
        <f t="shared" si="2"/>
        <v>11</v>
      </c>
      <c r="O12">
        <f t="shared" si="0"/>
        <v>-1210000</v>
      </c>
    </row>
    <row r="13" spans="1:18" ht="45.75" thickBot="1" x14ac:dyDescent="0.3">
      <c r="A13" s="8" t="s">
        <v>106</v>
      </c>
      <c r="B13" s="9"/>
      <c r="C13" s="10" t="s">
        <v>650</v>
      </c>
      <c r="D13" s="11" t="s">
        <v>651</v>
      </c>
      <c r="E13" s="12">
        <v>4</v>
      </c>
      <c r="F13" s="13" t="s">
        <v>104</v>
      </c>
      <c r="G13" s="12">
        <v>4</v>
      </c>
      <c r="H13" s="14" t="s">
        <v>652</v>
      </c>
      <c r="J13" t="str">
        <f t="shared" si="3"/>
        <v>Manchester City U18</v>
      </c>
      <c r="K13">
        <f t="shared" si="0"/>
        <v>1160000</v>
      </c>
      <c r="L13">
        <f t="shared" si="1"/>
        <v>4</v>
      </c>
      <c r="M13" t="e">
        <f t="shared" si="0"/>
        <v>#VALUE!</v>
      </c>
      <c r="N13">
        <f t="shared" si="2"/>
        <v>4</v>
      </c>
      <c r="O13">
        <f t="shared" si="0"/>
        <v>-1160000</v>
      </c>
    </row>
    <row r="14" spans="1:18" ht="30.75" thickBot="1" x14ac:dyDescent="0.3">
      <c r="A14" s="8" t="s">
        <v>110</v>
      </c>
      <c r="B14" s="9"/>
      <c r="C14" s="10" t="s">
        <v>25</v>
      </c>
      <c r="D14" s="11" t="s">
        <v>220</v>
      </c>
      <c r="E14" s="12">
        <v>5</v>
      </c>
      <c r="F14" s="13" t="s">
        <v>653</v>
      </c>
      <c r="G14" s="12">
        <v>4</v>
      </c>
      <c r="H14" s="14" t="s">
        <v>654</v>
      </c>
      <c r="J14" t="str">
        <f t="shared" si="3"/>
        <v>Norwich City</v>
      </c>
      <c r="K14">
        <f t="shared" si="0"/>
        <v>850000</v>
      </c>
      <c r="L14">
        <f t="shared" si="1"/>
        <v>5</v>
      </c>
      <c r="M14">
        <f t="shared" si="0"/>
        <v>420000</v>
      </c>
      <c r="N14">
        <f t="shared" si="2"/>
        <v>4</v>
      </c>
      <c r="O14">
        <f t="shared" si="0"/>
        <v>-430000</v>
      </c>
    </row>
    <row r="15" spans="1:18" ht="30.75" thickBot="1" x14ac:dyDescent="0.3">
      <c r="A15" s="8" t="s">
        <v>114</v>
      </c>
      <c r="B15" s="9"/>
      <c r="C15" s="10" t="s">
        <v>98</v>
      </c>
      <c r="D15" s="11" t="s">
        <v>216</v>
      </c>
      <c r="E15" s="12">
        <v>4</v>
      </c>
      <c r="F15" s="13" t="s">
        <v>303</v>
      </c>
      <c r="G15" s="12">
        <v>6</v>
      </c>
      <c r="H15" s="14" t="s">
        <v>655</v>
      </c>
      <c r="J15" t="str">
        <f t="shared" si="3"/>
        <v>Arsenal FC</v>
      </c>
      <c r="K15">
        <f t="shared" si="0"/>
        <v>750000</v>
      </c>
      <c r="L15">
        <f t="shared" si="1"/>
        <v>4</v>
      </c>
      <c r="M15">
        <f t="shared" si="0"/>
        <v>350000</v>
      </c>
      <c r="N15">
        <f t="shared" si="2"/>
        <v>6</v>
      </c>
      <c r="O15">
        <f t="shared" si="0"/>
        <v>-400000</v>
      </c>
    </row>
    <row r="16" spans="1:18" ht="60.75" thickBot="1" x14ac:dyDescent="0.3">
      <c r="A16" s="8" t="s">
        <v>118</v>
      </c>
      <c r="B16" s="9"/>
      <c r="C16" s="10" t="s">
        <v>143</v>
      </c>
      <c r="D16" s="11" t="s">
        <v>656</v>
      </c>
      <c r="E16" s="12">
        <v>10</v>
      </c>
      <c r="F16" s="13" t="s">
        <v>278</v>
      </c>
      <c r="G16" s="12">
        <v>14</v>
      </c>
      <c r="H16" s="15" t="s">
        <v>657</v>
      </c>
      <c r="J16" t="str">
        <f t="shared" si="3"/>
        <v>Wolverhampton Wanderers</v>
      </c>
      <c r="K16">
        <f t="shared" si="0"/>
        <v>710000</v>
      </c>
      <c r="L16">
        <f t="shared" si="1"/>
        <v>10</v>
      </c>
      <c r="M16">
        <f t="shared" si="0"/>
        <v>4900000</v>
      </c>
      <c r="N16">
        <f t="shared" si="2"/>
        <v>14</v>
      </c>
      <c r="O16">
        <f t="shared" si="0"/>
        <v>4190000.0000000005</v>
      </c>
    </row>
    <row r="17" spans="1:15" ht="45.75" thickBot="1" x14ac:dyDescent="0.3">
      <c r="A17" s="8">
        <v>16</v>
      </c>
      <c r="B17" s="9"/>
      <c r="C17" s="10" t="s">
        <v>9</v>
      </c>
      <c r="D17" s="11" t="s">
        <v>658</v>
      </c>
      <c r="E17" s="12">
        <v>6</v>
      </c>
      <c r="F17" s="13" t="s">
        <v>104</v>
      </c>
      <c r="G17" s="12">
        <v>7</v>
      </c>
      <c r="H17" s="14" t="s">
        <v>659</v>
      </c>
      <c r="J17" t="str">
        <f t="shared" si="3"/>
        <v>West Ham United</v>
      </c>
      <c r="K17">
        <f t="shared" si="0"/>
        <v>700000</v>
      </c>
      <c r="L17">
        <f t="shared" si="1"/>
        <v>6</v>
      </c>
      <c r="M17" t="e">
        <f t="shared" si="0"/>
        <v>#VALUE!</v>
      </c>
      <c r="N17">
        <f t="shared" si="2"/>
        <v>7</v>
      </c>
      <c r="O17">
        <f t="shared" si="0"/>
        <v>-700000</v>
      </c>
    </row>
    <row r="18" spans="1:15" ht="30.75" thickBot="1" x14ac:dyDescent="0.3">
      <c r="A18" s="8" t="s">
        <v>127</v>
      </c>
      <c r="B18" s="9"/>
      <c r="C18" s="10" t="s">
        <v>231</v>
      </c>
      <c r="D18" s="11" t="s">
        <v>545</v>
      </c>
      <c r="E18" s="12">
        <v>12</v>
      </c>
      <c r="F18" s="13" t="s">
        <v>660</v>
      </c>
      <c r="G18" s="12">
        <v>13</v>
      </c>
      <c r="H18" s="15" t="s">
        <v>661</v>
      </c>
      <c r="J18" t="str">
        <f t="shared" si="3"/>
        <v>Derby County</v>
      </c>
      <c r="K18">
        <f t="shared" si="0"/>
        <v>600000</v>
      </c>
      <c r="L18">
        <f t="shared" si="1"/>
        <v>12</v>
      </c>
      <c r="M18">
        <f t="shared" si="0"/>
        <v>760000</v>
      </c>
      <c r="N18">
        <f t="shared" si="2"/>
        <v>13</v>
      </c>
      <c r="O18">
        <f t="shared" si="0"/>
        <v>160000</v>
      </c>
    </row>
    <row r="19" spans="1:15" ht="30.75" thickBot="1" x14ac:dyDescent="0.3">
      <c r="A19" s="8">
        <v>18</v>
      </c>
      <c r="B19" s="9"/>
      <c r="C19" s="10" t="s">
        <v>1</v>
      </c>
      <c r="D19" s="11" t="s">
        <v>300</v>
      </c>
      <c r="E19" s="12">
        <v>8</v>
      </c>
      <c r="F19" s="13" t="s">
        <v>104</v>
      </c>
      <c r="G19" s="12">
        <v>5</v>
      </c>
      <c r="H19" s="14" t="s">
        <v>438</v>
      </c>
      <c r="J19" t="str">
        <f t="shared" si="3"/>
        <v>Leicester City</v>
      </c>
      <c r="K19">
        <f t="shared" si="0"/>
        <v>500000</v>
      </c>
      <c r="L19">
        <f t="shared" si="1"/>
        <v>8</v>
      </c>
      <c r="M19" t="e">
        <f t="shared" si="0"/>
        <v>#VALUE!</v>
      </c>
      <c r="N19">
        <f t="shared" si="2"/>
        <v>5</v>
      </c>
      <c r="O19">
        <f t="shared" si="0"/>
        <v>-500000</v>
      </c>
    </row>
    <row r="20" spans="1:15" ht="30.75" thickBot="1" x14ac:dyDescent="0.3">
      <c r="A20" s="8" t="s">
        <v>218</v>
      </c>
      <c r="B20" s="9"/>
      <c r="C20" s="10" t="s">
        <v>437</v>
      </c>
      <c r="D20" s="11" t="s">
        <v>300</v>
      </c>
      <c r="E20" s="12">
        <v>17</v>
      </c>
      <c r="F20" s="13" t="s">
        <v>662</v>
      </c>
      <c r="G20" s="12">
        <v>13</v>
      </c>
      <c r="H20" s="14" t="s">
        <v>663</v>
      </c>
      <c r="J20" t="str">
        <f t="shared" si="3"/>
        <v>Charlton Athletic</v>
      </c>
      <c r="K20">
        <f t="shared" si="0"/>
        <v>500000</v>
      </c>
      <c r="L20">
        <f t="shared" si="1"/>
        <v>17</v>
      </c>
      <c r="M20">
        <f t="shared" si="0"/>
        <v>120000</v>
      </c>
      <c r="N20">
        <f t="shared" si="2"/>
        <v>13</v>
      </c>
      <c r="O20">
        <f t="shared" si="0"/>
        <v>-380000</v>
      </c>
    </row>
    <row r="21" spans="1:15" ht="45.75" thickBot="1" x14ac:dyDescent="0.3">
      <c r="A21" s="8" t="s">
        <v>138</v>
      </c>
      <c r="B21" s="9"/>
      <c r="C21" s="10" t="s">
        <v>21</v>
      </c>
      <c r="D21" s="11" t="s">
        <v>300</v>
      </c>
      <c r="E21" s="12">
        <v>4</v>
      </c>
      <c r="F21" s="13" t="s">
        <v>664</v>
      </c>
      <c r="G21" s="12">
        <v>5</v>
      </c>
      <c r="H21" s="15" t="s">
        <v>665</v>
      </c>
      <c r="J21" t="str">
        <f t="shared" si="3"/>
        <v>West Bromwich Albion</v>
      </c>
      <c r="K21">
        <f t="shared" si="0"/>
        <v>500000</v>
      </c>
      <c r="L21">
        <f t="shared" si="1"/>
        <v>4</v>
      </c>
      <c r="M21">
        <f t="shared" si="0"/>
        <v>8500000</v>
      </c>
      <c r="N21">
        <f t="shared" si="2"/>
        <v>5</v>
      </c>
      <c r="O21">
        <f t="shared" si="0"/>
        <v>8000000</v>
      </c>
    </row>
    <row r="22" spans="1:15" ht="45.75" thickBot="1" x14ac:dyDescent="0.3">
      <c r="A22" s="8">
        <v>21</v>
      </c>
      <c r="B22" s="9"/>
      <c r="C22" s="10" t="s">
        <v>93</v>
      </c>
      <c r="D22" s="11" t="s">
        <v>653</v>
      </c>
      <c r="E22" s="12">
        <v>15</v>
      </c>
      <c r="F22" s="13" t="s">
        <v>104</v>
      </c>
      <c r="G22" s="12">
        <v>16</v>
      </c>
      <c r="H22" s="14" t="s">
        <v>666</v>
      </c>
      <c r="J22" t="str">
        <f t="shared" si="3"/>
        <v>Middlesbrough FC</v>
      </c>
      <c r="K22">
        <f t="shared" si="0"/>
        <v>420000</v>
      </c>
      <c r="L22">
        <f t="shared" si="1"/>
        <v>15</v>
      </c>
      <c r="M22" t="e">
        <f t="shared" si="0"/>
        <v>#VALUE!</v>
      </c>
      <c r="N22">
        <f t="shared" si="2"/>
        <v>16</v>
      </c>
      <c r="O22">
        <f t="shared" si="0"/>
        <v>-420000</v>
      </c>
    </row>
    <row r="23" spans="1:15" ht="45.75" thickBot="1" x14ac:dyDescent="0.3">
      <c r="A23" s="8" t="s">
        <v>147</v>
      </c>
      <c r="B23" s="9"/>
      <c r="C23" s="10" t="s">
        <v>667</v>
      </c>
      <c r="D23" s="11" t="s">
        <v>303</v>
      </c>
      <c r="E23" s="12">
        <v>1</v>
      </c>
      <c r="F23" s="13" t="s">
        <v>104</v>
      </c>
      <c r="G23" s="12">
        <v>0</v>
      </c>
      <c r="H23" s="14" t="s">
        <v>668</v>
      </c>
      <c r="J23" t="str">
        <f t="shared" si="3"/>
        <v>Manchester City Youth</v>
      </c>
      <c r="K23">
        <f t="shared" si="0"/>
        <v>350000</v>
      </c>
      <c r="L23">
        <f t="shared" si="1"/>
        <v>1</v>
      </c>
      <c r="M23" t="e">
        <f t="shared" si="0"/>
        <v>#VALUE!</v>
      </c>
      <c r="N23">
        <f t="shared" si="2"/>
        <v>0</v>
      </c>
      <c r="O23">
        <f t="shared" si="0"/>
        <v>-350000</v>
      </c>
    </row>
    <row r="24" spans="1:15" ht="30.75" thickBot="1" x14ac:dyDescent="0.3">
      <c r="A24" s="8" t="s">
        <v>228</v>
      </c>
      <c r="B24" s="9"/>
      <c r="C24" s="10" t="s">
        <v>234</v>
      </c>
      <c r="D24" s="11" t="s">
        <v>401</v>
      </c>
      <c r="E24" s="12">
        <v>16</v>
      </c>
      <c r="F24" s="13" t="s">
        <v>104</v>
      </c>
      <c r="G24" s="12">
        <v>16</v>
      </c>
      <c r="H24" s="14" t="s">
        <v>669</v>
      </c>
      <c r="J24" t="str">
        <f t="shared" si="3"/>
        <v>Barnsley FC</v>
      </c>
      <c r="K24">
        <f t="shared" si="0"/>
        <v>250000</v>
      </c>
      <c r="L24">
        <f t="shared" si="1"/>
        <v>16</v>
      </c>
      <c r="M24" t="e">
        <f t="shared" si="0"/>
        <v>#VALUE!</v>
      </c>
      <c r="N24">
        <f t="shared" si="2"/>
        <v>16</v>
      </c>
      <c r="O24">
        <f t="shared" si="0"/>
        <v>-250000</v>
      </c>
    </row>
    <row r="25" spans="1:15" ht="30.75" thickBot="1" x14ac:dyDescent="0.3">
      <c r="A25" s="8" t="s">
        <v>155</v>
      </c>
      <c r="B25" s="9"/>
      <c r="C25" s="10" t="s">
        <v>544</v>
      </c>
      <c r="D25" s="11" t="s">
        <v>134</v>
      </c>
      <c r="E25" s="12">
        <v>16</v>
      </c>
      <c r="F25" s="13" t="s">
        <v>670</v>
      </c>
      <c r="G25" s="12">
        <v>20</v>
      </c>
      <c r="H25" s="15" t="s">
        <v>671</v>
      </c>
      <c r="J25" t="str">
        <f t="shared" si="3"/>
        <v>Blackburn Rovers</v>
      </c>
      <c r="K25">
        <f t="shared" si="0"/>
        <v>240000</v>
      </c>
      <c r="L25">
        <f t="shared" si="1"/>
        <v>16</v>
      </c>
      <c r="M25">
        <f t="shared" si="0"/>
        <v>1830000</v>
      </c>
      <c r="N25">
        <f t="shared" si="2"/>
        <v>20</v>
      </c>
      <c r="O25">
        <f t="shared" si="0"/>
        <v>1590000</v>
      </c>
    </row>
    <row r="26" spans="1:15" ht="30.75" thickBot="1" x14ac:dyDescent="0.3">
      <c r="A26" s="8">
        <v>25</v>
      </c>
      <c r="B26" s="9"/>
      <c r="C26" s="10" t="s">
        <v>222</v>
      </c>
      <c r="D26" s="11" t="s">
        <v>672</v>
      </c>
      <c r="E26" s="12">
        <v>13</v>
      </c>
      <c r="F26" s="13" t="s">
        <v>104</v>
      </c>
      <c r="G26" s="12">
        <v>14</v>
      </c>
      <c r="H26" s="14" t="s">
        <v>673</v>
      </c>
      <c r="J26" t="str">
        <f t="shared" si="3"/>
        <v>Sheffield United</v>
      </c>
      <c r="K26">
        <f t="shared" si="0"/>
        <v>182000</v>
      </c>
      <c r="L26">
        <f t="shared" si="1"/>
        <v>13</v>
      </c>
      <c r="M26" t="e">
        <f t="shared" si="0"/>
        <v>#VALUE!</v>
      </c>
      <c r="N26">
        <f t="shared" si="2"/>
        <v>14</v>
      </c>
      <c r="O26">
        <f t="shared" si="0"/>
        <v>-182000</v>
      </c>
    </row>
    <row r="27" spans="1:15" ht="30.75" thickBot="1" x14ac:dyDescent="0.3">
      <c r="A27" s="8">
        <v>1</v>
      </c>
      <c r="B27" s="9"/>
      <c r="C27" s="10" t="s">
        <v>16</v>
      </c>
      <c r="D27" s="11" t="s">
        <v>674</v>
      </c>
      <c r="E27" s="12">
        <v>19</v>
      </c>
      <c r="F27" s="13" t="s">
        <v>675</v>
      </c>
      <c r="G27" s="12">
        <v>13</v>
      </c>
      <c r="H27" s="14" t="s">
        <v>676</v>
      </c>
      <c r="J27" t="str">
        <f t="shared" si="3"/>
        <v>Cardiff City</v>
      </c>
      <c r="K27">
        <f t="shared" si="0"/>
        <v>7650000</v>
      </c>
      <c r="L27">
        <f t="shared" si="1"/>
        <v>19</v>
      </c>
      <c r="M27">
        <f t="shared" si="0"/>
        <v>3740000</v>
      </c>
      <c r="N27">
        <f t="shared" si="2"/>
        <v>13</v>
      </c>
      <c r="O27">
        <f t="shared" si="0"/>
        <v>-3910000</v>
      </c>
    </row>
    <row r="28" spans="1:15" ht="30.75" thickBot="1" x14ac:dyDescent="0.3">
      <c r="A28" s="8" t="s">
        <v>61</v>
      </c>
      <c r="B28" s="9"/>
      <c r="C28" s="10" t="s">
        <v>19</v>
      </c>
      <c r="D28" s="11" t="s">
        <v>677</v>
      </c>
      <c r="E28" s="12">
        <v>11</v>
      </c>
      <c r="F28" s="13" t="s">
        <v>104</v>
      </c>
      <c r="G28" s="12">
        <v>6</v>
      </c>
      <c r="H28" s="14" t="s">
        <v>678</v>
      </c>
      <c r="J28" t="str">
        <f t="shared" si="3"/>
        <v>Swansea City</v>
      </c>
      <c r="K28">
        <f t="shared" ref="K28" si="4">VALUE(IF(RIGHT(D28,7)=("Mill. "&amp;$R$2),IF(ISERR(FIND(",", LEFT(D28,LEN(D28)-8))), LEFT(D28,LEN(D28)-8), REPLACE(LEFT(D28,LEN(D28)-8), FIND(",",LEFT(D28,LEN(D28)-8)), 1, "."))*1000000,IF(RIGHT(D28,5)=("Th. "&amp;$R$2), IF(ISERR(FIND(",", LEFT(D28,LEN(D28)-6))), LEFT(D28,LEN(D28)-6), REPLACE(LEFT(D28,LEN(D28)-6), FIND(",",LEFT(D28,LEN(D28)-6)), 1, "."))*1000,"NA")))</f>
        <v>212000</v>
      </c>
      <c r="L28">
        <f t="shared" si="1"/>
        <v>11</v>
      </c>
      <c r="M28" t="e">
        <f t="shared" ref="M28" si="5">VALUE(IF(RIGHT(F28,7)=("Mill. "&amp;$R$2),IF(ISERR(FIND(",", LEFT(F28,LEN(F28)-8))), LEFT(F28,LEN(F28)-8), REPLACE(LEFT(F28,LEN(F28)-8), FIND(",",LEFT(F28,LEN(F28)-8)), 1, "."))*1000000,IF(RIGHT(F28,5)=("Th. "&amp;$R$2), IF(ISERR(FIND(",", LEFT(F28,LEN(F28)-6))), LEFT(F28,LEN(F28)-6), REPLACE(LEFT(F28,LEN(F28)-6), FIND(",",LEFT(F28,LEN(F28)-6)), 1, "."))*1000,"NA")))</f>
        <v>#VALUE!</v>
      </c>
      <c r="N28">
        <f t="shared" si="2"/>
        <v>6</v>
      </c>
      <c r="O28">
        <f t="shared" ref="O28" si="6">VALUE(IF(RIGHT(H28,7)=("Mill. "&amp;$R$2),IF(ISERR(FIND(",", LEFT(H28,LEN(H28)-8))), LEFT(H28,LEN(H28)-8), REPLACE(LEFT(H28,LEN(H28)-8), FIND(",",LEFT(H28,LEN(H28)-8)), 1, "."))*1000000,IF(RIGHT(H28,5)=("Th. "&amp;$R$2), IF(ISERR(FIND(",", LEFT(H28,LEN(H28)-6))), LEFT(H28,LEN(H28)-6), REPLACE(LEFT(H28,LEN(H28)-6), FIND(",",LEFT(H28,LEN(H28)-6)), 1, "."))*1000,"NA")))</f>
        <v>-212000</v>
      </c>
    </row>
    <row r="29" spans="1:15" ht="45.75" thickBot="1" x14ac:dyDescent="0.3">
      <c r="A29" s="8">
        <v>4</v>
      </c>
      <c r="B29" s="9"/>
      <c r="C29" s="10" t="s">
        <v>4</v>
      </c>
      <c r="D29" s="11" t="s">
        <v>104</v>
      </c>
      <c r="E29" s="12">
        <v>3</v>
      </c>
      <c r="F29" s="13" t="s">
        <v>852</v>
      </c>
      <c r="G29" s="12">
        <v>8</v>
      </c>
      <c r="H29" s="15" t="s">
        <v>852</v>
      </c>
    </row>
    <row r="30" spans="1:15" ht="30.75" thickBot="1" x14ac:dyDescent="0.3">
      <c r="A30" s="8">
        <v>8</v>
      </c>
      <c r="B30" s="9"/>
      <c r="C30" s="10" t="s">
        <v>123</v>
      </c>
      <c r="D30" s="11" t="s">
        <v>104</v>
      </c>
      <c r="E30" s="12">
        <v>5</v>
      </c>
      <c r="F30" s="13" t="s">
        <v>853</v>
      </c>
      <c r="G30" s="12">
        <v>10</v>
      </c>
      <c r="H30" s="15" t="s">
        <v>853</v>
      </c>
    </row>
  </sheetData>
  <mergeCells count="1">
    <mergeCell ref="B1:C1"/>
  </mergeCells>
  <hyperlinks>
    <hyperlink ref="D1" r:id="rId1" display="https://www.transfermarkt.com/transfers/einnahmenausgaben/statistik/plus/ids/a/sa/saison_id/2013/saison_id_bis/2013/land_id/189/nat/pos/altersklasse/w_s/w/leihe/intern/0/0/sort/ausgaben.desc"/>
    <hyperlink ref="E1" r:id="rId2" display="https://www.transfermarkt.com/transfers/einnahmenausgaben/statistik/plus/ids/a/sa/saison_id/2013/saison_id_bis/2013/land_id/189/nat/pos/altersklasse/w_s/w/leihe/intern/0/0/sort/zugaenge.desc"/>
    <hyperlink ref="F1" r:id="rId3" display="https://www.transfermarkt.com/transfers/einnahmenausgaben/statistik/plus/ids/a/sa/saison_id/2013/saison_id_bis/2013/land_id/189/nat/pos/altersklasse/w_s/w/leihe/intern/0/0/sort/einnahmen.desc"/>
    <hyperlink ref="G1" r:id="rId4" display="https://www.transfermarkt.com/transfers/einnahmenausgaben/statistik/plus/ids/a/sa/saison_id/2013/saison_id_bis/2013/land_id/189/nat/pos/altersklasse/w_s/w/leihe/intern/0/0/sort/abgaenge.desc"/>
    <hyperlink ref="H1" r:id="rId5" display="https://www.transfermarkt.com/transfers/einnahmenausgaben/statistik/plus/ids/a/sa/saison_id/2013/saison_id_bis/2013/land_id/189/nat/pos/altersklasse/w_s/w/leihe/intern/0/0/sort/saldo.desc"/>
    <hyperlink ref="C2" r:id="rId6" display="https://www.transfermarkt.com/fc-chelsea/transfers/verein/631/saison_id/2013"/>
    <hyperlink ref="E2" r:id="rId7" display="https://www.transfermarkt.com/fc-chelsea/transfers/verein/631/w_s/w/pos/saison_id/2013"/>
    <hyperlink ref="G2" r:id="rId8" display="https://www.transfermarkt.com/fc-chelsea/transfers/verein/631/w_s/w/pos/saison_id/2013"/>
    <hyperlink ref="C3" r:id="rId9" display="https://www.transfermarkt.com/manchester-united/transfers/verein/985/saison_id/2013"/>
    <hyperlink ref="E3" r:id="rId10" display="https://www.transfermarkt.com/manchester-united/transfers/verein/985/w_s/w/pos/saison_id/2013"/>
    <hyperlink ref="G3" r:id="rId11" display="https://www.transfermarkt.com/manchester-united/transfers/verein/985/w_s/w/pos/saison_id/2013"/>
    <hyperlink ref="C4" r:id="rId12" display="https://www.transfermarkt.com/hull-city/transfers/verein/3008/saison_id/2013"/>
    <hyperlink ref="E4" r:id="rId13" display="https://www.transfermarkt.com/hull-city/transfers/verein/3008/w_s/w/pos/saison_id/2013"/>
    <hyperlink ref="G4" r:id="rId14" display="https://www.transfermarkt.com/hull-city/transfers/verein/3008/w_s/w/pos/saison_id/2013"/>
    <hyperlink ref="C5" r:id="rId15" display="https://www.transfermarkt.com/fc-fulham/transfers/verein/931/saison_id/2013"/>
    <hyperlink ref="E5" r:id="rId16" display="https://www.transfermarkt.com/fc-fulham/transfers/verein/931/w_s/w/pos/saison_id/2013"/>
    <hyperlink ref="G5" r:id="rId17" display="https://www.transfermarkt.com/fc-fulham/transfers/verein/931/w_s/w/pos/saison_id/2013"/>
    <hyperlink ref="C6" r:id="rId18" display="https://www.transfermarkt.com/crystal-palace/transfers/verein/873/saison_id/2013"/>
    <hyperlink ref="E6" r:id="rId19" display="https://www.transfermarkt.com/crystal-palace/transfers/verein/873/w_s/w/pos/saison_id/2013"/>
    <hyperlink ref="G6" r:id="rId20" display="https://www.transfermarkt.com/crystal-palace/transfers/verein/873/w_s/w/pos/saison_id/2013"/>
    <hyperlink ref="C7" r:id="rId21" display="https://www.transfermarkt.com/afc-sunderland/transfers/verein/289/saison_id/2013"/>
    <hyperlink ref="E7" r:id="rId22" display="https://www.transfermarkt.com/afc-sunderland/transfers/verein/289/w_s/w/pos/saison_id/2013"/>
    <hyperlink ref="G7" r:id="rId23" display="https://www.transfermarkt.com/afc-sunderland/transfers/verein/289/w_s/w/pos/saison_id/2013"/>
    <hyperlink ref="C8" r:id="rId24" display="https://www.transfermarkt.com/huddersfield-town/transfers/verein/1110/saison_id/2013"/>
    <hyperlink ref="E8" r:id="rId25" display="https://www.transfermarkt.com/huddersfield-town/transfers/verein/1110/w_s/w/pos/saison_id/2013"/>
    <hyperlink ref="G8" r:id="rId26" display="https://www.transfermarkt.com/huddersfield-town/transfers/verein/1110/w_s/w/pos/saison_id/2013"/>
    <hyperlink ref="C9" r:id="rId27" display="https://www.transfermarkt.com/fc-everton/transfers/verein/29/saison_id/2013"/>
    <hyperlink ref="E9" r:id="rId28" display="https://www.transfermarkt.com/fc-everton/transfers/verein/29/w_s/w/pos/saison_id/2013"/>
    <hyperlink ref="G9" r:id="rId29" display="https://www.transfermarkt.com/fc-everton/transfers/verein/29/w_s/w/pos/saison_id/2013"/>
    <hyperlink ref="C10" r:id="rId30" display="https://www.transfermarkt.com/nottingham-forest/transfers/verein/703/saison_id/2013"/>
    <hyperlink ref="E10" r:id="rId31" display="https://www.transfermarkt.com/nottingham-forest/transfers/verein/703/w_s/w/pos/saison_id/2013"/>
    <hyperlink ref="G10" r:id="rId32" display="https://www.transfermarkt.com/nottingham-forest/transfers/verein/703/w_s/w/pos/saison_id/2013"/>
    <hyperlink ref="C11" r:id="rId33" display="https://www.transfermarkt.com/newcastle-united/transfers/verein/762/saison_id/2013"/>
    <hyperlink ref="E11" r:id="rId34" display="https://www.transfermarkt.com/newcastle-united/transfers/verein/762/w_s/w/pos/saison_id/2013"/>
    <hyperlink ref="G11" r:id="rId35" display="https://www.transfermarkt.com/newcastle-united/transfers/verein/762/w_s/w/pos/saison_id/2013"/>
    <hyperlink ref="C12" r:id="rId36" display="https://www.transfermarkt.com/peterborough-united/transfers/verein/1072/saison_id/2013"/>
    <hyperlink ref="E12" r:id="rId37" display="https://www.transfermarkt.com/peterborough-united/transfers/verein/1072/w_s/w/pos/saison_id/2013"/>
    <hyperlink ref="G12" r:id="rId38" display="https://www.transfermarkt.com/peterborough-united/transfers/verein/1072/w_s/w/pos/saison_id/2013"/>
    <hyperlink ref="C13" r:id="rId39" display="https://www.transfermarkt.com/manchester-city-u18/transfers/verein/6930/saison_id/2013"/>
    <hyperlink ref="E13" r:id="rId40" display="https://www.transfermarkt.com/manchester-city-u18/transfers/verein/6930/w_s/w/pos/saison_id/2013"/>
    <hyperlink ref="G13" r:id="rId41" display="https://www.transfermarkt.com/manchester-city-u18/transfers/verein/6930/w_s/w/pos/saison_id/2013"/>
    <hyperlink ref="C14" r:id="rId42" display="https://www.transfermarkt.com/norwich-city/transfers/verein/1123/saison_id/2013"/>
    <hyperlink ref="E14" r:id="rId43" display="https://www.transfermarkt.com/norwich-city/transfers/verein/1123/w_s/w/pos/saison_id/2013"/>
    <hyperlink ref="G14" r:id="rId44" display="https://www.transfermarkt.com/norwich-city/transfers/verein/1123/w_s/w/pos/saison_id/2013"/>
    <hyperlink ref="C15" r:id="rId45" display="https://www.transfermarkt.com/fc-arsenal/transfers/verein/11/saison_id/2013"/>
    <hyperlink ref="E15" r:id="rId46" display="https://www.transfermarkt.com/fc-arsenal/transfers/verein/11/w_s/w/pos/saison_id/2013"/>
    <hyperlink ref="G15" r:id="rId47" display="https://www.transfermarkt.com/fc-arsenal/transfers/verein/11/w_s/w/pos/saison_id/2013"/>
    <hyperlink ref="C16" r:id="rId48" display="https://www.transfermarkt.com/wolverhampton-wanderers/transfers/verein/543/saison_id/2013"/>
    <hyperlink ref="E16" r:id="rId49" display="https://www.transfermarkt.com/wolverhampton-wanderers/transfers/verein/543/w_s/w/pos/saison_id/2013"/>
    <hyperlink ref="G16" r:id="rId50" display="https://www.transfermarkt.com/wolverhampton-wanderers/transfers/verein/543/w_s/w/pos/saison_id/2013"/>
    <hyperlink ref="C17" r:id="rId51" display="https://www.transfermarkt.com/west-ham-united/transfers/verein/379/saison_id/2013"/>
    <hyperlink ref="E17" r:id="rId52" display="https://www.transfermarkt.com/west-ham-united/transfers/verein/379/w_s/w/pos/saison_id/2013"/>
    <hyperlink ref="G17" r:id="rId53" display="https://www.transfermarkt.com/west-ham-united/transfers/verein/379/w_s/w/pos/saison_id/2013"/>
    <hyperlink ref="C18" r:id="rId54" display="https://www.transfermarkt.com/derby-county/transfers/verein/22/saison_id/2013"/>
    <hyperlink ref="E18" r:id="rId55" display="https://www.transfermarkt.com/derby-county/transfers/verein/22/w_s/w/pos/saison_id/2013"/>
    <hyperlink ref="G18" r:id="rId56" display="https://www.transfermarkt.com/derby-county/transfers/verein/22/w_s/w/pos/saison_id/2013"/>
    <hyperlink ref="C19" r:id="rId57" display="https://www.transfermarkt.com/leicester-city/transfers/verein/1003/saison_id/2013"/>
    <hyperlink ref="E19" r:id="rId58" display="https://www.transfermarkt.com/leicester-city/transfers/verein/1003/w_s/w/pos/saison_id/2013"/>
    <hyperlink ref="G19" r:id="rId59" display="https://www.transfermarkt.com/leicester-city/transfers/verein/1003/w_s/w/pos/saison_id/2013"/>
    <hyperlink ref="C20" r:id="rId60" display="https://www.transfermarkt.com/charlton-athletic/transfers/verein/358/saison_id/2013"/>
    <hyperlink ref="E20" r:id="rId61" display="https://www.transfermarkt.com/charlton-athletic/transfers/verein/358/w_s/w/pos/saison_id/2013"/>
    <hyperlink ref="G20" r:id="rId62" display="https://www.transfermarkt.com/charlton-athletic/transfers/verein/358/w_s/w/pos/saison_id/2013"/>
    <hyperlink ref="C21" r:id="rId63" display="https://www.transfermarkt.com/west-bromwich-albion/transfers/verein/984/saison_id/2013"/>
    <hyperlink ref="E21" r:id="rId64" display="https://www.transfermarkt.com/west-bromwich-albion/transfers/verein/984/w_s/w/pos/saison_id/2013"/>
    <hyperlink ref="G21" r:id="rId65" display="https://www.transfermarkt.com/west-bromwich-albion/transfers/verein/984/w_s/w/pos/saison_id/2013"/>
    <hyperlink ref="C22" r:id="rId66" display="https://www.transfermarkt.com/fc-middlesbrough/transfers/verein/641/saison_id/2013"/>
    <hyperlink ref="E22" r:id="rId67" display="https://www.transfermarkt.com/fc-middlesbrough/transfers/verein/641/w_s/w/pos/saison_id/2013"/>
    <hyperlink ref="G22" r:id="rId68" display="https://www.transfermarkt.com/fc-middlesbrough/transfers/verein/641/w_s/w/pos/saison_id/2013"/>
    <hyperlink ref="C23" r:id="rId69" display="https://www.transfermarkt.com/manchester-city-jugend/transfers/verein/50678/saison_id/2013"/>
    <hyperlink ref="E23" r:id="rId70" display="https://www.transfermarkt.com/manchester-city-jugend/transfers/verein/50678/w_s/w/pos/saison_id/2013"/>
    <hyperlink ref="G23" r:id="rId71" display="https://www.transfermarkt.com/manchester-city-jugend/transfers/verein/50678/w_s/w/pos/saison_id/2013"/>
    <hyperlink ref="C24" r:id="rId72" display="https://www.transfermarkt.com/fc-barnsley/transfers/verein/349/saison_id/2013"/>
    <hyperlink ref="E24" r:id="rId73" display="https://www.transfermarkt.com/fc-barnsley/transfers/verein/349/w_s/w/pos/saison_id/2013"/>
    <hyperlink ref="G24" r:id="rId74" display="https://www.transfermarkt.com/fc-barnsley/transfers/verein/349/w_s/w/pos/saison_id/2013"/>
    <hyperlink ref="C25" r:id="rId75" display="https://www.transfermarkt.com/blackburn-rovers/transfers/verein/164/saison_id/2013"/>
    <hyperlink ref="E25" r:id="rId76" display="https://www.transfermarkt.com/blackburn-rovers/transfers/verein/164/w_s/w/pos/saison_id/2013"/>
    <hyperlink ref="G25" r:id="rId77" display="https://www.transfermarkt.com/blackburn-rovers/transfers/verein/164/w_s/w/pos/saison_id/2013"/>
    <hyperlink ref="C26" r:id="rId78" display="https://www.transfermarkt.com/sheffield-united/transfers/verein/350/saison_id/2013"/>
    <hyperlink ref="E26" r:id="rId79" display="https://www.transfermarkt.com/sheffield-united/transfers/verein/350/w_s/w/pos/saison_id/2013"/>
    <hyperlink ref="G26" r:id="rId80" display="https://www.transfermarkt.com/sheffield-united/transfers/verein/350/w_s/w/pos/saison_id/2013"/>
    <hyperlink ref="C27" r:id="rId81" display="https://www.transfermarkt.com/cardiff-city/transfers/verein/603/saison_id/2013"/>
    <hyperlink ref="E27" r:id="rId82" display="https://www.transfermarkt.com/cardiff-city/transfers/verein/603/w_s/w/pos/saison_id/2013"/>
    <hyperlink ref="G27" r:id="rId83" display="https://www.transfermarkt.com/cardiff-city/transfers/verein/603/w_s/w/pos/saison_id/2013"/>
    <hyperlink ref="C28" r:id="rId84" display="https://www.transfermarkt.com/swansea-city/transfers/verein/2288/saison_id/2013"/>
    <hyperlink ref="E28" r:id="rId85" display="https://www.transfermarkt.com/swansea-city/transfers/verein/2288/w_s/w/pos/saison_id/2013"/>
    <hyperlink ref="G28" r:id="rId86" display="https://www.transfermarkt.com/swansea-city/transfers/verein/2288/w_s/w/pos/saison_id/2013"/>
    <hyperlink ref="C29" r:id="rId87" display="https://www.transfermarkt.com/tottenham-hotspur/transfers/verein/148/saison_id/2013"/>
    <hyperlink ref="E29" r:id="rId88" display="https://www.transfermarkt.com/tottenham-hotspur/transfers/verein/148/w_s/w/pos/saison_id/2013"/>
    <hyperlink ref="G29" r:id="rId89" display="https://www.transfermarkt.com/tottenham-hotspur/transfers/verein/148/w_s/w/pos/saison_id/2013"/>
    <hyperlink ref="C30" r:id="rId90" display="https://www.transfermarkt.com/fc-southampton/transfers/verein/180/saison_id/2013"/>
    <hyperlink ref="E30" r:id="rId91" display="https://www.transfermarkt.com/fc-southampton/transfers/verein/180/w_s/w/pos/saison_id/2013"/>
    <hyperlink ref="G30" r:id="rId92" display="https://www.transfermarkt.com/fc-southampton/transfers/verein/180/w_s/w/pos/saison_id/2013"/>
  </hyperlinks>
  <pageMargins left="0.7" right="0.7" top="0.75" bottom="0.75" header="0.3" footer="0.3"/>
  <drawing r:id="rId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table</vt:lpstr>
      <vt:lpstr>clubs_list</vt:lpstr>
      <vt:lpstr>transfer_budgets_original_data</vt:lpstr>
      <vt:lpstr>transfer_budgets_processed</vt:lpstr>
      <vt:lpstr>transfer_budgets_for_LaTeX</vt:lpstr>
      <vt:lpstr>summer 2012-13</vt:lpstr>
      <vt:lpstr>winter 2012-13</vt:lpstr>
      <vt:lpstr>summer 2013-14</vt:lpstr>
      <vt:lpstr>winter 2013-14</vt:lpstr>
      <vt:lpstr>summer 2014-15</vt:lpstr>
      <vt:lpstr>winter 2014-15</vt:lpstr>
      <vt:lpstr>summer 2015-16</vt:lpstr>
      <vt:lpstr>winter 2015-16</vt:lpstr>
      <vt:lpstr>summer 2016-17</vt:lpstr>
      <vt:lpstr>winter 2016-17</vt:lpstr>
      <vt:lpstr>summer 2017-18</vt:lpstr>
      <vt:lpstr>winter 2017-18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2019-02-06T22:25:00Z</dcterms:modified>
</cp:coreProperties>
</file>