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ineet Payyappalli\Google Drive\Acads\Research\UB_Research\2_Soccer\Journal_submissions\2017-12_Environment_Systems_and_Decisions\Revision_201901\data\"/>
    </mc:Choice>
  </mc:AlternateContent>
  <bookViews>
    <workbookView xWindow="240" yWindow="20" windowWidth="16100" windowHeight="9660" firstSheet="3" activeTab="6"/>
  </bookViews>
  <sheets>
    <sheet name="obj_val" sheetId="1" r:id="rId1"/>
    <sheet name="obj_val_for_LaTeX" sheetId="43" r:id="rId2"/>
    <sheet name="x_detailed" sheetId="38" r:id="rId3"/>
    <sheet name="x_counts_means" sheetId="40" r:id="rId4"/>
    <sheet name="x_counts_means_for_LaTeX" sheetId="42" r:id="rId5"/>
    <sheet name="exp_detailed" sheetId="39" r:id="rId6"/>
    <sheet name="exp_for_LaTeX" sheetId="44" r:id="rId7"/>
    <sheet name="exp_market_value" sheetId="41" r:id="rId8"/>
  </sheets>
  <calcPr calcId="162913"/>
</workbook>
</file>

<file path=xl/calcChain.xml><?xml version="1.0" encoding="utf-8"?>
<calcChain xmlns="http://schemas.openxmlformats.org/spreadsheetml/2006/main">
  <c r="K37" i="44" l="1"/>
  <c r="K36" i="44"/>
  <c r="K35" i="44"/>
  <c r="K34" i="44"/>
  <c r="I37" i="44"/>
  <c r="I36" i="44"/>
  <c r="I35" i="44"/>
  <c r="I34" i="44"/>
  <c r="G37" i="44"/>
  <c r="G36" i="44"/>
  <c r="G35" i="44"/>
  <c r="G34" i="44"/>
  <c r="E37" i="44"/>
  <c r="E36" i="44"/>
  <c r="E35" i="44"/>
  <c r="E34" i="44"/>
  <c r="C35" i="44"/>
  <c r="C36" i="44"/>
  <c r="C37" i="44"/>
  <c r="C34" i="44"/>
  <c r="C32" i="42" l="1"/>
  <c r="E32" i="42"/>
  <c r="G32" i="42"/>
  <c r="I32" i="42"/>
  <c r="K32" i="42"/>
  <c r="C33" i="42"/>
  <c r="E33" i="42"/>
  <c r="G33" i="42"/>
  <c r="I33" i="42"/>
  <c r="K33" i="42"/>
  <c r="C34" i="42"/>
  <c r="E34" i="42"/>
  <c r="G34" i="42"/>
  <c r="I34" i="42"/>
  <c r="K34" i="42"/>
  <c r="C35" i="42"/>
  <c r="E35" i="42"/>
  <c r="G35" i="42"/>
  <c r="I35" i="42"/>
  <c r="K35" i="42"/>
  <c r="N2" i="1" l="1"/>
  <c r="N3" i="1"/>
  <c r="N4" i="1"/>
  <c r="N5" i="1"/>
  <c r="BJ4" i="40" l="1"/>
  <c r="BK4" i="40"/>
  <c r="BL4" i="40"/>
  <c r="BM4" i="40"/>
  <c r="BN4" i="40"/>
  <c r="BJ5" i="40"/>
  <c r="BK5" i="40"/>
  <c r="BL5" i="40"/>
  <c r="BM5" i="40"/>
  <c r="BN5" i="40"/>
  <c r="BJ6" i="40"/>
  <c r="BK6" i="40"/>
  <c r="BL6" i="40"/>
  <c r="BM6" i="40"/>
  <c r="BN6" i="40"/>
  <c r="BJ7" i="40"/>
  <c r="BK7" i="40"/>
  <c r="BL7" i="40"/>
  <c r="BM7" i="40"/>
  <c r="BN7" i="40"/>
  <c r="BJ8" i="40"/>
  <c r="BK8" i="40"/>
  <c r="BL8" i="40"/>
  <c r="BM8" i="40"/>
  <c r="BN8" i="40"/>
  <c r="BN3" i="40"/>
  <c r="BM3" i="40"/>
  <c r="BL3" i="40"/>
  <c r="BK3" i="40"/>
  <c r="BJ3" i="40"/>
  <c r="N3" i="41"/>
  <c r="N4" i="41"/>
  <c r="N5" i="41"/>
  <c r="N6" i="41"/>
  <c r="N2" i="41"/>
</calcChain>
</file>

<file path=xl/sharedStrings.xml><?xml version="1.0" encoding="utf-8"?>
<sst xmlns="http://schemas.openxmlformats.org/spreadsheetml/2006/main" count="1357" uniqueCount="81">
  <si>
    <t>Manchester City</t>
  </si>
  <si>
    <t>Manchester United</t>
  </si>
  <si>
    <t>Tottenham Hotspur</t>
  </si>
  <si>
    <t>Liverpool</t>
  </si>
  <si>
    <t>Chelsea</t>
  </si>
  <si>
    <t>Arsenal</t>
  </si>
  <si>
    <t>Everton</t>
  </si>
  <si>
    <t>West Ham United</t>
  </si>
  <si>
    <t>Southampton</t>
  </si>
  <si>
    <t>Swansea City</t>
  </si>
  <si>
    <t>Stoke City</t>
  </si>
  <si>
    <t>West Bromwich Albion</t>
  </si>
  <si>
    <t>x</t>
  </si>
  <si>
    <t>xB_total</t>
  </si>
  <si>
    <t>xB_real</t>
  </si>
  <si>
    <t>xLI</t>
  </si>
  <si>
    <t>xS_total</t>
  </si>
  <si>
    <t>xS_real</t>
  </si>
  <si>
    <t>xLO</t>
  </si>
  <si>
    <t>xB</t>
  </si>
  <si>
    <t>xS</t>
  </si>
  <si>
    <t>total</t>
  </si>
  <si>
    <t>Man City</t>
  </si>
  <si>
    <t>Man Utd</t>
  </si>
  <si>
    <t>Spurs</t>
  </si>
  <si>
    <t>West Ham</t>
  </si>
  <si>
    <t>Swansea</t>
  </si>
  <si>
    <t>Stoke</t>
  </si>
  <si>
    <t>West Brom</t>
  </si>
  <si>
    <t>time</t>
  </si>
  <si>
    <t>Mean</t>
  </si>
  <si>
    <t>mean_x</t>
  </si>
  <si>
    <t>mean_xB_real</t>
  </si>
  <si>
    <t>mean_xLI</t>
  </si>
  <si>
    <t>mean_xS_real</t>
  </si>
  <si>
    <t>mean_xLO</t>
  </si>
  <si>
    <t>values are divided by a million</t>
  </si>
  <si>
    <t>&amp;</t>
  </si>
  <si>
    <t>\\ \hline</t>
  </si>
  <si>
    <t xml:space="preserve">\\ \hline \hline </t>
  </si>
  <si>
    <t>\hline \hline</t>
  </si>
  <si>
    <t>MCI</t>
  </si>
  <si>
    <t>MUN</t>
  </si>
  <si>
    <t>TOT</t>
  </si>
  <si>
    <t>LIV</t>
  </si>
  <si>
    <t>CHE</t>
  </si>
  <si>
    <t>ARS</t>
  </si>
  <si>
    <t>EVE</t>
  </si>
  <si>
    <t>WHU</t>
  </si>
  <si>
    <t>SOT</t>
  </si>
  <si>
    <t>SWA</t>
  </si>
  <si>
    <t>STK</t>
  </si>
  <si>
    <t>WBA</t>
  </si>
  <si>
    <t>$t$</t>
  </si>
  <si>
    <t>2016s</t>
  </si>
  <si>
    <t>2016w</t>
  </si>
  <si>
    <t>2017s</t>
  </si>
  <si>
    <t>2017w</t>
  </si>
  <si>
    <t>\hline</t>
  </si>
  <si>
    <t>\multicolumn{5}{|c|}{ARS}</t>
  </si>
  <si>
    <t>\multicolumn{5}{|c|}{CHE}</t>
  </si>
  <si>
    <t>\multicolumn{5}{|c|}{EVE}</t>
  </si>
  <si>
    <t>\multicolumn{5}{|c|}{LIV}</t>
  </si>
  <si>
    <t>\multicolumn{5}{|c|}{MCI}</t>
  </si>
  <si>
    <t>\multicolumn{5}{|c|}{MUN}</t>
  </si>
  <si>
    <t>\multicolumn{5}{|c|}{SOT}</t>
  </si>
  <si>
    <t>\multicolumn{5}{|c|}{STK}</t>
  </si>
  <si>
    <t>\multicolumn{5}{|c|}{SWA}</t>
  </si>
  <si>
    <t>\multicolumn{5}{|c|}{TOT}</t>
  </si>
  <si>
    <t>\multicolumn{5}{|c|}{WBA}</t>
  </si>
  <si>
    <t>\multicolumn{5}{|c|}{WHU}</t>
  </si>
  <si>
    <t>\multicolumn{5}{|c|}{Mean}</t>
  </si>
  <si>
    <t>\multicolumn{10}{c}{}</t>
  </si>
  <si>
    <t>\\ \cline{1-6}</t>
  </si>
  <si>
    <t>\cline{1-6}</t>
  </si>
  <si>
    <t>values are in million Euros</t>
  </si>
  <si>
    <t>e</t>
  </si>
  <si>
    <t>eB</t>
  </si>
  <si>
    <t>eLI</t>
  </si>
  <si>
    <t>eLO</t>
  </si>
  <si>
    <t>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</si>
</sst>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wrapText="1"/>
    </xf>
    <xf numFmtId="0" fontId="0" fillId="0" borderId="0" xfId="0" applyAlignment="1"/>
    <xf numFmtId="1" fontId="0" fillId="0" borderId="0" xfId="0" applyNumberFormat="1"/>
    <xf numFmtId="0" fontId="1" fillId="0" borderId="2" xfId="0" applyFont="1" applyFill="1" applyBorder="1" applyAlignment="1">
      <alignment horizontal="center" vertical="top"/>
    </xf>
    <xf numFmtId="3" fontId="0" fillId="0" borderId="0" xfId="0" applyNumberFormat="1"/>
    <xf numFmtId="0" fontId="1" fillId="0" borderId="0" xfId="0" applyFont="1" applyFill="1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Font="1" applyFill="1" applyBorder="1" applyAlignment="1">
      <alignment horizontal="center" vertical="top"/>
    </xf>
    <xf numFmtId="0" fontId="0" fillId="0" borderId="0" xfId="0" applyBorder="1"/>
    <xf numFmtId="0" fontId="2" fillId="0" borderId="0" xfId="1" applyBorder="1" applyAlignment="1">
      <alignment horizontal="center" vertical="top"/>
    </xf>
    <xf numFmtId="0" fontId="1" fillId="0" borderId="3" xfId="0" applyFont="1" applyFill="1" applyBorder="1" applyAlignment="1">
      <alignment horizontal="left" vertical="top"/>
    </xf>
    <xf numFmtId="0" fontId="1" fillId="0" borderId="2" xfId="0" applyFont="1" applyFill="1" applyBorder="1" applyAlignment="1">
      <alignment horizontal="left" vertical="top"/>
    </xf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workbookViewId="0">
      <selection activeCell="B4" sqref="B4"/>
    </sheetView>
  </sheetViews>
  <sheetFormatPr defaultRowHeight="14.5" x14ac:dyDescent="0.35"/>
  <sheetData>
    <row r="1" spans="1:14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5" t="s">
        <v>30</v>
      </c>
    </row>
    <row r="2" spans="1:14" x14ac:dyDescent="0.35">
      <c r="A2" s="1">
        <v>1</v>
      </c>
      <c r="B2">
        <v>506196905.74796551</v>
      </c>
      <c r="C2">
        <v>476727474.72551548</v>
      </c>
      <c r="D2">
        <v>431470184.92050338</v>
      </c>
      <c r="E2">
        <v>505616381.58748847</v>
      </c>
      <c r="F2">
        <v>612198634.14341176</v>
      </c>
      <c r="G2">
        <v>499499445.98392379</v>
      </c>
      <c r="H2">
        <v>319385415.26315153</v>
      </c>
      <c r="I2">
        <v>318456009.86533499</v>
      </c>
      <c r="J2">
        <v>173170809.68073019</v>
      </c>
      <c r="K2">
        <v>206660997.93825811</v>
      </c>
      <c r="L2">
        <v>263753431.97755179</v>
      </c>
      <c r="M2">
        <v>330132924.96090871</v>
      </c>
      <c r="N2">
        <f t="shared" ref="N2:N5" si="0">AVERAGE(B2:M2)</f>
        <v>386939051.39956206</v>
      </c>
    </row>
    <row r="3" spans="1:14" x14ac:dyDescent="0.35">
      <c r="A3" s="1">
        <v>2</v>
      </c>
      <c r="B3">
        <v>723206494.33080602</v>
      </c>
      <c r="C3">
        <v>727392415.00649774</v>
      </c>
      <c r="D3">
        <v>346407256.26483768</v>
      </c>
      <c r="E3">
        <v>389822448.2720446</v>
      </c>
      <c r="F3">
        <v>712121286.58321202</v>
      </c>
      <c r="G3">
        <v>547639979.41716695</v>
      </c>
      <c r="H3">
        <v>604634220.78930843</v>
      </c>
      <c r="I3">
        <v>278733031.86479729</v>
      </c>
      <c r="J3">
        <v>615498130.71485841</v>
      </c>
      <c r="K3">
        <v>596145219.1888752</v>
      </c>
      <c r="L3">
        <v>209382764.41244921</v>
      </c>
      <c r="M3">
        <v>148651466.67661819</v>
      </c>
      <c r="N3">
        <f t="shared" si="0"/>
        <v>491636226.12678933</v>
      </c>
    </row>
    <row r="4" spans="1:14" x14ac:dyDescent="0.35">
      <c r="A4" s="1">
        <v>3</v>
      </c>
      <c r="B4">
        <v>1539613831.5638249</v>
      </c>
      <c r="C4">
        <v>1488037382.048754</v>
      </c>
      <c r="D4">
        <v>1197570733.7104199</v>
      </c>
      <c r="E4">
        <v>1234611748.116734</v>
      </c>
      <c r="F4">
        <v>1495067801.814903</v>
      </c>
      <c r="G4">
        <v>1361330301.037221</v>
      </c>
      <c r="H4">
        <v>403725603.20941252</v>
      </c>
      <c r="I4">
        <v>1112542027.774688</v>
      </c>
      <c r="J4">
        <v>150504480.1363211</v>
      </c>
      <c r="K4">
        <v>131831752.5690124</v>
      </c>
      <c r="L4">
        <v>1031558992.744513</v>
      </c>
      <c r="M4">
        <v>1000568020.837296</v>
      </c>
      <c r="N4">
        <f t="shared" si="0"/>
        <v>1012246889.6302584</v>
      </c>
    </row>
    <row r="5" spans="1:14" x14ac:dyDescent="0.35">
      <c r="A5" s="1">
        <v>4</v>
      </c>
      <c r="B5">
        <v>1995051279.5936949</v>
      </c>
      <c r="C5">
        <v>2008079889.1585391</v>
      </c>
      <c r="D5">
        <v>1746662789.819885</v>
      </c>
      <c r="E5">
        <v>1784850244.3242819</v>
      </c>
      <c r="F5">
        <v>2010488662.291965</v>
      </c>
      <c r="G5">
        <v>1893316869.990803</v>
      </c>
      <c r="H5">
        <v>1255204983.337563</v>
      </c>
      <c r="I5">
        <v>1663551654.709111</v>
      </c>
      <c r="J5">
        <v>1003082982.084462</v>
      </c>
      <c r="K5">
        <v>984659089.69859874</v>
      </c>
      <c r="L5">
        <v>1611992457.5287001</v>
      </c>
      <c r="M5">
        <v>1573270875.612978</v>
      </c>
      <c r="N5">
        <f t="shared" si="0"/>
        <v>1627517648.1792152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8"/>
  <sheetViews>
    <sheetView workbookViewId="0">
      <selection activeCell="Z6" sqref="Z6"/>
    </sheetView>
  </sheetViews>
  <sheetFormatPr defaultRowHeight="14.5" x14ac:dyDescent="0.35"/>
  <cols>
    <col min="1" max="1" width="26.1796875" bestFit="1" customWidth="1"/>
    <col min="2" max="2" width="2.1796875" bestFit="1" customWidth="1"/>
    <col min="3" max="3" width="5.26953125" bestFit="1" customWidth="1"/>
    <col min="4" max="4" width="2.1796875" bestFit="1" customWidth="1"/>
    <col min="5" max="5" width="5.26953125" bestFit="1" customWidth="1"/>
    <col min="6" max="6" width="2.1796875" bestFit="1" customWidth="1"/>
    <col min="7" max="7" width="5.26953125" bestFit="1" customWidth="1"/>
    <col min="8" max="8" width="2.1796875" bestFit="1" customWidth="1"/>
    <col min="9" max="9" width="5.26953125" bestFit="1" customWidth="1"/>
    <col min="10" max="10" width="2.1796875" bestFit="1" customWidth="1"/>
    <col min="11" max="11" width="5.26953125" bestFit="1" customWidth="1"/>
    <col min="12" max="12" width="2.1796875" bestFit="1" customWidth="1"/>
    <col min="13" max="13" width="5.26953125" bestFit="1" customWidth="1"/>
    <col min="14" max="14" width="2.1796875" bestFit="1" customWidth="1"/>
    <col min="15" max="15" width="5.26953125" bestFit="1" customWidth="1"/>
    <col min="16" max="16" width="2.1796875" bestFit="1" customWidth="1"/>
    <col min="17" max="17" width="5.26953125" bestFit="1" customWidth="1"/>
    <col min="18" max="18" width="2.1796875" bestFit="1" customWidth="1"/>
    <col min="19" max="19" width="4.7265625" bestFit="1" customWidth="1"/>
    <col min="20" max="20" width="2.1796875" bestFit="1" customWidth="1"/>
    <col min="21" max="21" width="5.26953125" bestFit="1" customWidth="1"/>
    <col min="22" max="22" width="2.1796875" bestFit="1" customWidth="1"/>
    <col min="23" max="23" width="5.26953125" bestFit="1" customWidth="1"/>
    <col min="24" max="24" width="2.1796875" bestFit="1" customWidth="1"/>
    <col min="25" max="25" width="5.26953125" bestFit="1" customWidth="1"/>
    <col min="26" max="26" width="2.1796875" bestFit="1" customWidth="1"/>
    <col min="27" max="27" width="5.54296875" bestFit="1" customWidth="1"/>
    <col min="28" max="28" width="13.7265625" bestFit="1" customWidth="1"/>
  </cols>
  <sheetData>
    <row r="1" spans="1:28" x14ac:dyDescent="0.35">
      <c r="A1" t="s">
        <v>40</v>
      </c>
      <c r="C1" s="10"/>
      <c r="E1" s="10"/>
      <c r="G1" s="10"/>
      <c r="I1" s="10"/>
      <c r="K1" s="10"/>
      <c r="M1" s="10"/>
      <c r="O1" s="10"/>
      <c r="Q1" s="10"/>
      <c r="S1" s="10"/>
      <c r="U1" s="10"/>
      <c r="W1" s="10"/>
      <c r="Y1" s="10"/>
      <c r="AA1" s="10"/>
    </row>
    <row r="2" spans="1:28" x14ac:dyDescent="0.35">
      <c r="A2" t="s">
        <v>53</v>
      </c>
      <c r="B2" s="8" t="s">
        <v>37</v>
      </c>
      <c r="C2" s="1" t="s">
        <v>46</v>
      </c>
      <c r="D2" s="8" t="s">
        <v>37</v>
      </c>
      <c r="E2" s="1" t="s">
        <v>45</v>
      </c>
      <c r="F2" s="8" t="s">
        <v>37</v>
      </c>
      <c r="G2" s="1" t="s">
        <v>47</v>
      </c>
      <c r="H2" s="8" t="s">
        <v>37</v>
      </c>
      <c r="I2" s="1" t="s">
        <v>44</v>
      </c>
      <c r="J2" s="8" t="s">
        <v>37</v>
      </c>
      <c r="K2" s="1" t="s">
        <v>41</v>
      </c>
      <c r="L2" s="8" t="s">
        <v>37</v>
      </c>
      <c r="M2" s="1" t="s">
        <v>42</v>
      </c>
      <c r="N2" s="8" t="s">
        <v>37</v>
      </c>
      <c r="O2" s="1" t="s">
        <v>49</v>
      </c>
      <c r="P2" s="8" t="s">
        <v>37</v>
      </c>
      <c r="Q2" s="1" t="s">
        <v>51</v>
      </c>
      <c r="R2" s="8" t="s">
        <v>37</v>
      </c>
      <c r="S2" s="1" t="s">
        <v>50</v>
      </c>
      <c r="T2" s="8" t="s">
        <v>37</v>
      </c>
      <c r="U2" s="1" t="s">
        <v>43</v>
      </c>
      <c r="V2" s="8" t="s">
        <v>37</v>
      </c>
      <c r="W2" s="1" t="s">
        <v>52</v>
      </c>
      <c r="X2" s="8" t="s">
        <v>37</v>
      </c>
      <c r="Y2" s="1" t="s">
        <v>48</v>
      </c>
      <c r="Z2" s="8" t="s">
        <v>37</v>
      </c>
      <c r="AA2" s="5" t="s">
        <v>30</v>
      </c>
      <c r="AB2" s="9" t="s">
        <v>38</v>
      </c>
    </row>
    <row r="3" spans="1:28" x14ac:dyDescent="0.35">
      <c r="A3" s="1" t="s">
        <v>54</v>
      </c>
      <c r="B3" s="8" t="s">
        <v>37</v>
      </c>
      <c r="C3" s="6">
        <v>499.49944598392381</v>
      </c>
      <c r="D3" s="8" t="s">
        <v>37</v>
      </c>
      <c r="E3" s="6">
        <v>612.19863414341171</v>
      </c>
      <c r="F3" s="8" t="s">
        <v>37</v>
      </c>
      <c r="G3" s="6">
        <v>319.38541526315151</v>
      </c>
      <c r="H3" s="8" t="s">
        <v>37</v>
      </c>
      <c r="I3" s="6">
        <v>505.61638158748849</v>
      </c>
      <c r="J3" s="8" t="s">
        <v>37</v>
      </c>
      <c r="K3" s="6">
        <v>506.1969057479655</v>
      </c>
      <c r="L3" s="8" t="s">
        <v>37</v>
      </c>
      <c r="M3" s="6">
        <v>476.72747472551549</v>
      </c>
      <c r="N3" s="8" t="s">
        <v>37</v>
      </c>
      <c r="O3" s="6">
        <v>173.1708096807302</v>
      </c>
      <c r="P3" s="8" t="s">
        <v>37</v>
      </c>
      <c r="Q3" s="6">
        <v>263.75343197755177</v>
      </c>
      <c r="R3" s="8" t="s">
        <v>37</v>
      </c>
      <c r="S3" s="6">
        <v>206.66099793825811</v>
      </c>
      <c r="T3" s="8" t="s">
        <v>37</v>
      </c>
      <c r="U3" s="6">
        <v>431.47018492050336</v>
      </c>
      <c r="V3" s="8" t="s">
        <v>37</v>
      </c>
      <c r="W3" s="6">
        <v>330.13292496090872</v>
      </c>
      <c r="X3" s="8" t="s">
        <v>37</v>
      </c>
      <c r="Y3" s="6">
        <v>318.45600986533498</v>
      </c>
      <c r="Z3" s="8" t="s">
        <v>37</v>
      </c>
      <c r="AA3" s="6">
        <v>386.93905139956206</v>
      </c>
      <c r="AB3" s="9" t="s">
        <v>38</v>
      </c>
    </row>
    <row r="4" spans="1:28" x14ac:dyDescent="0.35">
      <c r="A4" s="1" t="s">
        <v>55</v>
      </c>
      <c r="B4" s="8" t="s">
        <v>37</v>
      </c>
      <c r="C4" s="6">
        <v>547.63997941716696</v>
      </c>
      <c r="D4" s="8" t="s">
        <v>37</v>
      </c>
      <c r="E4" s="6">
        <v>712.12128658321205</v>
      </c>
      <c r="F4" s="8" t="s">
        <v>37</v>
      </c>
      <c r="G4" s="6">
        <v>604.63422078930842</v>
      </c>
      <c r="H4" s="8" t="s">
        <v>37</v>
      </c>
      <c r="I4" s="6">
        <v>389.8224482720446</v>
      </c>
      <c r="J4" s="8" t="s">
        <v>37</v>
      </c>
      <c r="K4" s="6">
        <v>723.20649433080598</v>
      </c>
      <c r="L4" s="8" t="s">
        <v>37</v>
      </c>
      <c r="M4" s="6">
        <v>727.39241500649769</v>
      </c>
      <c r="N4" s="8" t="s">
        <v>37</v>
      </c>
      <c r="O4" s="6">
        <v>615.49813071485846</v>
      </c>
      <c r="P4" s="8" t="s">
        <v>37</v>
      </c>
      <c r="Q4" s="6">
        <v>209.38276441244921</v>
      </c>
      <c r="R4" s="8" t="s">
        <v>37</v>
      </c>
      <c r="S4" s="6">
        <v>596.14521918887522</v>
      </c>
      <c r="T4" s="8" t="s">
        <v>37</v>
      </c>
      <c r="U4" s="6">
        <v>346.40725626483766</v>
      </c>
      <c r="V4" s="8" t="s">
        <v>37</v>
      </c>
      <c r="W4" s="6">
        <v>148.65146667661818</v>
      </c>
      <c r="X4" s="8" t="s">
        <v>37</v>
      </c>
      <c r="Y4" s="6">
        <v>278.73303186479728</v>
      </c>
      <c r="Z4" s="8" t="s">
        <v>37</v>
      </c>
      <c r="AA4" s="6">
        <v>491.63622612678932</v>
      </c>
      <c r="AB4" s="9" t="s">
        <v>38</v>
      </c>
    </row>
    <row r="5" spans="1:28" x14ac:dyDescent="0.35">
      <c r="A5" s="1" t="s">
        <v>56</v>
      </c>
      <c r="B5" s="8" t="s">
        <v>37</v>
      </c>
      <c r="C5" s="6">
        <v>1361.330301037221</v>
      </c>
      <c r="D5" s="8" t="s">
        <v>37</v>
      </c>
      <c r="E5" s="6">
        <v>1495.0678018149031</v>
      </c>
      <c r="F5" s="8" t="s">
        <v>37</v>
      </c>
      <c r="G5" s="6">
        <v>403.7256032094125</v>
      </c>
      <c r="H5" s="8" t="s">
        <v>37</v>
      </c>
      <c r="I5" s="6">
        <v>1234.6117481167341</v>
      </c>
      <c r="J5" s="8" t="s">
        <v>37</v>
      </c>
      <c r="K5" s="6">
        <v>1539.613831563825</v>
      </c>
      <c r="L5" s="8" t="s">
        <v>37</v>
      </c>
      <c r="M5" s="6">
        <v>1488.0373820487539</v>
      </c>
      <c r="N5" s="8" t="s">
        <v>37</v>
      </c>
      <c r="O5" s="6">
        <v>150.50448013632109</v>
      </c>
      <c r="P5" s="8" t="s">
        <v>37</v>
      </c>
      <c r="Q5" s="6">
        <v>1031.558992744513</v>
      </c>
      <c r="R5" s="8" t="s">
        <v>37</v>
      </c>
      <c r="S5" s="6">
        <v>131.83175256901239</v>
      </c>
      <c r="T5" s="8" t="s">
        <v>37</v>
      </c>
      <c r="U5" s="6">
        <v>1197.57073371042</v>
      </c>
      <c r="V5" s="8" t="s">
        <v>37</v>
      </c>
      <c r="W5" s="6">
        <v>1000.568020837296</v>
      </c>
      <c r="X5" s="8" t="s">
        <v>37</v>
      </c>
      <c r="Y5" s="6">
        <v>1112.542027774688</v>
      </c>
      <c r="Z5" s="8" t="s">
        <v>37</v>
      </c>
      <c r="AA5" s="6">
        <v>1012.2468896302585</v>
      </c>
      <c r="AB5" s="9" t="s">
        <v>38</v>
      </c>
    </row>
    <row r="6" spans="1:28" x14ac:dyDescent="0.35">
      <c r="A6" s="1" t="s">
        <v>57</v>
      </c>
      <c r="B6" s="8" t="s">
        <v>37</v>
      </c>
      <c r="C6" s="6">
        <v>1893.3168699908031</v>
      </c>
      <c r="D6" s="8" t="s">
        <v>37</v>
      </c>
      <c r="E6" s="6">
        <v>2010.4886622919651</v>
      </c>
      <c r="F6" s="8" t="s">
        <v>37</v>
      </c>
      <c r="G6" s="6">
        <v>1255.2049833375631</v>
      </c>
      <c r="H6" s="8" t="s">
        <v>37</v>
      </c>
      <c r="I6" s="6">
        <v>1784.8502443242819</v>
      </c>
      <c r="J6" s="8" t="s">
        <v>37</v>
      </c>
      <c r="K6" s="6">
        <v>1995.051279593695</v>
      </c>
      <c r="L6" s="8" t="s">
        <v>37</v>
      </c>
      <c r="M6" s="6">
        <v>2008.0798891585391</v>
      </c>
      <c r="N6" s="8" t="s">
        <v>37</v>
      </c>
      <c r="O6" s="6">
        <v>1003.0829820844621</v>
      </c>
      <c r="P6" s="8" t="s">
        <v>37</v>
      </c>
      <c r="Q6" s="6">
        <v>1611.9924575287</v>
      </c>
      <c r="R6" s="8" t="s">
        <v>37</v>
      </c>
      <c r="S6" s="6">
        <v>984.65908969859879</v>
      </c>
      <c r="T6" s="8" t="s">
        <v>37</v>
      </c>
      <c r="U6" s="6">
        <v>1746.6627898198851</v>
      </c>
      <c r="V6" s="8" t="s">
        <v>37</v>
      </c>
      <c r="W6" s="6">
        <v>1573.270875612978</v>
      </c>
      <c r="X6" s="8" t="s">
        <v>37</v>
      </c>
      <c r="Y6" s="6">
        <v>1663.5516547091111</v>
      </c>
      <c r="Z6" s="8" t="s">
        <v>37</v>
      </c>
      <c r="AA6" s="6">
        <v>1627.5176481792153</v>
      </c>
      <c r="AB6" s="9" t="s">
        <v>39</v>
      </c>
    </row>
    <row r="7" spans="1:28" x14ac:dyDescent="0.35">
      <c r="B7" s="7"/>
      <c r="D7" s="7"/>
    </row>
    <row r="8" spans="1:28" x14ac:dyDescent="0.35">
      <c r="A8" s="13" t="s">
        <v>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8"/>
  <sheetViews>
    <sheetView topLeftCell="CA1" workbookViewId="0">
      <selection activeCell="CL3" sqref="CL3"/>
    </sheetView>
  </sheetViews>
  <sheetFormatPr defaultRowHeight="14.5" x14ac:dyDescent="0.35"/>
  <sheetData>
    <row r="1" spans="1:96" x14ac:dyDescent="0.35">
      <c r="A1" s="15" t="s">
        <v>22</v>
      </c>
      <c r="B1" s="15"/>
      <c r="C1" s="15"/>
      <c r="D1" s="15"/>
      <c r="E1" s="15"/>
      <c r="F1" s="15"/>
      <c r="G1" s="15"/>
      <c r="H1" s="15"/>
      <c r="I1" s="15" t="s">
        <v>23</v>
      </c>
      <c r="J1" s="15"/>
      <c r="K1" s="15"/>
      <c r="L1" s="15"/>
      <c r="M1" s="15"/>
      <c r="N1" s="15"/>
      <c r="O1" s="15"/>
      <c r="P1" s="15"/>
      <c r="Q1" s="15" t="s">
        <v>24</v>
      </c>
      <c r="R1" s="15"/>
      <c r="S1" s="15"/>
      <c r="T1" s="15"/>
      <c r="U1" s="15"/>
      <c r="V1" s="15"/>
      <c r="W1" s="15"/>
      <c r="X1" s="15"/>
      <c r="Y1" s="15" t="s">
        <v>3</v>
      </c>
      <c r="Z1" s="15"/>
      <c r="AA1" s="15"/>
      <c r="AB1" s="15"/>
      <c r="AC1" s="15"/>
      <c r="AD1" s="15"/>
      <c r="AE1" s="15"/>
      <c r="AF1" s="15"/>
      <c r="AG1" s="15" t="s">
        <v>4</v>
      </c>
      <c r="AH1" s="15"/>
      <c r="AI1" s="15"/>
      <c r="AJ1" s="15"/>
      <c r="AK1" s="15"/>
      <c r="AL1" s="15"/>
      <c r="AM1" s="15"/>
      <c r="AN1" s="15"/>
      <c r="AO1" s="15" t="s">
        <v>5</v>
      </c>
      <c r="AP1" s="15"/>
      <c r="AQ1" s="15"/>
      <c r="AR1" s="15"/>
      <c r="AS1" s="15"/>
      <c r="AT1" s="15"/>
      <c r="AU1" s="15"/>
      <c r="AV1" s="15"/>
      <c r="AW1" s="15" t="s">
        <v>6</v>
      </c>
      <c r="AX1" s="15"/>
      <c r="AY1" s="15"/>
      <c r="AZ1" s="15"/>
      <c r="BA1" s="15"/>
      <c r="BB1" s="15"/>
      <c r="BC1" s="15"/>
      <c r="BD1" s="15"/>
      <c r="BE1" s="15" t="s">
        <v>25</v>
      </c>
      <c r="BF1" s="15"/>
      <c r="BG1" s="15"/>
      <c r="BH1" s="15"/>
      <c r="BI1" s="15"/>
      <c r="BJ1" s="15"/>
      <c r="BK1" s="15"/>
      <c r="BL1" s="15"/>
      <c r="BM1" s="15" t="s">
        <v>8</v>
      </c>
      <c r="BN1" s="15"/>
      <c r="BO1" s="15"/>
      <c r="BP1" s="15"/>
      <c r="BQ1" s="15"/>
      <c r="BR1" s="15"/>
      <c r="BS1" s="15"/>
      <c r="BT1" s="15"/>
      <c r="BU1" s="15" t="s">
        <v>26</v>
      </c>
      <c r="BV1" s="15"/>
      <c r="BW1" s="15"/>
      <c r="BX1" s="15"/>
      <c r="BY1" s="15"/>
      <c r="BZ1" s="15"/>
      <c r="CA1" s="15"/>
      <c r="CB1" s="15"/>
      <c r="CC1" s="15" t="s">
        <v>27</v>
      </c>
      <c r="CD1" s="15"/>
      <c r="CE1" s="15"/>
      <c r="CF1" s="15"/>
      <c r="CG1" s="15"/>
      <c r="CH1" s="15"/>
      <c r="CI1" s="15"/>
      <c r="CJ1" s="15"/>
      <c r="CK1" s="15" t="s">
        <v>28</v>
      </c>
      <c r="CL1" s="15"/>
      <c r="CM1" s="15"/>
      <c r="CN1" s="15"/>
      <c r="CO1" s="15"/>
      <c r="CP1" s="15"/>
      <c r="CQ1" s="15"/>
      <c r="CR1" s="15"/>
    </row>
    <row r="2" spans="1:96" x14ac:dyDescent="0.35">
      <c r="B2" s="1" t="s">
        <v>12</v>
      </c>
      <c r="C2" s="1" t="s">
        <v>13</v>
      </c>
      <c r="D2" s="1" t="s">
        <v>14</v>
      </c>
      <c r="E2" s="1" t="s">
        <v>15</v>
      </c>
      <c r="F2" s="1" t="s">
        <v>16</v>
      </c>
      <c r="G2" s="1" t="s">
        <v>17</v>
      </c>
      <c r="H2" s="1" t="s">
        <v>18</v>
      </c>
      <c r="J2" s="1" t="s">
        <v>12</v>
      </c>
      <c r="K2" s="1" t="s">
        <v>13</v>
      </c>
      <c r="L2" s="1" t="s">
        <v>14</v>
      </c>
      <c r="M2" s="1" t="s">
        <v>15</v>
      </c>
      <c r="N2" s="1" t="s">
        <v>16</v>
      </c>
      <c r="O2" s="1" t="s">
        <v>17</v>
      </c>
      <c r="P2" s="1" t="s">
        <v>18</v>
      </c>
      <c r="R2" s="1" t="s">
        <v>12</v>
      </c>
      <c r="S2" s="1" t="s">
        <v>13</v>
      </c>
      <c r="T2" s="1" t="s">
        <v>14</v>
      </c>
      <c r="U2" s="1" t="s">
        <v>15</v>
      </c>
      <c r="V2" s="1" t="s">
        <v>16</v>
      </c>
      <c r="W2" s="1" t="s">
        <v>17</v>
      </c>
      <c r="X2" s="1" t="s">
        <v>18</v>
      </c>
      <c r="Z2" s="1" t="s">
        <v>12</v>
      </c>
      <c r="AA2" s="1" t="s">
        <v>13</v>
      </c>
      <c r="AB2" s="1" t="s">
        <v>14</v>
      </c>
      <c r="AC2" s="1" t="s">
        <v>15</v>
      </c>
      <c r="AD2" s="1" t="s">
        <v>16</v>
      </c>
      <c r="AE2" s="1" t="s">
        <v>17</v>
      </c>
      <c r="AF2" s="1" t="s">
        <v>18</v>
      </c>
      <c r="AH2" s="1" t="s">
        <v>12</v>
      </c>
      <c r="AI2" s="1" t="s">
        <v>13</v>
      </c>
      <c r="AJ2" s="1" t="s">
        <v>14</v>
      </c>
      <c r="AK2" s="1" t="s">
        <v>15</v>
      </c>
      <c r="AL2" s="1" t="s">
        <v>16</v>
      </c>
      <c r="AM2" s="1" t="s">
        <v>17</v>
      </c>
      <c r="AN2" s="1" t="s">
        <v>18</v>
      </c>
      <c r="AP2" s="1" t="s">
        <v>12</v>
      </c>
      <c r="AQ2" s="1" t="s">
        <v>13</v>
      </c>
      <c r="AR2" s="1" t="s">
        <v>14</v>
      </c>
      <c r="AS2" s="1" t="s">
        <v>15</v>
      </c>
      <c r="AT2" s="1" t="s">
        <v>16</v>
      </c>
      <c r="AU2" s="1" t="s">
        <v>17</v>
      </c>
      <c r="AV2" s="1" t="s">
        <v>18</v>
      </c>
      <c r="AX2" s="1" t="s">
        <v>12</v>
      </c>
      <c r="AY2" s="1" t="s">
        <v>13</v>
      </c>
      <c r="AZ2" s="1" t="s">
        <v>14</v>
      </c>
      <c r="BA2" s="1" t="s">
        <v>15</v>
      </c>
      <c r="BB2" s="1" t="s">
        <v>16</v>
      </c>
      <c r="BC2" s="1" t="s">
        <v>17</v>
      </c>
      <c r="BD2" s="1" t="s">
        <v>18</v>
      </c>
      <c r="BF2" s="1" t="s">
        <v>12</v>
      </c>
      <c r="BG2" s="1" t="s">
        <v>13</v>
      </c>
      <c r="BH2" s="1" t="s">
        <v>14</v>
      </c>
      <c r="BI2" s="1" t="s">
        <v>15</v>
      </c>
      <c r="BJ2" s="1" t="s">
        <v>16</v>
      </c>
      <c r="BK2" s="1" t="s">
        <v>17</v>
      </c>
      <c r="BL2" s="1" t="s">
        <v>18</v>
      </c>
      <c r="BN2" s="1" t="s">
        <v>12</v>
      </c>
      <c r="BO2" s="1" t="s">
        <v>13</v>
      </c>
      <c r="BP2" s="1" t="s">
        <v>14</v>
      </c>
      <c r="BQ2" s="1" t="s">
        <v>15</v>
      </c>
      <c r="BR2" s="1" t="s">
        <v>16</v>
      </c>
      <c r="BS2" s="1" t="s">
        <v>17</v>
      </c>
      <c r="BT2" s="1" t="s">
        <v>18</v>
      </c>
      <c r="BV2" s="1" t="s">
        <v>12</v>
      </c>
      <c r="BW2" s="1" t="s">
        <v>13</v>
      </c>
      <c r="BX2" s="1" t="s">
        <v>14</v>
      </c>
      <c r="BY2" s="1" t="s">
        <v>15</v>
      </c>
      <c r="BZ2" s="1" t="s">
        <v>16</v>
      </c>
      <c r="CA2" s="1" t="s">
        <v>17</v>
      </c>
      <c r="CB2" s="1" t="s">
        <v>18</v>
      </c>
      <c r="CD2" s="1" t="s">
        <v>12</v>
      </c>
      <c r="CE2" s="1" t="s">
        <v>13</v>
      </c>
      <c r="CF2" s="1" t="s">
        <v>14</v>
      </c>
      <c r="CG2" s="1" t="s">
        <v>15</v>
      </c>
      <c r="CH2" s="1" t="s">
        <v>16</v>
      </c>
      <c r="CI2" s="1" t="s">
        <v>17</v>
      </c>
      <c r="CJ2" s="1" t="s">
        <v>18</v>
      </c>
      <c r="CL2" s="1" t="s">
        <v>12</v>
      </c>
      <c r="CM2" s="1" t="s">
        <v>13</v>
      </c>
      <c r="CN2" s="1" t="s">
        <v>14</v>
      </c>
      <c r="CO2" s="1" t="s">
        <v>15</v>
      </c>
      <c r="CP2" s="1" t="s">
        <v>16</v>
      </c>
      <c r="CQ2" s="1" t="s">
        <v>17</v>
      </c>
      <c r="CR2" s="1" t="s">
        <v>18</v>
      </c>
    </row>
    <row r="3" spans="1:96" x14ac:dyDescent="0.35">
      <c r="A3" s="1">
        <v>0</v>
      </c>
      <c r="B3">
        <v>19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 s="1">
        <v>0</v>
      </c>
      <c r="J3">
        <v>21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 s="1">
        <v>0</v>
      </c>
      <c r="R3">
        <v>20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 s="1">
        <v>0</v>
      </c>
      <c r="Z3">
        <v>26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 s="1">
        <v>0</v>
      </c>
      <c r="AH3">
        <v>21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 s="1">
        <v>0</v>
      </c>
      <c r="AP3">
        <v>21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 s="1">
        <v>0</v>
      </c>
      <c r="AX3">
        <v>25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 s="1">
        <v>0</v>
      </c>
      <c r="BF3">
        <v>23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 s="1">
        <v>0</v>
      </c>
      <c r="BN3">
        <v>23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 s="1">
        <v>0</v>
      </c>
      <c r="BV3">
        <v>20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 s="1">
        <v>0</v>
      </c>
      <c r="CD3">
        <v>20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 s="1">
        <v>0</v>
      </c>
      <c r="CL3">
        <v>23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</row>
    <row r="4" spans="1:96" x14ac:dyDescent="0.35">
      <c r="A4" s="1">
        <v>1</v>
      </c>
      <c r="B4">
        <v>25</v>
      </c>
      <c r="C4">
        <v>10</v>
      </c>
      <c r="D4">
        <v>10</v>
      </c>
      <c r="E4">
        <v>0</v>
      </c>
      <c r="F4">
        <v>4</v>
      </c>
      <c r="G4">
        <v>4</v>
      </c>
      <c r="H4">
        <v>0</v>
      </c>
      <c r="I4" s="1">
        <v>1</v>
      </c>
      <c r="J4">
        <v>25</v>
      </c>
      <c r="K4">
        <v>10</v>
      </c>
      <c r="L4">
        <v>10</v>
      </c>
      <c r="M4">
        <v>0</v>
      </c>
      <c r="N4">
        <v>6</v>
      </c>
      <c r="O4">
        <v>6</v>
      </c>
      <c r="P4">
        <v>0</v>
      </c>
      <c r="Q4" s="1">
        <v>1</v>
      </c>
      <c r="R4">
        <v>25</v>
      </c>
      <c r="S4">
        <v>7</v>
      </c>
      <c r="T4">
        <v>7</v>
      </c>
      <c r="U4">
        <v>3</v>
      </c>
      <c r="V4">
        <v>5</v>
      </c>
      <c r="W4">
        <v>5</v>
      </c>
      <c r="X4">
        <v>0</v>
      </c>
      <c r="Y4" s="1">
        <v>1</v>
      </c>
      <c r="Z4">
        <v>26</v>
      </c>
      <c r="AA4">
        <v>7</v>
      </c>
      <c r="AB4">
        <v>7</v>
      </c>
      <c r="AC4">
        <v>3</v>
      </c>
      <c r="AD4">
        <v>10</v>
      </c>
      <c r="AE4">
        <v>10</v>
      </c>
      <c r="AF4">
        <v>0</v>
      </c>
      <c r="AG4" s="1">
        <v>1</v>
      </c>
      <c r="AH4">
        <v>25</v>
      </c>
      <c r="AI4">
        <v>9</v>
      </c>
      <c r="AJ4">
        <v>9</v>
      </c>
      <c r="AK4">
        <v>1</v>
      </c>
      <c r="AL4">
        <v>6</v>
      </c>
      <c r="AM4">
        <v>6</v>
      </c>
      <c r="AN4">
        <v>0</v>
      </c>
      <c r="AO4" s="1">
        <v>1</v>
      </c>
      <c r="AP4">
        <v>25</v>
      </c>
      <c r="AQ4">
        <v>8</v>
      </c>
      <c r="AR4">
        <v>8</v>
      </c>
      <c r="AS4">
        <v>2</v>
      </c>
      <c r="AT4">
        <v>6</v>
      </c>
      <c r="AU4">
        <v>6</v>
      </c>
      <c r="AV4">
        <v>0</v>
      </c>
      <c r="AW4" s="1">
        <v>1</v>
      </c>
      <c r="AX4">
        <v>25</v>
      </c>
      <c r="AY4">
        <v>4</v>
      </c>
      <c r="AZ4">
        <v>4</v>
      </c>
      <c r="BA4">
        <v>6</v>
      </c>
      <c r="BB4">
        <v>3</v>
      </c>
      <c r="BC4">
        <v>3</v>
      </c>
      <c r="BD4">
        <v>7</v>
      </c>
      <c r="BE4" s="1">
        <v>1</v>
      </c>
      <c r="BF4">
        <v>25</v>
      </c>
      <c r="BG4">
        <v>7</v>
      </c>
      <c r="BH4">
        <v>7</v>
      </c>
      <c r="BI4">
        <v>3</v>
      </c>
      <c r="BJ4">
        <v>8</v>
      </c>
      <c r="BK4">
        <v>8</v>
      </c>
      <c r="BL4">
        <v>0</v>
      </c>
      <c r="BM4" s="1">
        <v>1</v>
      </c>
      <c r="BN4">
        <v>25</v>
      </c>
      <c r="BO4">
        <v>6</v>
      </c>
      <c r="BP4">
        <v>6</v>
      </c>
      <c r="BQ4">
        <v>4</v>
      </c>
      <c r="BR4">
        <v>3</v>
      </c>
      <c r="BS4">
        <v>3</v>
      </c>
      <c r="BT4">
        <v>5</v>
      </c>
      <c r="BU4" s="1">
        <v>1</v>
      </c>
      <c r="BV4">
        <v>25</v>
      </c>
      <c r="BW4">
        <v>6</v>
      </c>
      <c r="BX4">
        <v>6</v>
      </c>
      <c r="BY4">
        <v>4</v>
      </c>
      <c r="BZ4">
        <v>3</v>
      </c>
      <c r="CA4">
        <v>3</v>
      </c>
      <c r="CB4">
        <v>2</v>
      </c>
      <c r="CC4" s="1">
        <v>1</v>
      </c>
      <c r="CD4">
        <v>25</v>
      </c>
      <c r="CE4">
        <v>7</v>
      </c>
      <c r="CF4">
        <v>7</v>
      </c>
      <c r="CG4">
        <v>3</v>
      </c>
      <c r="CH4">
        <v>5</v>
      </c>
      <c r="CI4">
        <v>5</v>
      </c>
      <c r="CJ4">
        <v>0</v>
      </c>
      <c r="CK4" s="1">
        <v>1</v>
      </c>
      <c r="CL4">
        <v>25</v>
      </c>
      <c r="CM4">
        <v>5</v>
      </c>
      <c r="CN4">
        <v>5</v>
      </c>
      <c r="CO4">
        <v>5</v>
      </c>
      <c r="CP4">
        <v>8</v>
      </c>
      <c r="CQ4">
        <v>8</v>
      </c>
      <c r="CR4">
        <v>0</v>
      </c>
    </row>
    <row r="5" spans="1:96" x14ac:dyDescent="0.35">
      <c r="A5" s="1">
        <v>2</v>
      </c>
      <c r="B5">
        <v>35</v>
      </c>
      <c r="C5">
        <v>10</v>
      </c>
      <c r="D5">
        <v>10</v>
      </c>
      <c r="E5">
        <v>0</v>
      </c>
      <c r="F5">
        <v>0</v>
      </c>
      <c r="G5">
        <v>0</v>
      </c>
      <c r="H5">
        <v>0</v>
      </c>
      <c r="I5" s="1">
        <v>2</v>
      </c>
      <c r="J5">
        <v>34</v>
      </c>
      <c r="K5">
        <v>10</v>
      </c>
      <c r="L5">
        <v>10</v>
      </c>
      <c r="M5">
        <v>0</v>
      </c>
      <c r="N5">
        <v>0</v>
      </c>
      <c r="O5">
        <v>0</v>
      </c>
      <c r="P5">
        <v>1</v>
      </c>
      <c r="Q5" s="1">
        <v>2</v>
      </c>
      <c r="R5">
        <v>32</v>
      </c>
      <c r="S5">
        <v>10</v>
      </c>
      <c r="T5">
        <v>10</v>
      </c>
      <c r="U5">
        <v>0</v>
      </c>
      <c r="V5">
        <v>3</v>
      </c>
      <c r="W5">
        <v>0</v>
      </c>
      <c r="X5">
        <v>0</v>
      </c>
      <c r="Y5" s="1">
        <v>2</v>
      </c>
      <c r="Z5">
        <v>33</v>
      </c>
      <c r="AA5">
        <v>10</v>
      </c>
      <c r="AB5">
        <v>10</v>
      </c>
      <c r="AC5">
        <v>0</v>
      </c>
      <c r="AD5">
        <v>3</v>
      </c>
      <c r="AE5">
        <v>0</v>
      </c>
      <c r="AF5">
        <v>0</v>
      </c>
      <c r="AG5" s="1">
        <v>2</v>
      </c>
      <c r="AH5">
        <v>34</v>
      </c>
      <c r="AI5">
        <v>10</v>
      </c>
      <c r="AJ5">
        <v>10</v>
      </c>
      <c r="AK5">
        <v>0</v>
      </c>
      <c r="AL5">
        <v>1</v>
      </c>
      <c r="AM5">
        <v>0</v>
      </c>
      <c r="AN5">
        <v>0</v>
      </c>
      <c r="AO5" s="1">
        <v>2</v>
      </c>
      <c r="AP5">
        <v>33</v>
      </c>
      <c r="AQ5">
        <v>10</v>
      </c>
      <c r="AR5">
        <v>10</v>
      </c>
      <c r="AS5">
        <v>0</v>
      </c>
      <c r="AT5">
        <v>2</v>
      </c>
      <c r="AU5">
        <v>0</v>
      </c>
      <c r="AV5">
        <v>0</v>
      </c>
      <c r="AW5" s="1">
        <v>2</v>
      </c>
      <c r="AX5">
        <v>28</v>
      </c>
      <c r="AY5">
        <v>10</v>
      </c>
      <c r="AZ5">
        <v>3</v>
      </c>
      <c r="BA5">
        <v>7</v>
      </c>
      <c r="BB5">
        <v>13</v>
      </c>
      <c r="BC5">
        <v>7</v>
      </c>
      <c r="BD5">
        <v>1</v>
      </c>
      <c r="BE5" s="1">
        <v>2</v>
      </c>
      <c r="BF5">
        <v>32</v>
      </c>
      <c r="BG5">
        <v>10</v>
      </c>
      <c r="BH5">
        <v>10</v>
      </c>
      <c r="BI5">
        <v>0</v>
      </c>
      <c r="BJ5">
        <v>3</v>
      </c>
      <c r="BK5">
        <v>0</v>
      </c>
      <c r="BL5">
        <v>0</v>
      </c>
      <c r="BM5" s="1">
        <v>2</v>
      </c>
      <c r="BN5">
        <v>26</v>
      </c>
      <c r="BO5">
        <v>5</v>
      </c>
      <c r="BP5">
        <v>0</v>
      </c>
      <c r="BQ5">
        <v>10</v>
      </c>
      <c r="BR5">
        <v>13</v>
      </c>
      <c r="BS5">
        <v>9</v>
      </c>
      <c r="BT5">
        <v>1</v>
      </c>
      <c r="BU5" s="1">
        <v>2</v>
      </c>
      <c r="BV5">
        <v>25</v>
      </c>
      <c r="BW5">
        <v>2</v>
      </c>
      <c r="BX5">
        <v>0</v>
      </c>
      <c r="BY5">
        <v>10</v>
      </c>
      <c r="BZ5">
        <v>12</v>
      </c>
      <c r="CA5">
        <v>8</v>
      </c>
      <c r="CB5">
        <v>0</v>
      </c>
      <c r="CC5" s="1">
        <v>2</v>
      </c>
      <c r="CD5">
        <v>31</v>
      </c>
      <c r="CE5">
        <v>10</v>
      </c>
      <c r="CF5">
        <v>10</v>
      </c>
      <c r="CG5">
        <v>0</v>
      </c>
      <c r="CH5">
        <v>4</v>
      </c>
      <c r="CI5">
        <v>1</v>
      </c>
      <c r="CJ5">
        <v>0</v>
      </c>
      <c r="CK5" s="1">
        <v>2</v>
      </c>
      <c r="CL5">
        <v>30</v>
      </c>
      <c r="CM5">
        <v>10</v>
      </c>
      <c r="CN5">
        <v>10</v>
      </c>
      <c r="CO5">
        <v>0</v>
      </c>
      <c r="CP5">
        <v>5</v>
      </c>
      <c r="CQ5">
        <v>0</v>
      </c>
      <c r="CR5">
        <v>0</v>
      </c>
    </row>
    <row r="6" spans="1:96" x14ac:dyDescent="0.35">
      <c r="A6" s="1">
        <v>3</v>
      </c>
      <c r="B6">
        <v>40</v>
      </c>
      <c r="C6">
        <v>10</v>
      </c>
      <c r="D6">
        <v>10</v>
      </c>
      <c r="E6">
        <v>0</v>
      </c>
      <c r="F6">
        <v>5</v>
      </c>
      <c r="G6">
        <v>5</v>
      </c>
      <c r="H6">
        <v>0</v>
      </c>
      <c r="I6" s="1">
        <v>3</v>
      </c>
      <c r="J6">
        <v>40</v>
      </c>
      <c r="K6">
        <v>11</v>
      </c>
      <c r="L6">
        <v>10</v>
      </c>
      <c r="M6">
        <v>0</v>
      </c>
      <c r="N6">
        <v>3</v>
      </c>
      <c r="O6">
        <v>3</v>
      </c>
      <c r="P6">
        <v>2</v>
      </c>
      <c r="Q6" s="1">
        <v>3</v>
      </c>
      <c r="R6">
        <v>40</v>
      </c>
      <c r="S6">
        <v>10</v>
      </c>
      <c r="T6">
        <v>10</v>
      </c>
      <c r="U6">
        <v>0</v>
      </c>
      <c r="V6">
        <v>2</v>
      </c>
      <c r="W6">
        <v>2</v>
      </c>
      <c r="X6">
        <v>0</v>
      </c>
      <c r="Y6" s="1">
        <v>3</v>
      </c>
      <c r="Z6">
        <v>39</v>
      </c>
      <c r="AA6">
        <v>10</v>
      </c>
      <c r="AB6">
        <v>10</v>
      </c>
      <c r="AC6">
        <v>0</v>
      </c>
      <c r="AD6">
        <v>4</v>
      </c>
      <c r="AE6">
        <v>4</v>
      </c>
      <c r="AF6">
        <v>0</v>
      </c>
      <c r="AG6" s="1">
        <v>3</v>
      </c>
      <c r="AH6">
        <v>40</v>
      </c>
      <c r="AI6">
        <v>10</v>
      </c>
      <c r="AJ6">
        <v>10</v>
      </c>
      <c r="AK6">
        <v>0</v>
      </c>
      <c r="AL6">
        <v>4</v>
      </c>
      <c r="AM6">
        <v>4</v>
      </c>
      <c r="AN6">
        <v>0</v>
      </c>
      <c r="AO6" s="1">
        <v>3</v>
      </c>
      <c r="AP6">
        <v>40</v>
      </c>
      <c r="AQ6">
        <v>10</v>
      </c>
      <c r="AR6">
        <v>10</v>
      </c>
      <c r="AS6">
        <v>0</v>
      </c>
      <c r="AT6">
        <v>3</v>
      </c>
      <c r="AU6">
        <v>3</v>
      </c>
      <c r="AV6">
        <v>0</v>
      </c>
      <c r="AW6" s="1">
        <v>3</v>
      </c>
      <c r="AX6">
        <v>32</v>
      </c>
      <c r="AY6">
        <v>11</v>
      </c>
      <c r="AZ6">
        <v>10</v>
      </c>
      <c r="BA6">
        <v>0</v>
      </c>
      <c r="BB6">
        <v>7</v>
      </c>
      <c r="BC6">
        <v>0</v>
      </c>
      <c r="BD6">
        <v>0</v>
      </c>
      <c r="BE6" s="1">
        <v>3</v>
      </c>
      <c r="BF6">
        <v>38</v>
      </c>
      <c r="BG6">
        <v>10</v>
      </c>
      <c r="BH6">
        <v>10</v>
      </c>
      <c r="BI6">
        <v>0</v>
      </c>
      <c r="BJ6">
        <v>4</v>
      </c>
      <c r="BK6">
        <v>4</v>
      </c>
      <c r="BL6">
        <v>0</v>
      </c>
      <c r="BM6" s="1">
        <v>3</v>
      </c>
      <c r="BN6">
        <v>27</v>
      </c>
      <c r="BO6">
        <v>11</v>
      </c>
      <c r="BP6">
        <v>10</v>
      </c>
      <c r="BQ6">
        <v>0</v>
      </c>
      <c r="BR6">
        <v>10</v>
      </c>
      <c r="BS6">
        <v>0</v>
      </c>
      <c r="BT6">
        <v>0</v>
      </c>
      <c r="BU6" s="1">
        <v>3</v>
      </c>
      <c r="BV6">
        <v>25</v>
      </c>
      <c r="BW6">
        <v>10</v>
      </c>
      <c r="BX6">
        <v>10</v>
      </c>
      <c r="BY6">
        <v>0</v>
      </c>
      <c r="BZ6">
        <v>10</v>
      </c>
      <c r="CA6">
        <v>0</v>
      </c>
      <c r="CB6">
        <v>0</v>
      </c>
      <c r="CC6" s="1">
        <v>3</v>
      </c>
      <c r="CD6">
        <v>38</v>
      </c>
      <c r="CE6">
        <v>10</v>
      </c>
      <c r="CF6">
        <v>10</v>
      </c>
      <c r="CG6">
        <v>0</v>
      </c>
      <c r="CH6">
        <v>1</v>
      </c>
      <c r="CI6">
        <v>1</v>
      </c>
      <c r="CJ6">
        <v>2</v>
      </c>
      <c r="CK6" s="1">
        <v>3</v>
      </c>
      <c r="CL6">
        <v>38</v>
      </c>
      <c r="CM6">
        <v>10</v>
      </c>
      <c r="CN6">
        <v>10</v>
      </c>
      <c r="CO6">
        <v>0</v>
      </c>
      <c r="CP6">
        <v>1</v>
      </c>
      <c r="CQ6">
        <v>1</v>
      </c>
      <c r="CR6">
        <v>1</v>
      </c>
    </row>
    <row r="7" spans="1:96" x14ac:dyDescent="0.35">
      <c r="A7" s="1">
        <v>4</v>
      </c>
      <c r="B7">
        <v>40</v>
      </c>
      <c r="C7">
        <v>10</v>
      </c>
      <c r="D7">
        <v>10</v>
      </c>
      <c r="E7">
        <v>0</v>
      </c>
      <c r="F7">
        <v>10</v>
      </c>
      <c r="G7">
        <v>10</v>
      </c>
      <c r="H7">
        <v>0</v>
      </c>
      <c r="I7" s="1">
        <v>4</v>
      </c>
      <c r="J7">
        <v>40</v>
      </c>
      <c r="K7">
        <v>10</v>
      </c>
      <c r="L7">
        <v>8</v>
      </c>
      <c r="M7">
        <v>0</v>
      </c>
      <c r="N7">
        <v>10</v>
      </c>
      <c r="O7">
        <v>10</v>
      </c>
      <c r="P7">
        <v>0</v>
      </c>
      <c r="Q7" s="1">
        <v>4</v>
      </c>
      <c r="R7">
        <v>40</v>
      </c>
      <c r="S7">
        <v>10</v>
      </c>
      <c r="T7">
        <v>10</v>
      </c>
      <c r="U7">
        <v>0</v>
      </c>
      <c r="V7">
        <v>10</v>
      </c>
      <c r="W7">
        <v>10</v>
      </c>
      <c r="X7">
        <v>0</v>
      </c>
      <c r="Y7" s="1">
        <v>4</v>
      </c>
      <c r="Z7">
        <v>40</v>
      </c>
      <c r="AA7">
        <v>10</v>
      </c>
      <c r="AB7">
        <v>10</v>
      </c>
      <c r="AC7">
        <v>0</v>
      </c>
      <c r="AD7">
        <v>9</v>
      </c>
      <c r="AE7">
        <v>9</v>
      </c>
      <c r="AF7">
        <v>0</v>
      </c>
      <c r="AG7" s="1">
        <v>4</v>
      </c>
      <c r="AH7">
        <v>40</v>
      </c>
      <c r="AI7">
        <v>10</v>
      </c>
      <c r="AJ7">
        <v>10</v>
      </c>
      <c r="AK7">
        <v>0</v>
      </c>
      <c r="AL7">
        <v>10</v>
      </c>
      <c r="AM7">
        <v>10</v>
      </c>
      <c r="AN7">
        <v>0</v>
      </c>
      <c r="AO7" s="1">
        <v>4</v>
      </c>
      <c r="AP7">
        <v>40</v>
      </c>
      <c r="AQ7">
        <v>10</v>
      </c>
      <c r="AR7">
        <v>10</v>
      </c>
      <c r="AS7">
        <v>0</v>
      </c>
      <c r="AT7">
        <v>10</v>
      </c>
      <c r="AU7">
        <v>10</v>
      </c>
      <c r="AV7">
        <v>0</v>
      </c>
      <c r="AW7" s="1">
        <v>4</v>
      </c>
      <c r="AX7">
        <v>36</v>
      </c>
      <c r="AY7">
        <v>10</v>
      </c>
      <c r="AZ7">
        <v>10</v>
      </c>
      <c r="BA7">
        <v>0</v>
      </c>
      <c r="BB7">
        <v>6</v>
      </c>
      <c r="BC7">
        <v>6</v>
      </c>
      <c r="BD7">
        <v>0</v>
      </c>
      <c r="BE7" s="1">
        <v>4</v>
      </c>
      <c r="BF7">
        <v>40</v>
      </c>
      <c r="BG7">
        <v>10</v>
      </c>
      <c r="BH7">
        <v>10</v>
      </c>
      <c r="BI7">
        <v>0</v>
      </c>
      <c r="BJ7">
        <v>8</v>
      </c>
      <c r="BK7">
        <v>8</v>
      </c>
      <c r="BL7">
        <v>0</v>
      </c>
      <c r="BM7" s="1">
        <v>4</v>
      </c>
      <c r="BN7">
        <v>34</v>
      </c>
      <c r="BO7">
        <v>10</v>
      </c>
      <c r="BP7">
        <v>10</v>
      </c>
      <c r="BQ7">
        <v>0</v>
      </c>
      <c r="BR7">
        <v>3</v>
      </c>
      <c r="BS7">
        <v>3</v>
      </c>
      <c r="BT7">
        <v>0</v>
      </c>
      <c r="BU7" s="1">
        <v>4</v>
      </c>
      <c r="BV7">
        <v>32</v>
      </c>
      <c r="BW7">
        <v>10</v>
      </c>
      <c r="BX7">
        <v>10</v>
      </c>
      <c r="BY7">
        <v>0</v>
      </c>
      <c r="BZ7">
        <v>3</v>
      </c>
      <c r="CA7">
        <v>3</v>
      </c>
      <c r="CB7">
        <v>0</v>
      </c>
      <c r="CC7" s="1">
        <v>4</v>
      </c>
      <c r="CD7">
        <v>40</v>
      </c>
      <c r="CE7">
        <v>12</v>
      </c>
      <c r="CF7">
        <v>10</v>
      </c>
      <c r="CG7">
        <v>0</v>
      </c>
      <c r="CH7">
        <v>10</v>
      </c>
      <c r="CI7">
        <v>10</v>
      </c>
      <c r="CJ7">
        <v>0</v>
      </c>
      <c r="CK7" s="1">
        <v>4</v>
      </c>
      <c r="CL7">
        <v>39</v>
      </c>
      <c r="CM7">
        <v>11</v>
      </c>
      <c r="CN7">
        <v>10</v>
      </c>
      <c r="CO7">
        <v>0</v>
      </c>
      <c r="CP7">
        <v>10</v>
      </c>
      <c r="CQ7">
        <v>10</v>
      </c>
      <c r="CR7">
        <v>0</v>
      </c>
    </row>
    <row r="8" spans="1:96" x14ac:dyDescent="0.35">
      <c r="A8" s="1">
        <v>5</v>
      </c>
      <c r="B8">
        <v>40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 s="1">
        <v>5</v>
      </c>
      <c r="J8">
        <v>40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 s="1">
        <v>5</v>
      </c>
      <c r="R8">
        <v>40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 s="1">
        <v>5</v>
      </c>
      <c r="Z8">
        <v>40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 s="1">
        <v>5</v>
      </c>
      <c r="AH8">
        <v>40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 s="1">
        <v>5</v>
      </c>
      <c r="AP8">
        <v>40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 s="1">
        <v>5</v>
      </c>
      <c r="AX8">
        <v>36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 s="1">
        <v>5</v>
      </c>
      <c r="BF8">
        <v>40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 s="1">
        <v>5</v>
      </c>
      <c r="BN8">
        <v>34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 s="1">
        <v>5</v>
      </c>
      <c r="BV8">
        <v>32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 s="1">
        <v>5</v>
      </c>
      <c r="CD8">
        <v>40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 s="1">
        <v>5</v>
      </c>
      <c r="CL8">
        <v>39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</row>
  </sheetData>
  <mergeCells count="12">
    <mergeCell ref="CK1:CR1"/>
    <mergeCell ref="A1:H1"/>
    <mergeCell ref="I1:P1"/>
    <mergeCell ref="Q1:X1"/>
    <mergeCell ref="Y1:AF1"/>
    <mergeCell ref="AG1:AN1"/>
    <mergeCell ref="AO1:AV1"/>
    <mergeCell ref="AW1:BD1"/>
    <mergeCell ref="BE1:BL1"/>
    <mergeCell ref="BM1:BT1"/>
    <mergeCell ref="BU1:CB1"/>
    <mergeCell ref="CC1:CJ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8"/>
  <sheetViews>
    <sheetView topLeftCell="B1" workbookViewId="0">
      <selection activeCell="B1" sqref="B1"/>
    </sheetView>
  </sheetViews>
  <sheetFormatPr defaultRowHeight="14.5" x14ac:dyDescent="0.35"/>
  <cols>
    <col min="1" max="1" width="4.54296875" bestFit="1" customWidth="1"/>
    <col min="2" max="2" width="8.1796875" bestFit="1" customWidth="1"/>
    <col min="3" max="3" width="7" bestFit="1" customWidth="1"/>
    <col min="4" max="4" width="3.1796875" bestFit="1" customWidth="1"/>
    <col min="5" max="5" width="6.81640625" bestFit="1" customWidth="1"/>
    <col min="6" max="6" width="3.81640625" bestFit="1" customWidth="1"/>
    <col min="7" max="7" width="8.1796875" bestFit="1" customWidth="1"/>
    <col min="8" max="8" width="7" bestFit="1" customWidth="1"/>
    <col min="9" max="9" width="3.1796875" bestFit="1" customWidth="1"/>
    <col min="10" max="10" width="6.81640625" bestFit="1" customWidth="1"/>
    <col min="11" max="11" width="3.81640625" bestFit="1" customWidth="1"/>
    <col min="12" max="12" width="5.453125" bestFit="1" customWidth="1"/>
    <col min="13" max="13" width="7" bestFit="1" customWidth="1"/>
    <col min="14" max="14" width="3.1796875" bestFit="1" customWidth="1"/>
    <col min="15" max="15" width="6.81640625" bestFit="1" customWidth="1"/>
    <col min="16" max="16" width="3.81640625" bestFit="1" customWidth="1"/>
    <col min="17" max="17" width="8.453125" bestFit="1" customWidth="1"/>
    <col min="18" max="18" width="7" bestFit="1" customWidth="1"/>
    <col min="19" max="19" width="3.1796875" bestFit="1" customWidth="1"/>
    <col min="20" max="20" width="6.81640625" bestFit="1" customWidth="1"/>
    <col min="21" max="21" width="3.81640625" bestFit="1" customWidth="1"/>
    <col min="22" max="22" width="7.26953125" bestFit="1" customWidth="1"/>
    <col min="23" max="23" width="7" bestFit="1" customWidth="1"/>
    <col min="24" max="24" width="3.1796875" bestFit="1" customWidth="1"/>
    <col min="25" max="25" width="6.81640625" bestFit="1" customWidth="1"/>
    <col min="26" max="26" width="3.81640625" bestFit="1" customWidth="1"/>
    <col min="27" max="27" width="7.1796875" bestFit="1" customWidth="1"/>
    <col min="28" max="28" width="7" bestFit="1" customWidth="1"/>
    <col min="29" max="29" width="3.1796875" bestFit="1" customWidth="1"/>
    <col min="30" max="30" width="6.81640625" bestFit="1" customWidth="1"/>
    <col min="31" max="31" width="3.81640625" bestFit="1" customWidth="1"/>
    <col min="32" max="32" width="7.26953125" bestFit="1" customWidth="1"/>
    <col min="33" max="33" width="7" bestFit="1" customWidth="1"/>
    <col min="34" max="34" width="3.1796875" bestFit="1" customWidth="1"/>
    <col min="35" max="35" width="6.81640625" bestFit="1" customWidth="1"/>
    <col min="36" max="36" width="3.81640625" bestFit="1" customWidth="1"/>
    <col min="37" max="37" width="9.453125" bestFit="1" customWidth="1"/>
    <col min="38" max="38" width="7" bestFit="1" customWidth="1"/>
    <col min="39" max="39" width="3.1796875" bestFit="1" customWidth="1"/>
    <col min="40" max="40" width="6.81640625" bestFit="1" customWidth="1"/>
    <col min="41" max="41" width="3.81640625" bestFit="1" customWidth="1"/>
    <col min="42" max="42" width="12.1796875" bestFit="1" customWidth="1"/>
    <col min="43" max="43" width="7" bestFit="1" customWidth="1"/>
    <col min="44" max="44" width="3.1796875" bestFit="1" customWidth="1"/>
    <col min="45" max="45" width="6.81640625" bestFit="1" customWidth="1"/>
    <col min="46" max="46" width="3.81640625" bestFit="1" customWidth="1"/>
    <col min="47" max="47" width="8.1796875" bestFit="1" customWidth="1"/>
    <col min="48" max="48" width="7" bestFit="1" customWidth="1"/>
    <col min="49" max="49" width="3.1796875" bestFit="1" customWidth="1"/>
    <col min="50" max="50" width="6.81640625" bestFit="1" customWidth="1"/>
    <col min="51" max="51" width="3.81640625" bestFit="1" customWidth="1"/>
    <col min="52" max="52" width="5.453125" bestFit="1" customWidth="1"/>
    <col min="53" max="53" width="7" bestFit="1" customWidth="1"/>
    <col min="54" max="54" width="3.1796875" bestFit="1" customWidth="1"/>
    <col min="55" max="55" width="6.81640625" bestFit="1" customWidth="1"/>
    <col min="56" max="56" width="3.81640625" bestFit="1" customWidth="1"/>
    <col min="57" max="57" width="10.1796875" bestFit="1" customWidth="1"/>
    <col min="58" max="58" width="7" bestFit="1" customWidth="1"/>
    <col min="59" max="59" width="3.1796875" bestFit="1" customWidth="1"/>
    <col min="60" max="60" width="6.81640625" bestFit="1" customWidth="1"/>
    <col min="61" max="61" width="3.81640625" bestFit="1" customWidth="1"/>
  </cols>
  <sheetData>
    <row r="1" spans="1:66" x14ac:dyDescent="0.35">
      <c r="A1" t="s">
        <v>29</v>
      </c>
      <c r="B1" s="3" t="s">
        <v>0</v>
      </c>
      <c r="C1" s="3"/>
      <c r="D1" s="3"/>
      <c r="E1" s="3"/>
      <c r="F1" s="3"/>
      <c r="G1" s="3" t="s">
        <v>1</v>
      </c>
      <c r="H1" s="3"/>
      <c r="I1" s="3"/>
      <c r="J1" s="3"/>
      <c r="K1" s="3"/>
      <c r="L1" s="3" t="s">
        <v>2</v>
      </c>
      <c r="M1" s="3"/>
      <c r="N1" s="3"/>
      <c r="O1" s="3"/>
      <c r="P1" s="3"/>
      <c r="Q1" s="3" t="s">
        <v>3</v>
      </c>
      <c r="R1" s="3"/>
      <c r="S1" s="3"/>
      <c r="T1" s="3"/>
      <c r="U1" s="3"/>
      <c r="V1" s="3" t="s">
        <v>4</v>
      </c>
      <c r="W1" s="3"/>
      <c r="X1" s="3"/>
      <c r="Y1" s="3"/>
      <c r="Z1" s="3"/>
      <c r="AA1" s="3" t="s">
        <v>5</v>
      </c>
      <c r="AB1" s="3"/>
      <c r="AC1" s="3"/>
      <c r="AD1" s="3"/>
      <c r="AE1" s="3"/>
      <c r="AF1" s="3" t="s">
        <v>6</v>
      </c>
      <c r="AG1" s="3"/>
      <c r="AH1" s="3"/>
      <c r="AI1" s="3"/>
      <c r="AJ1" s="3"/>
      <c r="AK1" s="3" t="s">
        <v>7</v>
      </c>
      <c r="AL1" s="3"/>
      <c r="AM1" s="3"/>
      <c r="AN1" s="3"/>
      <c r="AO1" s="3"/>
      <c r="AP1" s="3" t="s">
        <v>8</v>
      </c>
      <c r="AQ1" s="3"/>
      <c r="AR1" s="3"/>
      <c r="AS1" s="3"/>
      <c r="AT1" s="3"/>
      <c r="AU1" s="3" t="s">
        <v>9</v>
      </c>
      <c r="AV1" s="3"/>
      <c r="AW1" s="3"/>
      <c r="AX1" s="3"/>
      <c r="AY1" s="3"/>
      <c r="AZ1" s="3" t="s">
        <v>10</v>
      </c>
      <c r="BA1" s="3"/>
      <c r="BB1" s="3"/>
      <c r="BC1" s="3"/>
      <c r="BD1" s="3"/>
      <c r="BE1" s="3" t="s">
        <v>11</v>
      </c>
      <c r="BF1" s="3"/>
      <c r="BG1" s="3"/>
      <c r="BH1" s="3"/>
      <c r="BI1" s="3"/>
      <c r="BJ1" t="s">
        <v>30</v>
      </c>
    </row>
    <row r="2" spans="1:66" x14ac:dyDescent="0.35">
      <c r="B2" s="1" t="s">
        <v>12</v>
      </c>
      <c r="C2" s="1" t="s">
        <v>14</v>
      </c>
      <c r="D2" s="1" t="s">
        <v>15</v>
      </c>
      <c r="E2" s="1" t="s">
        <v>17</v>
      </c>
      <c r="F2" s="1" t="s">
        <v>18</v>
      </c>
      <c r="G2" s="1" t="s">
        <v>12</v>
      </c>
      <c r="H2" s="1" t="s">
        <v>14</v>
      </c>
      <c r="I2" s="1" t="s">
        <v>15</v>
      </c>
      <c r="J2" s="1" t="s">
        <v>17</v>
      </c>
      <c r="K2" s="1" t="s">
        <v>18</v>
      </c>
      <c r="L2" s="1" t="s">
        <v>12</v>
      </c>
      <c r="M2" s="1" t="s">
        <v>14</v>
      </c>
      <c r="N2" s="1" t="s">
        <v>15</v>
      </c>
      <c r="O2" s="1" t="s">
        <v>17</v>
      </c>
      <c r="P2" s="1" t="s">
        <v>18</v>
      </c>
      <c r="Q2" s="1" t="s">
        <v>12</v>
      </c>
      <c r="R2" s="1" t="s">
        <v>14</v>
      </c>
      <c r="S2" s="1" t="s">
        <v>15</v>
      </c>
      <c r="T2" s="1" t="s">
        <v>17</v>
      </c>
      <c r="U2" s="1" t="s">
        <v>18</v>
      </c>
      <c r="V2" s="1" t="s">
        <v>12</v>
      </c>
      <c r="W2" s="1" t="s">
        <v>14</v>
      </c>
      <c r="X2" s="1" t="s">
        <v>15</v>
      </c>
      <c r="Y2" s="1" t="s">
        <v>17</v>
      </c>
      <c r="Z2" s="1" t="s">
        <v>18</v>
      </c>
      <c r="AA2" s="1" t="s">
        <v>12</v>
      </c>
      <c r="AB2" s="1" t="s">
        <v>14</v>
      </c>
      <c r="AC2" s="1" t="s">
        <v>15</v>
      </c>
      <c r="AD2" s="1" t="s">
        <v>17</v>
      </c>
      <c r="AE2" s="1" t="s">
        <v>18</v>
      </c>
      <c r="AF2" s="1" t="s">
        <v>12</v>
      </c>
      <c r="AG2" s="1" t="s">
        <v>14</v>
      </c>
      <c r="AH2" s="1" t="s">
        <v>15</v>
      </c>
      <c r="AI2" s="1" t="s">
        <v>17</v>
      </c>
      <c r="AJ2" s="1" t="s">
        <v>18</v>
      </c>
      <c r="AK2" s="1" t="s">
        <v>12</v>
      </c>
      <c r="AL2" s="1" t="s">
        <v>14</v>
      </c>
      <c r="AM2" s="1" t="s">
        <v>15</v>
      </c>
      <c r="AN2" s="1" t="s">
        <v>17</v>
      </c>
      <c r="AO2" s="1" t="s">
        <v>18</v>
      </c>
      <c r="AP2" s="1" t="s">
        <v>12</v>
      </c>
      <c r="AQ2" s="1" t="s">
        <v>14</v>
      </c>
      <c r="AR2" s="1" t="s">
        <v>15</v>
      </c>
      <c r="AS2" s="1" t="s">
        <v>17</v>
      </c>
      <c r="AT2" s="1" t="s">
        <v>18</v>
      </c>
      <c r="AU2" s="1" t="s">
        <v>12</v>
      </c>
      <c r="AV2" s="1" t="s">
        <v>14</v>
      </c>
      <c r="AW2" s="1" t="s">
        <v>15</v>
      </c>
      <c r="AX2" s="1" t="s">
        <v>17</v>
      </c>
      <c r="AY2" s="1" t="s">
        <v>18</v>
      </c>
      <c r="AZ2" s="1" t="s">
        <v>12</v>
      </c>
      <c r="BA2" s="1" t="s">
        <v>14</v>
      </c>
      <c r="BB2" s="1" t="s">
        <v>15</v>
      </c>
      <c r="BC2" s="1" t="s">
        <v>17</v>
      </c>
      <c r="BD2" s="1" t="s">
        <v>18</v>
      </c>
      <c r="BE2" s="1" t="s">
        <v>12</v>
      </c>
      <c r="BF2" s="1" t="s">
        <v>14</v>
      </c>
      <c r="BG2" s="1" t="s">
        <v>15</v>
      </c>
      <c r="BH2" s="1" t="s">
        <v>17</v>
      </c>
      <c r="BI2" s="1" t="s">
        <v>18</v>
      </c>
      <c r="BJ2" s="1" t="s">
        <v>31</v>
      </c>
      <c r="BK2" s="1" t="s">
        <v>32</v>
      </c>
      <c r="BL2" s="1" t="s">
        <v>33</v>
      </c>
      <c r="BM2" s="1" t="s">
        <v>34</v>
      </c>
      <c r="BN2" s="1" t="s">
        <v>35</v>
      </c>
    </row>
    <row r="3" spans="1:66" x14ac:dyDescent="0.35">
      <c r="A3" s="1">
        <v>0</v>
      </c>
      <c r="B3">
        <v>19</v>
      </c>
      <c r="C3">
        <v>0</v>
      </c>
      <c r="D3">
        <v>0</v>
      </c>
      <c r="E3">
        <v>0</v>
      </c>
      <c r="F3">
        <v>0</v>
      </c>
      <c r="G3">
        <v>21</v>
      </c>
      <c r="H3">
        <v>0</v>
      </c>
      <c r="I3">
        <v>0</v>
      </c>
      <c r="J3">
        <v>0</v>
      </c>
      <c r="K3">
        <v>0</v>
      </c>
      <c r="L3">
        <v>20</v>
      </c>
      <c r="M3">
        <v>0</v>
      </c>
      <c r="N3">
        <v>0</v>
      </c>
      <c r="O3">
        <v>0</v>
      </c>
      <c r="P3">
        <v>0</v>
      </c>
      <c r="Q3">
        <v>26</v>
      </c>
      <c r="R3">
        <v>0</v>
      </c>
      <c r="S3">
        <v>0</v>
      </c>
      <c r="T3">
        <v>0</v>
      </c>
      <c r="U3">
        <v>0</v>
      </c>
      <c r="V3">
        <v>21</v>
      </c>
      <c r="W3">
        <v>0</v>
      </c>
      <c r="X3">
        <v>0</v>
      </c>
      <c r="Y3">
        <v>0</v>
      </c>
      <c r="Z3">
        <v>0</v>
      </c>
      <c r="AA3">
        <v>21</v>
      </c>
      <c r="AB3">
        <v>0</v>
      </c>
      <c r="AC3">
        <v>0</v>
      </c>
      <c r="AD3">
        <v>0</v>
      </c>
      <c r="AE3">
        <v>0</v>
      </c>
      <c r="AF3">
        <v>25</v>
      </c>
      <c r="AG3">
        <v>0</v>
      </c>
      <c r="AH3">
        <v>0</v>
      </c>
      <c r="AI3">
        <v>0</v>
      </c>
      <c r="AJ3">
        <v>0</v>
      </c>
      <c r="AK3">
        <v>23</v>
      </c>
      <c r="AL3">
        <v>0</v>
      </c>
      <c r="AM3">
        <v>0</v>
      </c>
      <c r="AN3">
        <v>0</v>
      </c>
      <c r="AO3">
        <v>0</v>
      </c>
      <c r="AP3">
        <v>23</v>
      </c>
      <c r="AQ3">
        <v>0</v>
      </c>
      <c r="AR3">
        <v>0</v>
      </c>
      <c r="AS3">
        <v>0</v>
      </c>
      <c r="AT3">
        <v>0</v>
      </c>
      <c r="AU3">
        <v>20</v>
      </c>
      <c r="AV3">
        <v>0</v>
      </c>
      <c r="AW3">
        <v>0</v>
      </c>
      <c r="AX3">
        <v>0</v>
      </c>
      <c r="AY3">
        <v>0</v>
      </c>
      <c r="AZ3">
        <v>20</v>
      </c>
      <c r="BA3">
        <v>0</v>
      </c>
      <c r="BB3">
        <v>0</v>
      </c>
      <c r="BC3">
        <v>0</v>
      </c>
      <c r="BD3">
        <v>0</v>
      </c>
      <c r="BE3">
        <v>23</v>
      </c>
      <c r="BF3">
        <v>0</v>
      </c>
      <c r="BG3">
        <v>0</v>
      </c>
      <c r="BH3">
        <v>0</v>
      </c>
      <c r="BI3">
        <v>0</v>
      </c>
      <c r="BJ3" s="4">
        <f>AVERAGE(B3,G3,L3,Q3,V3,AA3,AF3,AK3,AP3,AU3,AZ3,BE3)</f>
        <v>21.833333333333332</v>
      </c>
      <c r="BK3" s="4">
        <f>AVERAGE(C3,H3,M3,R3,W3,AB3,AG3,AL3,AQ3,AV3,BA3,BF3)</f>
        <v>0</v>
      </c>
      <c r="BL3" s="4">
        <f>AVERAGE(D3,I3,N3,S3,X3,AC3,AH3,AM3,AR3,AW3,BB3,BG3)</f>
        <v>0</v>
      </c>
      <c r="BM3" s="4">
        <f>AVERAGE(E3,J3,O3,T3,Y3,AD3,AI3,AN3,AS3,AX3,BC3,BH3)</f>
        <v>0</v>
      </c>
      <c r="BN3" s="4">
        <f>AVERAGE(F3,K3,P3,U3,Z3,AE3,AJ3,AO3,AT3,AY3,BD3,BI3)</f>
        <v>0</v>
      </c>
    </row>
    <row r="4" spans="1:66" x14ac:dyDescent="0.35">
      <c r="A4" s="1">
        <v>1</v>
      </c>
      <c r="B4">
        <v>25</v>
      </c>
      <c r="C4">
        <v>10</v>
      </c>
      <c r="D4">
        <v>0</v>
      </c>
      <c r="E4">
        <v>4</v>
      </c>
      <c r="F4">
        <v>0</v>
      </c>
      <c r="G4">
        <v>25</v>
      </c>
      <c r="H4">
        <v>10</v>
      </c>
      <c r="I4">
        <v>0</v>
      </c>
      <c r="J4">
        <v>6</v>
      </c>
      <c r="K4">
        <v>0</v>
      </c>
      <c r="L4">
        <v>25</v>
      </c>
      <c r="M4">
        <v>7</v>
      </c>
      <c r="N4">
        <v>3</v>
      </c>
      <c r="O4">
        <v>5</v>
      </c>
      <c r="P4">
        <v>0</v>
      </c>
      <c r="Q4">
        <v>26</v>
      </c>
      <c r="R4">
        <v>7</v>
      </c>
      <c r="S4">
        <v>3</v>
      </c>
      <c r="T4">
        <v>10</v>
      </c>
      <c r="U4">
        <v>0</v>
      </c>
      <c r="V4">
        <v>25</v>
      </c>
      <c r="W4">
        <v>9</v>
      </c>
      <c r="X4">
        <v>1</v>
      </c>
      <c r="Y4">
        <v>6</v>
      </c>
      <c r="Z4">
        <v>0</v>
      </c>
      <c r="AA4">
        <v>25</v>
      </c>
      <c r="AB4">
        <v>8</v>
      </c>
      <c r="AC4">
        <v>2</v>
      </c>
      <c r="AD4">
        <v>6</v>
      </c>
      <c r="AE4">
        <v>0</v>
      </c>
      <c r="AF4">
        <v>25</v>
      </c>
      <c r="AG4">
        <v>4</v>
      </c>
      <c r="AH4">
        <v>6</v>
      </c>
      <c r="AI4">
        <v>3</v>
      </c>
      <c r="AJ4">
        <v>7</v>
      </c>
      <c r="AK4">
        <v>25</v>
      </c>
      <c r="AL4">
        <v>7</v>
      </c>
      <c r="AM4">
        <v>3</v>
      </c>
      <c r="AN4">
        <v>8</v>
      </c>
      <c r="AO4">
        <v>0</v>
      </c>
      <c r="AP4">
        <v>25</v>
      </c>
      <c r="AQ4">
        <v>6</v>
      </c>
      <c r="AR4">
        <v>4</v>
      </c>
      <c r="AS4">
        <v>3</v>
      </c>
      <c r="AT4">
        <v>5</v>
      </c>
      <c r="AU4">
        <v>25</v>
      </c>
      <c r="AV4">
        <v>6</v>
      </c>
      <c r="AW4">
        <v>4</v>
      </c>
      <c r="AX4">
        <v>3</v>
      </c>
      <c r="AY4">
        <v>2</v>
      </c>
      <c r="AZ4">
        <v>25</v>
      </c>
      <c r="BA4">
        <v>7</v>
      </c>
      <c r="BB4">
        <v>3</v>
      </c>
      <c r="BC4">
        <v>5</v>
      </c>
      <c r="BD4">
        <v>0</v>
      </c>
      <c r="BE4">
        <v>25</v>
      </c>
      <c r="BF4">
        <v>5</v>
      </c>
      <c r="BG4">
        <v>5</v>
      </c>
      <c r="BH4">
        <v>8</v>
      </c>
      <c r="BI4">
        <v>0</v>
      </c>
      <c r="BJ4" s="4">
        <f t="shared" ref="BJ4:BJ8" si="0">AVERAGE(B4,G4,L4,Q4,V4,AA4,AF4,AK4,AP4,AU4,AZ4,BE4)</f>
        <v>25.083333333333332</v>
      </c>
      <c r="BK4" s="4">
        <f t="shared" ref="BK4:BK8" si="1">AVERAGE(C4,H4,M4,R4,W4,AB4,AG4,AL4,AQ4,AV4,BA4,BF4)</f>
        <v>7.166666666666667</v>
      </c>
      <c r="BL4" s="4">
        <f t="shared" ref="BL4:BL8" si="2">AVERAGE(D4,I4,N4,S4,X4,AC4,AH4,AM4,AR4,AW4,BB4,BG4)</f>
        <v>2.8333333333333335</v>
      </c>
      <c r="BM4" s="4">
        <f t="shared" ref="BM4:BM8" si="3">AVERAGE(E4,J4,O4,T4,Y4,AD4,AI4,AN4,AS4,AX4,BC4,BH4)</f>
        <v>5.583333333333333</v>
      </c>
      <c r="BN4" s="4">
        <f t="shared" ref="BN4:BN8" si="4">AVERAGE(F4,K4,P4,U4,Z4,AE4,AJ4,AO4,AT4,AY4,BD4,BI4)</f>
        <v>1.1666666666666667</v>
      </c>
    </row>
    <row r="5" spans="1:66" x14ac:dyDescent="0.35">
      <c r="A5" s="1">
        <v>2</v>
      </c>
      <c r="B5">
        <v>35</v>
      </c>
      <c r="C5">
        <v>10</v>
      </c>
      <c r="D5">
        <v>0</v>
      </c>
      <c r="E5">
        <v>0</v>
      </c>
      <c r="F5">
        <v>0</v>
      </c>
      <c r="G5">
        <v>34</v>
      </c>
      <c r="H5">
        <v>10</v>
      </c>
      <c r="I5">
        <v>0</v>
      </c>
      <c r="J5">
        <v>0</v>
      </c>
      <c r="K5">
        <v>1</v>
      </c>
      <c r="L5">
        <v>32</v>
      </c>
      <c r="M5">
        <v>10</v>
      </c>
      <c r="N5">
        <v>0</v>
      </c>
      <c r="O5">
        <v>0</v>
      </c>
      <c r="P5">
        <v>0</v>
      </c>
      <c r="Q5">
        <v>33</v>
      </c>
      <c r="R5">
        <v>10</v>
      </c>
      <c r="S5">
        <v>0</v>
      </c>
      <c r="T5">
        <v>0</v>
      </c>
      <c r="U5">
        <v>0</v>
      </c>
      <c r="V5">
        <v>34</v>
      </c>
      <c r="W5">
        <v>10</v>
      </c>
      <c r="X5">
        <v>0</v>
      </c>
      <c r="Y5">
        <v>0</v>
      </c>
      <c r="Z5">
        <v>0</v>
      </c>
      <c r="AA5">
        <v>33</v>
      </c>
      <c r="AB5">
        <v>10</v>
      </c>
      <c r="AC5">
        <v>0</v>
      </c>
      <c r="AD5">
        <v>0</v>
      </c>
      <c r="AE5">
        <v>0</v>
      </c>
      <c r="AF5">
        <v>28</v>
      </c>
      <c r="AG5">
        <v>3</v>
      </c>
      <c r="AH5">
        <v>7</v>
      </c>
      <c r="AI5">
        <v>7</v>
      </c>
      <c r="AJ5">
        <v>1</v>
      </c>
      <c r="AK5">
        <v>32</v>
      </c>
      <c r="AL5">
        <v>10</v>
      </c>
      <c r="AM5">
        <v>0</v>
      </c>
      <c r="AN5">
        <v>0</v>
      </c>
      <c r="AO5">
        <v>0</v>
      </c>
      <c r="AP5">
        <v>26</v>
      </c>
      <c r="AQ5">
        <v>0</v>
      </c>
      <c r="AR5">
        <v>10</v>
      </c>
      <c r="AS5">
        <v>9</v>
      </c>
      <c r="AT5">
        <v>1</v>
      </c>
      <c r="AU5">
        <v>25</v>
      </c>
      <c r="AV5">
        <v>0</v>
      </c>
      <c r="AW5">
        <v>10</v>
      </c>
      <c r="AX5">
        <v>8</v>
      </c>
      <c r="AY5">
        <v>0</v>
      </c>
      <c r="AZ5">
        <v>31</v>
      </c>
      <c r="BA5">
        <v>10</v>
      </c>
      <c r="BB5">
        <v>0</v>
      </c>
      <c r="BC5">
        <v>1</v>
      </c>
      <c r="BD5">
        <v>0</v>
      </c>
      <c r="BE5">
        <v>30</v>
      </c>
      <c r="BF5">
        <v>10</v>
      </c>
      <c r="BG5">
        <v>0</v>
      </c>
      <c r="BH5">
        <v>0</v>
      </c>
      <c r="BI5">
        <v>0</v>
      </c>
      <c r="BJ5" s="4">
        <f t="shared" si="0"/>
        <v>31.083333333333332</v>
      </c>
      <c r="BK5" s="4">
        <f t="shared" si="1"/>
        <v>7.75</v>
      </c>
      <c r="BL5" s="4">
        <f t="shared" si="2"/>
        <v>2.25</v>
      </c>
      <c r="BM5" s="4">
        <f t="shared" si="3"/>
        <v>2.0833333333333335</v>
      </c>
      <c r="BN5" s="4">
        <f t="shared" si="4"/>
        <v>0.25</v>
      </c>
    </row>
    <row r="6" spans="1:66" x14ac:dyDescent="0.35">
      <c r="A6" s="1">
        <v>3</v>
      </c>
      <c r="B6">
        <v>40</v>
      </c>
      <c r="C6">
        <v>10</v>
      </c>
      <c r="D6">
        <v>0</v>
      </c>
      <c r="E6">
        <v>5</v>
      </c>
      <c r="F6">
        <v>0</v>
      </c>
      <c r="G6">
        <v>40</v>
      </c>
      <c r="H6">
        <v>10</v>
      </c>
      <c r="I6">
        <v>0</v>
      </c>
      <c r="J6">
        <v>3</v>
      </c>
      <c r="K6">
        <v>2</v>
      </c>
      <c r="L6">
        <v>40</v>
      </c>
      <c r="M6">
        <v>10</v>
      </c>
      <c r="N6">
        <v>0</v>
      </c>
      <c r="O6">
        <v>2</v>
      </c>
      <c r="P6">
        <v>0</v>
      </c>
      <c r="Q6">
        <v>39</v>
      </c>
      <c r="R6">
        <v>10</v>
      </c>
      <c r="S6">
        <v>0</v>
      </c>
      <c r="T6">
        <v>4</v>
      </c>
      <c r="U6">
        <v>0</v>
      </c>
      <c r="V6">
        <v>40</v>
      </c>
      <c r="W6">
        <v>10</v>
      </c>
      <c r="X6">
        <v>0</v>
      </c>
      <c r="Y6">
        <v>4</v>
      </c>
      <c r="Z6">
        <v>0</v>
      </c>
      <c r="AA6">
        <v>40</v>
      </c>
      <c r="AB6">
        <v>10</v>
      </c>
      <c r="AC6">
        <v>0</v>
      </c>
      <c r="AD6">
        <v>3</v>
      </c>
      <c r="AE6">
        <v>0</v>
      </c>
      <c r="AF6">
        <v>32</v>
      </c>
      <c r="AG6">
        <v>10</v>
      </c>
      <c r="AH6">
        <v>0</v>
      </c>
      <c r="AI6">
        <v>0</v>
      </c>
      <c r="AJ6">
        <v>0</v>
      </c>
      <c r="AK6">
        <v>38</v>
      </c>
      <c r="AL6">
        <v>10</v>
      </c>
      <c r="AM6">
        <v>0</v>
      </c>
      <c r="AN6">
        <v>4</v>
      </c>
      <c r="AO6">
        <v>0</v>
      </c>
      <c r="AP6">
        <v>27</v>
      </c>
      <c r="AQ6">
        <v>10</v>
      </c>
      <c r="AR6">
        <v>0</v>
      </c>
      <c r="AS6">
        <v>0</v>
      </c>
      <c r="AT6">
        <v>0</v>
      </c>
      <c r="AU6">
        <v>25</v>
      </c>
      <c r="AV6">
        <v>10</v>
      </c>
      <c r="AW6">
        <v>0</v>
      </c>
      <c r="AX6">
        <v>0</v>
      </c>
      <c r="AY6">
        <v>0</v>
      </c>
      <c r="AZ6">
        <v>38</v>
      </c>
      <c r="BA6">
        <v>10</v>
      </c>
      <c r="BB6">
        <v>0</v>
      </c>
      <c r="BC6">
        <v>1</v>
      </c>
      <c r="BD6">
        <v>2</v>
      </c>
      <c r="BE6">
        <v>38</v>
      </c>
      <c r="BF6">
        <v>10</v>
      </c>
      <c r="BG6">
        <v>0</v>
      </c>
      <c r="BH6">
        <v>1</v>
      </c>
      <c r="BI6">
        <v>1</v>
      </c>
      <c r="BJ6" s="4">
        <f t="shared" si="0"/>
        <v>36.416666666666664</v>
      </c>
      <c r="BK6" s="4">
        <f t="shared" si="1"/>
        <v>10</v>
      </c>
      <c r="BL6" s="4">
        <f t="shared" si="2"/>
        <v>0</v>
      </c>
      <c r="BM6" s="4">
        <f t="shared" si="3"/>
        <v>2.25</v>
      </c>
      <c r="BN6" s="4">
        <f t="shared" si="4"/>
        <v>0.41666666666666669</v>
      </c>
    </row>
    <row r="7" spans="1:66" x14ac:dyDescent="0.35">
      <c r="A7" s="1">
        <v>4</v>
      </c>
      <c r="B7">
        <v>40</v>
      </c>
      <c r="C7">
        <v>10</v>
      </c>
      <c r="D7">
        <v>0</v>
      </c>
      <c r="E7">
        <v>10</v>
      </c>
      <c r="F7">
        <v>0</v>
      </c>
      <c r="G7">
        <v>40</v>
      </c>
      <c r="H7">
        <v>8</v>
      </c>
      <c r="I7">
        <v>0</v>
      </c>
      <c r="J7">
        <v>10</v>
      </c>
      <c r="K7">
        <v>0</v>
      </c>
      <c r="L7">
        <v>40</v>
      </c>
      <c r="M7">
        <v>10</v>
      </c>
      <c r="N7">
        <v>0</v>
      </c>
      <c r="O7">
        <v>10</v>
      </c>
      <c r="P7">
        <v>0</v>
      </c>
      <c r="Q7">
        <v>40</v>
      </c>
      <c r="R7">
        <v>10</v>
      </c>
      <c r="S7">
        <v>0</v>
      </c>
      <c r="T7">
        <v>9</v>
      </c>
      <c r="U7">
        <v>0</v>
      </c>
      <c r="V7">
        <v>40</v>
      </c>
      <c r="W7">
        <v>10</v>
      </c>
      <c r="X7">
        <v>0</v>
      </c>
      <c r="Y7">
        <v>10</v>
      </c>
      <c r="Z7">
        <v>0</v>
      </c>
      <c r="AA7">
        <v>40</v>
      </c>
      <c r="AB7">
        <v>10</v>
      </c>
      <c r="AC7">
        <v>0</v>
      </c>
      <c r="AD7">
        <v>10</v>
      </c>
      <c r="AE7">
        <v>0</v>
      </c>
      <c r="AF7">
        <v>36</v>
      </c>
      <c r="AG7">
        <v>10</v>
      </c>
      <c r="AH7">
        <v>0</v>
      </c>
      <c r="AI7">
        <v>6</v>
      </c>
      <c r="AJ7">
        <v>0</v>
      </c>
      <c r="AK7">
        <v>40</v>
      </c>
      <c r="AL7">
        <v>10</v>
      </c>
      <c r="AM7">
        <v>0</v>
      </c>
      <c r="AN7">
        <v>8</v>
      </c>
      <c r="AO7">
        <v>0</v>
      </c>
      <c r="AP7">
        <v>34</v>
      </c>
      <c r="AQ7">
        <v>10</v>
      </c>
      <c r="AR7">
        <v>0</v>
      </c>
      <c r="AS7">
        <v>3</v>
      </c>
      <c r="AT7">
        <v>0</v>
      </c>
      <c r="AU7">
        <v>32</v>
      </c>
      <c r="AV7">
        <v>10</v>
      </c>
      <c r="AW7">
        <v>0</v>
      </c>
      <c r="AX7">
        <v>3</v>
      </c>
      <c r="AY7">
        <v>0</v>
      </c>
      <c r="AZ7">
        <v>40</v>
      </c>
      <c r="BA7">
        <v>10</v>
      </c>
      <c r="BB7">
        <v>0</v>
      </c>
      <c r="BC7">
        <v>10</v>
      </c>
      <c r="BD7">
        <v>0</v>
      </c>
      <c r="BE7">
        <v>39</v>
      </c>
      <c r="BF7">
        <v>10</v>
      </c>
      <c r="BG7">
        <v>0</v>
      </c>
      <c r="BH7">
        <v>10</v>
      </c>
      <c r="BI7">
        <v>0</v>
      </c>
      <c r="BJ7" s="4">
        <f t="shared" si="0"/>
        <v>38.416666666666664</v>
      </c>
      <c r="BK7" s="4">
        <f t="shared" si="1"/>
        <v>9.8333333333333339</v>
      </c>
      <c r="BL7" s="4">
        <f t="shared" si="2"/>
        <v>0</v>
      </c>
      <c r="BM7" s="4">
        <f t="shared" si="3"/>
        <v>8.25</v>
      </c>
      <c r="BN7" s="4">
        <f t="shared" si="4"/>
        <v>0</v>
      </c>
    </row>
    <row r="8" spans="1:66" x14ac:dyDescent="0.35">
      <c r="A8" s="1">
        <v>5</v>
      </c>
      <c r="B8">
        <v>40</v>
      </c>
      <c r="C8">
        <v>0</v>
      </c>
      <c r="D8">
        <v>0</v>
      </c>
      <c r="E8">
        <v>0</v>
      </c>
      <c r="F8">
        <v>0</v>
      </c>
      <c r="G8">
        <v>40</v>
      </c>
      <c r="H8">
        <v>0</v>
      </c>
      <c r="I8">
        <v>0</v>
      </c>
      <c r="J8">
        <v>0</v>
      </c>
      <c r="K8">
        <v>0</v>
      </c>
      <c r="L8">
        <v>40</v>
      </c>
      <c r="M8">
        <v>0</v>
      </c>
      <c r="N8">
        <v>0</v>
      </c>
      <c r="O8">
        <v>0</v>
      </c>
      <c r="P8">
        <v>0</v>
      </c>
      <c r="Q8">
        <v>40</v>
      </c>
      <c r="R8">
        <v>0</v>
      </c>
      <c r="S8">
        <v>0</v>
      </c>
      <c r="T8">
        <v>0</v>
      </c>
      <c r="U8">
        <v>0</v>
      </c>
      <c r="V8">
        <v>40</v>
      </c>
      <c r="W8">
        <v>0</v>
      </c>
      <c r="X8">
        <v>0</v>
      </c>
      <c r="Y8">
        <v>0</v>
      </c>
      <c r="Z8">
        <v>0</v>
      </c>
      <c r="AA8">
        <v>40</v>
      </c>
      <c r="AB8">
        <v>0</v>
      </c>
      <c r="AC8">
        <v>0</v>
      </c>
      <c r="AD8">
        <v>0</v>
      </c>
      <c r="AE8">
        <v>0</v>
      </c>
      <c r="AF8">
        <v>36</v>
      </c>
      <c r="AG8">
        <v>0</v>
      </c>
      <c r="AH8">
        <v>0</v>
      </c>
      <c r="AI8">
        <v>0</v>
      </c>
      <c r="AJ8">
        <v>0</v>
      </c>
      <c r="AK8">
        <v>40</v>
      </c>
      <c r="AL8">
        <v>0</v>
      </c>
      <c r="AM8">
        <v>0</v>
      </c>
      <c r="AN8">
        <v>0</v>
      </c>
      <c r="AO8">
        <v>0</v>
      </c>
      <c r="AP8">
        <v>34</v>
      </c>
      <c r="AQ8">
        <v>0</v>
      </c>
      <c r="AR8">
        <v>0</v>
      </c>
      <c r="AS8">
        <v>0</v>
      </c>
      <c r="AT8">
        <v>0</v>
      </c>
      <c r="AU8">
        <v>32</v>
      </c>
      <c r="AV8">
        <v>0</v>
      </c>
      <c r="AW8">
        <v>0</v>
      </c>
      <c r="AX8">
        <v>0</v>
      </c>
      <c r="AY8">
        <v>0</v>
      </c>
      <c r="AZ8">
        <v>40</v>
      </c>
      <c r="BA8">
        <v>0</v>
      </c>
      <c r="BB8">
        <v>0</v>
      </c>
      <c r="BC8">
        <v>0</v>
      </c>
      <c r="BD8">
        <v>0</v>
      </c>
      <c r="BE8">
        <v>39</v>
      </c>
      <c r="BF8">
        <v>0</v>
      </c>
      <c r="BG8">
        <v>0</v>
      </c>
      <c r="BH8">
        <v>0</v>
      </c>
      <c r="BI8">
        <v>0</v>
      </c>
      <c r="BJ8" s="4">
        <f t="shared" si="0"/>
        <v>38.416666666666664</v>
      </c>
      <c r="BK8" s="4">
        <f t="shared" si="1"/>
        <v>0</v>
      </c>
      <c r="BL8" s="4">
        <f t="shared" si="2"/>
        <v>0</v>
      </c>
      <c r="BM8" s="4">
        <f t="shared" si="3"/>
        <v>0</v>
      </c>
      <c r="BN8" s="4">
        <f t="shared" si="4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N36"/>
  <sheetViews>
    <sheetView workbookViewId="0">
      <selection activeCell="C36" sqref="C36"/>
    </sheetView>
  </sheetViews>
  <sheetFormatPr defaultColWidth="4.1796875" defaultRowHeight="14.5" x14ac:dyDescent="0.35"/>
  <cols>
    <col min="1" max="1" width="6.26953125" bestFit="1" customWidth="1"/>
    <col min="2" max="2" width="2.1796875" bestFit="1" customWidth="1"/>
    <col min="4" max="4" width="2.1796875" bestFit="1" customWidth="1"/>
    <col min="6" max="6" width="2.1796875" bestFit="1" customWidth="1"/>
    <col min="8" max="8" width="2.1796875" bestFit="1" customWidth="1"/>
    <col min="10" max="10" width="2.1796875" bestFit="1" customWidth="1"/>
    <col min="12" max="12" width="2.1796875" bestFit="1" customWidth="1"/>
    <col min="14" max="14" width="2.1796875" bestFit="1" customWidth="1"/>
    <col min="16" max="16" width="2.1796875" bestFit="1" customWidth="1"/>
    <col min="18" max="18" width="2.1796875" bestFit="1" customWidth="1"/>
    <col min="20" max="20" width="2.1796875" bestFit="1" customWidth="1"/>
    <col min="22" max="22" width="2.1796875" bestFit="1" customWidth="1"/>
    <col min="24" max="24" width="2.1796875" bestFit="1" customWidth="1"/>
    <col min="26" max="26" width="2.1796875" bestFit="1" customWidth="1"/>
    <col min="28" max="28" width="2.1796875" bestFit="1" customWidth="1"/>
    <col min="30" max="30" width="2.1796875" bestFit="1" customWidth="1"/>
    <col min="32" max="32" width="2.1796875" bestFit="1" customWidth="1"/>
    <col min="34" max="34" width="2.1796875" bestFit="1" customWidth="1"/>
    <col min="36" max="36" width="2.1796875" bestFit="1" customWidth="1"/>
    <col min="38" max="38" width="2.1796875" bestFit="1" customWidth="1"/>
    <col min="40" max="40" width="2.1796875" bestFit="1" customWidth="1"/>
    <col min="42" max="42" width="2.1796875" bestFit="1" customWidth="1"/>
    <col min="44" max="44" width="2.1796875" bestFit="1" customWidth="1"/>
    <col min="46" max="46" width="2.1796875" bestFit="1" customWidth="1"/>
    <col min="48" max="48" width="2.1796875" bestFit="1" customWidth="1"/>
    <col min="50" max="50" width="2.1796875" bestFit="1" customWidth="1"/>
  </cols>
  <sheetData>
    <row r="1" spans="1:92" x14ac:dyDescent="0.35">
      <c r="A1" t="s">
        <v>40</v>
      </c>
    </row>
    <row r="2" spans="1:92" x14ac:dyDescent="0.35">
      <c r="B2" t="s">
        <v>37</v>
      </c>
      <c r="C2" s="3" t="s">
        <v>59</v>
      </c>
      <c r="E2" s="3"/>
      <c r="G2" s="3"/>
      <c r="I2" s="3"/>
      <c r="K2" s="3"/>
      <c r="L2" t="s">
        <v>37</v>
      </c>
      <c r="M2" s="3" t="s">
        <v>60</v>
      </c>
      <c r="O2" s="3"/>
      <c r="Q2" s="3"/>
      <c r="S2" s="3"/>
      <c r="U2" s="3"/>
      <c r="V2" t="s">
        <v>37</v>
      </c>
      <c r="W2" s="3" t="s">
        <v>61</v>
      </c>
      <c r="Y2" s="3"/>
      <c r="AA2" s="3"/>
      <c r="AC2" s="3"/>
      <c r="AE2" s="3"/>
      <c r="AF2" t="s">
        <v>38</v>
      </c>
    </row>
    <row r="3" spans="1:92" x14ac:dyDescent="0.35">
      <c r="A3" t="s">
        <v>53</v>
      </c>
      <c r="B3" t="s">
        <v>37</v>
      </c>
      <c r="C3" s="1" t="s">
        <v>12</v>
      </c>
      <c r="D3" t="s">
        <v>37</v>
      </c>
      <c r="E3" s="1" t="s">
        <v>19</v>
      </c>
      <c r="F3" t="s">
        <v>37</v>
      </c>
      <c r="G3" s="1" t="s">
        <v>15</v>
      </c>
      <c r="H3" t="s">
        <v>37</v>
      </c>
      <c r="I3" s="1" t="s">
        <v>20</v>
      </c>
      <c r="J3" t="s">
        <v>37</v>
      </c>
      <c r="K3" s="1" t="s">
        <v>18</v>
      </c>
      <c r="L3" t="s">
        <v>37</v>
      </c>
      <c r="M3" s="1" t="s">
        <v>12</v>
      </c>
      <c r="N3" t="s">
        <v>37</v>
      </c>
      <c r="O3" s="1" t="s">
        <v>19</v>
      </c>
      <c r="P3" t="s">
        <v>37</v>
      </c>
      <c r="Q3" s="1" t="s">
        <v>15</v>
      </c>
      <c r="R3" t="s">
        <v>37</v>
      </c>
      <c r="S3" s="1" t="s">
        <v>20</v>
      </c>
      <c r="T3" t="s">
        <v>37</v>
      </c>
      <c r="U3" s="1" t="s">
        <v>18</v>
      </c>
      <c r="V3" t="s">
        <v>37</v>
      </c>
      <c r="W3" s="1" t="s">
        <v>12</v>
      </c>
      <c r="X3" t="s">
        <v>37</v>
      </c>
      <c r="Y3" s="1" t="s">
        <v>19</v>
      </c>
      <c r="Z3" t="s">
        <v>37</v>
      </c>
      <c r="AA3" s="1" t="s">
        <v>15</v>
      </c>
      <c r="AB3" t="s">
        <v>37</v>
      </c>
      <c r="AC3" s="1" t="s">
        <v>20</v>
      </c>
      <c r="AD3" t="s">
        <v>37</v>
      </c>
      <c r="AE3" s="1" t="s">
        <v>18</v>
      </c>
      <c r="AF3" t="s">
        <v>38</v>
      </c>
    </row>
    <row r="4" spans="1:92" x14ac:dyDescent="0.35">
      <c r="A4" s="1" t="s">
        <v>54</v>
      </c>
      <c r="B4" t="s">
        <v>37</v>
      </c>
      <c r="C4">
        <v>25</v>
      </c>
      <c r="D4" t="s">
        <v>37</v>
      </c>
      <c r="E4">
        <v>8</v>
      </c>
      <c r="F4" t="s">
        <v>37</v>
      </c>
      <c r="G4">
        <v>2</v>
      </c>
      <c r="H4" t="s">
        <v>37</v>
      </c>
      <c r="I4">
        <v>6</v>
      </c>
      <c r="J4" t="s">
        <v>37</v>
      </c>
      <c r="K4">
        <v>0</v>
      </c>
      <c r="L4" t="s">
        <v>37</v>
      </c>
      <c r="M4">
        <v>25</v>
      </c>
      <c r="N4" t="s">
        <v>37</v>
      </c>
      <c r="O4">
        <v>9</v>
      </c>
      <c r="P4" t="s">
        <v>37</v>
      </c>
      <c r="Q4">
        <v>1</v>
      </c>
      <c r="R4" t="s">
        <v>37</v>
      </c>
      <c r="S4">
        <v>6</v>
      </c>
      <c r="T4" t="s">
        <v>37</v>
      </c>
      <c r="U4">
        <v>0</v>
      </c>
      <c r="V4" t="s">
        <v>37</v>
      </c>
      <c r="W4">
        <v>25</v>
      </c>
      <c r="X4" t="s">
        <v>37</v>
      </c>
      <c r="Y4">
        <v>4</v>
      </c>
      <c r="Z4" t="s">
        <v>37</v>
      </c>
      <c r="AA4">
        <v>6</v>
      </c>
      <c r="AB4" t="s">
        <v>37</v>
      </c>
      <c r="AC4">
        <v>3</v>
      </c>
      <c r="AD4" t="s">
        <v>37</v>
      </c>
      <c r="AE4">
        <v>7</v>
      </c>
      <c r="AF4" t="s">
        <v>38</v>
      </c>
    </row>
    <row r="5" spans="1:92" x14ac:dyDescent="0.35">
      <c r="A5" s="1" t="s">
        <v>55</v>
      </c>
      <c r="B5" t="s">
        <v>37</v>
      </c>
      <c r="C5">
        <v>33</v>
      </c>
      <c r="D5" t="s">
        <v>37</v>
      </c>
      <c r="E5">
        <v>10</v>
      </c>
      <c r="F5" t="s">
        <v>37</v>
      </c>
      <c r="G5">
        <v>0</v>
      </c>
      <c r="H5" t="s">
        <v>37</v>
      </c>
      <c r="I5">
        <v>0</v>
      </c>
      <c r="J5" t="s">
        <v>37</v>
      </c>
      <c r="K5">
        <v>0</v>
      </c>
      <c r="L5" t="s">
        <v>37</v>
      </c>
      <c r="M5">
        <v>34</v>
      </c>
      <c r="N5" t="s">
        <v>37</v>
      </c>
      <c r="O5">
        <v>10</v>
      </c>
      <c r="P5" t="s">
        <v>37</v>
      </c>
      <c r="Q5">
        <v>0</v>
      </c>
      <c r="R5" t="s">
        <v>37</v>
      </c>
      <c r="S5">
        <v>0</v>
      </c>
      <c r="T5" t="s">
        <v>37</v>
      </c>
      <c r="U5">
        <v>0</v>
      </c>
      <c r="V5" t="s">
        <v>37</v>
      </c>
      <c r="W5">
        <v>28</v>
      </c>
      <c r="X5" t="s">
        <v>37</v>
      </c>
      <c r="Y5">
        <v>3</v>
      </c>
      <c r="Z5" t="s">
        <v>37</v>
      </c>
      <c r="AA5">
        <v>7</v>
      </c>
      <c r="AB5" t="s">
        <v>37</v>
      </c>
      <c r="AC5">
        <v>7</v>
      </c>
      <c r="AD5" t="s">
        <v>37</v>
      </c>
      <c r="AE5">
        <v>1</v>
      </c>
      <c r="AF5" t="s">
        <v>38</v>
      </c>
    </row>
    <row r="6" spans="1:92" x14ac:dyDescent="0.35">
      <c r="A6" s="1" t="s">
        <v>56</v>
      </c>
      <c r="B6" t="s">
        <v>37</v>
      </c>
      <c r="C6">
        <v>40</v>
      </c>
      <c r="D6" t="s">
        <v>37</v>
      </c>
      <c r="E6">
        <v>10</v>
      </c>
      <c r="F6" t="s">
        <v>37</v>
      </c>
      <c r="G6">
        <v>0</v>
      </c>
      <c r="H6" t="s">
        <v>37</v>
      </c>
      <c r="I6">
        <v>3</v>
      </c>
      <c r="J6" t="s">
        <v>37</v>
      </c>
      <c r="K6">
        <v>0</v>
      </c>
      <c r="L6" t="s">
        <v>37</v>
      </c>
      <c r="M6">
        <v>40</v>
      </c>
      <c r="N6" t="s">
        <v>37</v>
      </c>
      <c r="O6">
        <v>10</v>
      </c>
      <c r="P6" t="s">
        <v>37</v>
      </c>
      <c r="Q6">
        <v>0</v>
      </c>
      <c r="R6" t="s">
        <v>37</v>
      </c>
      <c r="S6">
        <v>4</v>
      </c>
      <c r="T6" t="s">
        <v>37</v>
      </c>
      <c r="U6">
        <v>0</v>
      </c>
      <c r="V6" t="s">
        <v>37</v>
      </c>
      <c r="W6">
        <v>32</v>
      </c>
      <c r="X6" t="s">
        <v>37</v>
      </c>
      <c r="Y6">
        <v>10</v>
      </c>
      <c r="Z6" t="s">
        <v>37</v>
      </c>
      <c r="AA6">
        <v>0</v>
      </c>
      <c r="AB6" t="s">
        <v>37</v>
      </c>
      <c r="AC6">
        <v>0</v>
      </c>
      <c r="AD6" t="s">
        <v>37</v>
      </c>
      <c r="AE6">
        <v>0</v>
      </c>
      <c r="AF6" t="s">
        <v>38</v>
      </c>
    </row>
    <row r="7" spans="1:92" x14ac:dyDescent="0.35">
      <c r="A7" s="1" t="s">
        <v>57</v>
      </c>
      <c r="B7" t="s">
        <v>37</v>
      </c>
      <c r="C7">
        <v>40</v>
      </c>
      <c r="D7" t="s">
        <v>37</v>
      </c>
      <c r="E7">
        <v>10</v>
      </c>
      <c r="F7" t="s">
        <v>37</v>
      </c>
      <c r="G7">
        <v>0</v>
      </c>
      <c r="H7" t="s">
        <v>37</v>
      </c>
      <c r="I7">
        <v>10</v>
      </c>
      <c r="J7" t="s">
        <v>37</v>
      </c>
      <c r="K7">
        <v>0</v>
      </c>
      <c r="L7" t="s">
        <v>37</v>
      </c>
      <c r="M7">
        <v>40</v>
      </c>
      <c r="N7" t="s">
        <v>37</v>
      </c>
      <c r="O7">
        <v>10</v>
      </c>
      <c r="P7" t="s">
        <v>37</v>
      </c>
      <c r="Q7">
        <v>0</v>
      </c>
      <c r="R7" t="s">
        <v>37</v>
      </c>
      <c r="S7">
        <v>10</v>
      </c>
      <c r="T7" t="s">
        <v>37</v>
      </c>
      <c r="U7">
        <v>0</v>
      </c>
      <c r="V7" t="s">
        <v>37</v>
      </c>
      <c r="W7">
        <v>36</v>
      </c>
      <c r="X7" t="s">
        <v>37</v>
      </c>
      <c r="Y7">
        <v>10</v>
      </c>
      <c r="Z7" t="s">
        <v>37</v>
      </c>
      <c r="AA7">
        <v>0</v>
      </c>
      <c r="AB7" t="s">
        <v>37</v>
      </c>
      <c r="AC7">
        <v>6</v>
      </c>
      <c r="AD7" t="s">
        <v>37</v>
      </c>
      <c r="AE7">
        <v>0</v>
      </c>
      <c r="AF7" t="s">
        <v>38</v>
      </c>
    </row>
    <row r="8" spans="1:92" x14ac:dyDescent="0.35">
      <c r="A8" t="s">
        <v>58</v>
      </c>
    </row>
    <row r="9" spans="1:92" x14ac:dyDescent="0.35">
      <c r="B9" t="s">
        <v>37</v>
      </c>
      <c r="C9" s="3" t="s">
        <v>62</v>
      </c>
      <c r="E9" s="3"/>
      <c r="G9" s="3"/>
      <c r="I9" s="3"/>
      <c r="K9" s="3"/>
      <c r="L9" t="s">
        <v>37</v>
      </c>
      <c r="M9" s="3" t="s">
        <v>63</v>
      </c>
      <c r="O9" s="3"/>
      <c r="Q9" s="3"/>
      <c r="S9" s="3"/>
      <c r="U9" s="3"/>
      <c r="V9" t="s">
        <v>37</v>
      </c>
      <c r="W9" s="3" t="s">
        <v>64</v>
      </c>
      <c r="Y9" s="3"/>
      <c r="AA9" s="3"/>
      <c r="AC9" s="3"/>
      <c r="AE9" s="3"/>
      <c r="AF9" t="s">
        <v>38</v>
      </c>
    </row>
    <row r="10" spans="1:92" x14ac:dyDescent="0.35">
      <c r="A10" t="s">
        <v>53</v>
      </c>
      <c r="B10" t="s">
        <v>37</v>
      </c>
      <c r="C10" s="1" t="s">
        <v>12</v>
      </c>
      <c r="D10" t="s">
        <v>37</v>
      </c>
      <c r="E10" s="1" t="s">
        <v>19</v>
      </c>
      <c r="F10" t="s">
        <v>37</v>
      </c>
      <c r="G10" s="1" t="s">
        <v>15</v>
      </c>
      <c r="H10" t="s">
        <v>37</v>
      </c>
      <c r="I10" s="1" t="s">
        <v>20</v>
      </c>
      <c r="J10" t="s">
        <v>37</v>
      </c>
      <c r="K10" s="1" t="s">
        <v>18</v>
      </c>
      <c r="L10" t="s">
        <v>37</v>
      </c>
      <c r="M10" s="1" t="s">
        <v>12</v>
      </c>
      <c r="N10" t="s">
        <v>37</v>
      </c>
      <c r="O10" s="1" t="s">
        <v>19</v>
      </c>
      <c r="P10" t="s">
        <v>37</v>
      </c>
      <c r="Q10" s="1" t="s">
        <v>15</v>
      </c>
      <c r="R10" t="s">
        <v>37</v>
      </c>
      <c r="S10" s="1" t="s">
        <v>20</v>
      </c>
      <c r="T10" t="s">
        <v>37</v>
      </c>
      <c r="U10" s="1" t="s">
        <v>18</v>
      </c>
      <c r="V10" t="s">
        <v>37</v>
      </c>
      <c r="W10" s="1" t="s">
        <v>12</v>
      </c>
      <c r="X10" t="s">
        <v>37</v>
      </c>
      <c r="Y10" s="1" t="s">
        <v>19</v>
      </c>
      <c r="Z10" t="s">
        <v>37</v>
      </c>
      <c r="AA10" s="1" t="s">
        <v>15</v>
      </c>
      <c r="AB10" t="s">
        <v>37</v>
      </c>
      <c r="AC10" s="1" t="s">
        <v>20</v>
      </c>
      <c r="AD10" t="s">
        <v>37</v>
      </c>
      <c r="AE10" s="1" t="s">
        <v>18</v>
      </c>
      <c r="AF10" t="s">
        <v>38</v>
      </c>
    </row>
    <row r="11" spans="1:92" x14ac:dyDescent="0.35">
      <c r="A11" s="1" t="s">
        <v>54</v>
      </c>
      <c r="B11" t="s">
        <v>37</v>
      </c>
      <c r="C11">
        <v>26</v>
      </c>
      <c r="D11" t="s">
        <v>37</v>
      </c>
      <c r="E11">
        <v>7</v>
      </c>
      <c r="F11" t="s">
        <v>37</v>
      </c>
      <c r="G11">
        <v>3</v>
      </c>
      <c r="H11" t="s">
        <v>37</v>
      </c>
      <c r="I11">
        <v>10</v>
      </c>
      <c r="J11" t="s">
        <v>37</v>
      </c>
      <c r="K11">
        <v>0</v>
      </c>
      <c r="L11" t="s">
        <v>37</v>
      </c>
      <c r="M11">
        <v>25</v>
      </c>
      <c r="N11" t="s">
        <v>37</v>
      </c>
      <c r="O11">
        <v>10</v>
      </c>
      <c r="P11" t="s">
        <v>37</v>
      </c>
      <c r="Q11">
        <v>0</v>
      </c>
      <c r="R11" t="s">
        <v>37</v>
      </c>
      <c r="S11">
        <v>4</v>
      </c>
      <c r="T11" t="s">
        <v>37</v>
      </c>
      <c r="U11">
        <v>0</v>
      </c>
      <c r="V11" t="s">
        <v>37</v>
      </c>
      <c r="W11">
        <v>25</v>
      </c>
      <c r="X11" t="s">
        <v>37</v>
      </c>
      <c r="Y11">
        <v>10</v>
      </c>
      <c r="Z11" t="s">
        <v>37</v>
      </c>
      <c r="AA11">
        <v>0</v>
      </c>
      <c r="AB11" t="s">
        <v>37</v>
      </c>
      <c r="AC11">
        <v>6</v>
      </c>
      <c r="AD11" t="s">
        <v>37</v>
      </c>
      <c r="AE11">
        <v>0</v>
      </c>
      <c r="AF11" t="s">
        <v>38</v>
      </c>
    </row>
    <row r="12" spans="1:92" x14ac:dyDescent="0.35">
      <c r="A12" s="1" t="s">
        <v>55</v>
      </c>
      <c r="B12" t="s">
        <v>37</v>
      </c>
      <c r="C12">
        <v>33</v>
      </c>
      <c r="D12" t="s">
        <v>37</v>
      </c>
      <c r="E12">
        <v>10</v>
      </c>
      <c r="F12" t="s">
        <v>37</v>
      </c>
      <c r="G12">
        <v>0</v>
      </c>
      <c r="H12" t="s">
        <v>37</v>
      </c>
      <c r="I12">
        <v>0</v>
      </c>
      <c r="J12" t="s">
        <v>37</v>
      </c>
      <c r="K12">
        <v>0</v>
      </c>
      <c r="L12" t="s">
        <v>37</v>
      </c>
      <c r="M12">
        <v>35</v>
      </c>
      <c r="N12" t="s">
        <v>37</v>
      </c>
      <c r="O12">
        <v>10</v>
      </c>
      <c r="P12" t="s">
        <v>37</v>
      </c>
      <c r="Q12">
        <v>0</v>
      </c>
      <c r="R12" t="s">
        <v>37</v>
      </c>
      <c r="S12">
        <v>0</v>
      </c>
      <c r="T12" t="s">
        <v>37</v>
      </c>
      <c r="U12">
        <v>0</v>
      </c>
      <c r="V12" t="s">
        <v>37</v>
      </c>
      <c r="W12">
        <v>34</v>
      </c>
      <c r="X12" t="s">
        <v>37</v>
      </c>
      <c r="Y12">
        <v>10</v>
      </c>
      <c r="Z12" t="s">
        <v>37</v>
      </c>
      <c r="AA12">
        <v>0</v>
      </c>
      <c r="AB12" t="s">
        <v>37</v>
      </c>
      <c r="AC12">
        <v>0</v>
      </c>
      <c r="AD12" t="s">
        <v>37</v>
      </c>
      <c r="AE12">
        <v>1</v>
      </c>
      <c r="AF12" t="s">
        <v>38</v>
      </c>
    </row>
    <row r="13" spans="1:92" x14ac:dyDescent="0.35">
      <c r="A13" s="1" t="s">
        <v>56</v>
      </c>
      <c r="B13" t="s">
        <v>37</v>
      </c>
      <c r="C13">
        <v>39</v>
      </c>
      <c r="D13" t="s">
        <v>37</v>
      </c>
      <c r="E13">
        <v>10</v>
      </c>
      <c r="F13" t="s">
        <v>37</v>
      </c>
      <c r="G13">
        <v>0</v>
      </c>
      <c r="H13" t="s">
        <v>37</v>
      </c>
      <c r="I13">
        <v>4</v>
      </c>
      <c r="J13" t="s">
        <v>37</v>
      </c>
      <c r="K13">
        <v>0</v>
      </c>
      <c r="L13" t="s">
        <v>37</v>
      </c>
      <c r="M13">
        <v>40</v>
      </c>
      <c r="N13" t="s">
        <v>37</v>
      </c>
      <c r="O13">
        <v>10</v>
      </c>
      <c r="P13" t="s">
        <v>37</v>
      </c>
      <c r="Q13">
        <v>0</v>
      </c>
      <c r="R13" t="s">
        <v>37</v>
      </c>
      <c r="S13">
        <v>5</v>
      </c>
      <c r="T13" t="s">
        <v>37</v>
      </c>
      <c r="U13">
        <v>0</v>
      </c>
      <c r="V13" t="s">
        <v>37</v>
      </c>
      <c r="W13">
        <v>40</v>
      </c>
      <c r="X13" t="s">
        <v>37</v>
      </c>
      <c r="Y13">
        <v>10</v>
      </c>
      <c r="Z13" t="s">
        <v>37</v>
      </c>
      <c r="AA13">
        <v>0</v>
      </c>
      <c r="AB13" t="s">
        <v>37</v>
      </c>
      <c r="AC13">
        <v>3</v>
      </c>
      <c r="AD13" t="s">
        <v>37</v>
      </c>
      <c r="AE13">
        <v>2</v>
      </c>
      <c r="AF13" t="s">
        <v>38</v>
      </c>
    </row>
    <row r="14" spans="1:92" x14ac:dyDescent="0.35">
      <c r="A14" s="1" t="s">
        <v>57</v>
      </c>
      <c r="B14" t="s">
        <v>37</v>
      </c>
      <c r="C14">
        <v>40</v>
      </c>
      <c r="D14" t="s">
        <v>37</v>
      </c>
      <c r="E14">
        <v>10</v>
      </c>
      <c r="F14" t="s">
        <v>37</v>
      </c>
      <c r="G14">
        <v>0</v>
      </c>
      <c r="H14" t="s">
        <v>37</v>
      </c>
      <c r="I14">
        <v>9</v>
      </c>
      <c r="J14" t="s">
        <v>37</v>
      </c>
      <c r="K14">
        <v>0</v>
      </c>
      <c r="L14" t="s">
        <v>37</v>
      </c>
      <c r="M14">
        <v>40</v>
      </c>
      <c r="N14" t="s">
        <v>37</v>
      </c>
      <c r="O14">
        <v>10</v>
      </c>
      <c r="P14" t="s">
        <v>37</v>
      </c>
      <c r="Q14">
        <v>0</v>
      </c>
      <c r="R14" t="s">
        <v>37</v>
      </c>
      <c r="S14">
        <v>10</v>
      </c>
      <c r="T14" t="s">
        <v>37</v>
      </c>
      <c r="U14">
        <v>0</v>
      </c>
      <c r="V14" t="s">
        <v>37</v>
      </c>
      <c r="W14">
        <v>40</v>
      </c>
      <c r="X14" t="s">
        <v>37</v>
      </c>
      <c r="Y14">
        <v>8</v>
      </c>
      <c r="Z14" t="s">
        <v>37</v>
      </c>
      <c r="AA14">
        <v>0</v>
      </c>
      <c r="AB14" t="s">
        <v>37</v>
      </c>
      <c r="AC14">
        <v>10</v>
      </c>
      <c r="AD14" t="s">
        <v>37</v>
      </c>
      <c r="AE14">
        <v>0</v>
      </c>
      <c r="AF14" t="s">
        <v>38</v>
      </c>
    </row>
    <row r="15" spans="1:92" x14ac:dyDescent="0.35">
      <c r="A15" t="s">
        <v>58</v>
      </c>
    </row>
    <row r="16" spans="1:92" x14ac:dyDescent="0.35">
      <c r="B16" t="s">
        <v>37</v>
      </c>
      <c r="C16" s="3" t="s">
        <v>65</v>
      </c>
      <c r="E16" s="3"/>
      <c r="G16" s="3"/>
      <c r="I16" s="3"/>
      <c r="K16" s="3"/>
      <c r="L16" t="s">
        <v>37</v>
      </c>
      <c r="M16" s="3" t="s">
        <v>66</v>
      </c>
      <c r="O16" s="3"/>
      <c r="Q16" s="3"/>
      <c r="S16" s="3"/>
      <c r="U16" s="3"/>
      <c r="V16" t="s">
        <v>37</v>
      </c>
      <c r="W16" s="3" t="s">
        <v>67</v>
      </c>
      <c r="Y16" s="3"/>
      <c r="AA16" s="3"/>
      <c r="AC16" s="3"/>
      <c r="AE16" s="3"/>
      <c r="AF16" t="s">
        <v>38</v>
      </c>
      <c r="CN16" t="s">
        <v>38</v>
      </c>
    </row>
    <row r="17" spans="1:92" x14ac:dyDescent="0.35">
      <c r="A17" t="s">
        <v>53</v>
      </c>
      <c r="B17" t="s">
        <v>37</v>
      </c>
      <c r="C17" s="1" t="s">
        <v>12</v>
      </c>
      <c r="D17" t="s">
        <v>37</v>
      </c>
      <c r="E17" s="1" t="s">
        <v>19</v>
      </c>
      <c r="F17" t="s">
        <v>37</v>
      </c>
      <c r="G17" s="1" t="s">
        <v>15</v>
      </c>
      <c r="H17" t="s">
        <v>37</v>
      </c>
      <c r="I17" s="1" t="s">
        <v>20</v>
      </c>
      <c r="J17" t="s">
        <v>37</v>
      </c>
      <c r="K17" s="1" t="s">
        <v>18</v>
      </c>
      <c r="L17" t="s">
        <v>37</v>
      </c>
      <c r="M17" s="1" t="s">
        <v>12</v>
      </c>
      <c r="N17" t="s">
        <v>37</v>
      </c>
      <c r="O17" s="1" t="s">
        <v>19</v>
      </c>
      <c r="P17" t="s">
        <v>37</v>
      </c>
      <c r="Q17" s="1" t="s">
        <v>15</v>
      </c>
      <c r="R17" t="s">
        <v>37</v>
      </c>
      <c r="S17" s="1" t="s">
        <v>20</v>
      </c>
      <c r="T17" t="s">
        <v>37</v>
      </c>
      <c r="U17" s="1" t="s">
        <v>18</v>
      </c>
      <c r="V17" t="s">
        <v>37</v>
      </c>
      <c r="W17" s="1" t="s">
        <v>12</v>
      </c>
      <c r="X17" t="s">
        <v>37</v>
      </c>
      <c r="Y17" s="1" t="s">
        <v>19</v>
      </c>
      <c r="Z17" t="s">
        <v>37</v>
      </c>
      <c r="AA17" s="1" t="s">
        <v>15</v>
      </c>
      <c r="AB17" t="s">
        <v>37</v>
      </c>
      <c r="AC17" s="1" t="s">
        <v>20</v>
      </c>
      <c r="AD17" t="s">
        <v>37</v>
      </c>
      <c r="AE17" s="1" t="s">
        <v>18</v>
      </c>
      <c r="AF17" t="s">
        <v>38</v>
      </c>
      <c r="CN17" t="s">
        <v>38</v>
      </c>
    </row>
    <row r="18" spans="1:92" x14ac:dyDescent="0.35">
      <c r="A18" s="1" t="s">
        <v>54</v>
      </c>
      <c r="B18" t="s">
        <v>37</v>
      </c>
      <c r="C18">
        <v>25</v>
      </c>
      <c r="D18" t="s">
        <v>37</v>
      </c>
      <c r="E18">
        <v>6</v>
      </c>
      <c r="F18" t="s">
        <v>37</v>
      </c>
      <c r="G18">
        <v>4</v>
      </c>
      <c r="H18" t="s">
        <v>37</v>
      </c>
      <c r="I18">
        <v>3</v>
      </c>
      <c r="J18" t="s">
        <v>37</v>
      </c>
      <c r="K18">
        <v>5</v>
      </c>
      <c r="L18" t="s">
        <v>37</v>
      </c>
      <c r="M18">
        <v>25</v>
      </c>
      <c r="N18" t="s">
        <v>37</v>
      </c>
      <c r="O18">
        <v>7</v>
      </c>
      <c r="P18" t="s">
        <v>37</v>
      </c>
      <c r="Q18">
        <v>3</v>
      </c>
      <c r="R18" t="s">
        <v>37</v>
      </c>
      <c r="S18">
        <v>5</v>
      </c>
      <c r="T18" t="s">
        <v>37</v>
      </c>
      <c r="U18">
        <v>0</v>
      </c>
      <c r="V18" t="s">
        <v>37</v>
      </c>
      <c r="W18">
        <v>25</v>
      </c>
      <c r="X18" t="s">
        <v>37</v>
      </c>
      <c r="Y18">
        <v>6</v>
      </c>
      <c r="Z18" t="s">
        <v>37</v>
      </c>
      <c r="AA18">
        <v>4</v>
      </c>
      <c r="AB18" t="s">
        <v>37</v>
      </c>
      <c r="AC18">
        <v>3</v>
      </c>
      <c r="AD18" t="s">
        <v>37</v>
      </c>
      <c r="AE18">
        <v>2</v>
      </c>
      <c r="AF18" t="s">
        <v>38</v>
      </c>
      <c r="CN18" t="s">
        <v>38</v>
      </c>
    </row>
    <row r="19" spans="1:92" x14ac:dyDescent="0.35">
      <c r="A19" s="1" t="s">
        <v>55</v>
      </c>
      <c r="B19" t="s">
        <v>37</v>
      </c>
      <c r="C19">
        <v>26</v>
      </c>
      <c r="D19" t="s">
        <v>37</v>
      </c>
      <c r="E19">
        <v>0</v>
      </c>
      <c r="F19" t="s">
        <v>37</v>
      </c>
      <c r="G19">
        <v>10</v>
      </c>
      <c r="H19" t="s">
        <v>37</v>
      </c>
      <c r="I19">
        <v>9</v>
      </c>
      <c r="J19" t="s">
        <v>37</v>
      </c>
      <c r="K19">
        <v>1</v>
      </c>
      <c r="L19" t="s">
        <v>37</v>
      </c>
      <c r="M19">
        <v>31</v>
      </c>
      <c r="N19" t="s">
        <v>37</v>
      </c>
      <c r="O19">
        <v>10</v>
      </c>
      <c r="P19" t="s">
        <v>37</v>
      </c>
      <c r="Q19">
        <v>0</v>
      </c>
      <c r="R19" t="s">
        <v>37</v>
      </c>
      <c r="S19">
        <v>1</v>
      </c>
      <c r="T19" t="s">
        <v>37</v>
      </c>
      <c r="U19">
        <v>0</v>
      </c>
      <c r="V19" t="s">
        <v>37</v>
      </c>
      <c r="W19">
        <v>25</v>
      </c>
      <c r="X19" t="s">
        <v>37</v>
      </c>
      <c r="Y19">
        <v>0</v>
      </c>
      <c r="Z19" t="s">
        <v>37</v>
      </c>
      <c r="AA19">
        <v>10</v>
      </c>
      <c r="AB19" t="s">
        <v>37</v>
      </c>
      <c r="AC19">
        <v>8</v>
      </c>
      <c r="AD19" t="s">
        <v>37</v>
      </c>
      <c r="AE19">
        <v>0</v>
      </c>
      <c r="AF19" t="s">
        <v>38</v>
      </c>
      <c r="CN19" t="s">
        <v>38</v>
      </c>
    </row>
    <row r="20" spans="1:92" x14ac:dyDescent="0.35">
      <c r="A20" s="1" t="s">
        <v>56</v>
      </c>
      <c r="B20" t="s">
        <v>37</v>
      </c>
      <c r="C20">
        <v>27</v>
      </c>
      <c r="D20" t="s">
        <v>37</v>
      </c>
      <c r="E20">
        <v>10</v>
      </c>
      <c r="F20" t="s">
        <v>37</v>
      </c>
      <c r="G20">
        <v>0</v>
      </c>
      <c r="H20" t="s">
        <v>37</v>
      </c>
      <c r="I20">
        <v>0</v>
      </c>
      <c r="J20" t="s">
        <v>37</v>
      </c>
      <c r="K20">
        <v>0</v>
      </c>
      <c r="L20" t="s">
        <v>37</v>
      </c>
      <c r="M20">
        <v>38</v>
      </c>
      <c r="N20" t="s">
        <v>37</v>
      </c>
      <c r="O20">
        <v>10</v>
      </c>
      <c r="P20" t="s">
        <v>37</v>
      </c>
      <c r="Q20">
        <v>0</v>
      </c>
      <c r="R20" t="s">
        <v>37</v>
      </c>
      <c r="S20">
        <v>1</v>
      </c>
      <c r="T20" t="s">
        <v>37</v>
      </c>
      <c r="U20">
        <v>2</v>
      </c>
      <c r="V20" t="s">
        <v>37</v>
      </c>
      <c r="W20">
        <v>25</v>
      </c>
      <c r="X20" t="s">
        <v>37</v>
      </c>
      <c r="Y20">
        <v>10</v>
      </c>
      <c r="Z20" t="s">
        <v>37</v>
      </c>
      <c r="AA20">
        <v>0</v>
      </c>
      <c r="AB20" t="s">
        <v>37</v>
      </c>
      <c r="AC20">
        <v>0</v>
      </c>
      <c r="AD20" t="s">
        <v>37</v>
      </c>
      <c r="AE20">
        <v>0</v>
      </c>
      <c r="AF20" t="s">
        <v>38</v>
      </c>
      <c r="CN20" t="s">
        <v>38</v>
      </c>
    </row>
    <row r="21" spans="1:92" x14ac:dyDescent="0.35">
      <c r="A21" s="1" t="s">
        <v>57</v>
      </c>
      <c r="B21" t="s">
        <v>37</v>
      </c>
      <c r="C21">
        <v>34</v>
      </c>
      <c r="D21" t="s">
        <v>37</v>
      </c>
      <c r="E21">
        <v>10</v>
      </c>
      <c r="F21" t="s">
        <v>37</v>
      </c>
      <c r="G21">
        <v>0</v>
      </c>
      <c r="H21" t="s">
        <v>37</v>
      </c>
      <c r="I21">
        <v>3</v>
      </c>
      <c r="J21" t="s">
        <v>37</v>
      </c>
      <c r="K21">
        <v>0</v>
      </c>
      <c r="L21" t="s">
        <v>37</v>
      </c>
      <c r="M21">
        <v>40</v>
      </c>
      <c r="N21" t="s">
        <v>37</v>
      </c>
      <c r="O21">
        <v>10</v>
      </c>
      <c r="P21" t="s">
        <v>37</v>
      </c>
      <c r="Q21">
        <v>0</v>
      </c>
      <c r="R21" t="s">
        <v>37</v>
      </c>
      <c r="S21">
        <v>10</v>
      </c>
      <c r="T21" t="s">
        <v>37</v>
      </c>
      <c r="U21">
        <v>0</v>
      </c>
      <c r="V21" t="s">
        <v>37</v>
      </c>
      <c r="W21">
        <v>32</v>
      </c>
      <c r="X21" t="s">
        <v>37</v>
      </c>
      <c r="Y21">
        <v>10</v>
      </c>
      <c r="Z21" t="s">
        <v>37</v>
      </c>
      <c r="AA21">
        <v>0</v>
      </c>
      <c r="AB21" t="s">
        <v>37</v>
      </c>
      <c r="AC21">
        <v>3</v>
      </c>
      <c r="AD21" t="s">
        <v>37</v>
      </c>
      <c r="AE21">
        <v>0</v>
      </c>
      <c r="AF21" t="s">
        <v>38</v>
      </c>
      <c r="CN21" t="s">
        <v>38</v>
      </c>
    </row>
    <row r="22" spans="1:92" x14ac:dyDescent="0.35">
      <c r="A22" t="s">
        <v>58</v>
      </c>
      <c r="B22" s="11"/>
      <c r="D22" s="11"/>
      <c r="F22" s="11"/>
      <c r="H22" s="11"/>
      <c r="J22" s="11"/>
      <c r="L22" s="11"/>
      <c r="N22" s="11"/>
      <c r="P22" s="11"/>
      <c r="R22" s="11"/>
      <c r="T22" s="11"/>
      <c r="V22" s="11"/>
      <c r="X22" s="11"/>
      <c r="Z22" s="11"/>
      <c r="AB22" s="11"/>
      <c r="AD22" s="11"/>
      <c r="AF22" s="11"/>
      <c r="AH22" s="11"/>
      <c r="AJ22" s="11"/>
      <c r="AL22" s="11"/>
      <c r="AN22" s="11"/>
      <c r="AP22" s="11"/>
      <c r="AR22" s="11"/>
      <c r="AT22" s="11"/>
      <c r="AV22" s="11"/>
      <c r="AX22" s="11"/>
    </row>
    <row r="23" spans="1:92" x14ac:dyDescent="0.35">
      <c r="B23" t="s">
        <v>37</v>
      </c>
      <c r="C23" s="3" t="s">
        <v>68</v>
      </c>
      <c r="E23" s="3"/>
      <c r="G23" s="3"/>
      <c r="I23" s="3"/>
      <c r="K23" s="3"/>
      <c r="L23" t="s">
        <v>37</v>
      </c>
      <c r="M23" s="3" t="s">
        <v>69</v>
      </c>
      <c r="O23" s="3"/>
      <c r="Q23" s="3"/>
      <c r="S23" s="3"/>
      <c r="U23" s="3"/>
      <c r="V23" t="s">
        <v>37</v>
      </c>
      <c r="W23" s="3" t="s">
        <v>70</v>
      </c>
      <c r="Y23" s="3"/>
      <c r="AA23" s="3"/>
      <c r="AC23" s="3"/>
      <c r="AE23" s="3"/>
      <c r="AF23" t="s">
        <v>38</v>
      </c>
    </row>
    <row r="24" spans="1:92" x14ac:dyDescent="0.35">
      <c r="A24" t="s">
        <v>53</v>
      </c>
      <c r="B24" t="s">
        <v>37</v>
      </c>
      <c r="C24" s="1" t="s">
        <v>12</v>
      </c>
      <c r="D24" t="s">
        <v>37</v>
      </c>
      <c r="E24" s="1" t="s">
        <v>19</v>
      </c>
      <c r="F24" t="s">
        <v>37</v>
      </c>
      <c r="G24" s="1" t="s">
        <v>15</v>
      </c>
      <c r="H24" t="s">
        <v>37</v>
      </c>
      <c r="I24" s="1" t="s">
        <v>20</v>
      </c>
      <c r="J24" t="s">
        <v>37</v>
      </c>
      <c r="K24" s="1" t="s">
        <v>18</v>
      </c>
      <c r="L24" t="s">
        <v>37</v>
      </c>
      <c r="M24" s="1" t="s">
        <v>12</v>
      </c>
      <c r="N24" t="s">
        <v>37</v>
      </c>
      <c r="O24" s="1" t="s">
        <v>19</v>
      </c>
      <c r="P24" t="s">
        <v>37</v>
      </c>
      <c r="Q24" s="1" t="s">
        <v>15</v>
      </c>
      <c r="R24" t="s">
        <v>37</v>
      </c>
      <c r="S24" s="1" t="s">
        <v>20</v>
      </c>
      <c r="T24" t="s">
        <v>37</v>
      </c>
      <c r="U24" s="1" t="s">
        <v>18</v>
      </c>
      <c r="V24" t="s">
        <v>37</v>
      </c>
      <c r="W24" s="1" t="s">
        <v>12</v>
      </c>
      <c r="X24" t="s">
        <v>37</v>
      </c>
      <c r="Y24" s="1" t="s">
        <v>19</v>
      </c>
      <c r="Z24" t="s">
        <v>37</v>
      </c>
      <c r="AA24" s="1" t="s">
        <v>15</v>
      </c>
      <c r="AB24" t="s">
        <v>37</v>
      </c>
      <c r="AC24" s="1" t="s">
        <v>20</v>
      </c>
      <c r="AD24" t="s">
        <v>37</v>
      </c>
      <c r="AE24" s="1" t="s">
        <v>18</v>
      </c>
      <c r="AF24" t="s">
        <v>38</v>
      </c>
    </row>
    <row r="25" spans="1:92" x14ac:dyDescent="0.35">
      <c r="A25" s="1" t="s">
        <v>54</v>
      </c>
      <c r="B25" t="s">
        <v>37</v>
      </c>
      <c r="C25">
        <v>25</v>
      </c>
      <c r="D25" t="s">
        <v>37</v>
      </c>
      <c r="E25">
        <v>7</v>
      </c>
      <c r="F25" t="s">
        <v>37</v>
      </c>
      <c r="G25">
        <v>3</v>
      </c>
      <c r="H25" t="s">
        <v>37</v>
      </c>
      <c r="I25">
        <v>5</v>
      </c>
      <c r="J25" t="s">
        <v>37</v>
      </c>
      <c r="K25">
        <v>0</v>
      </c>
      <c r="L25" t="s">
        <v>37</v>
      </c>
      <c r="M25">
        <v>25</v>
      </c>
      <c r="N25" t="s">
        <v>37</v>
      </c>
      <c r="O25">
        <v>5</v>
      </c>
      <c r="P25" t="s">
        <v>37</v>
      </c>
      <c r="Q25">
        <v>5</v>
      </c>
      <c r="R25" t="s">
        <v>37</v>
      </c>
      <c r="S25">
        <v>8</v>
      </c>
      <c r="T25" t="s">
        <v>37</v>
      </c>
      <c r="U25">
        <v>0</v>
      </c>
      <c r="V25" t="s">
        <v>37</v>
      </c>
      <c r="W25">
        <v>25</v>
      </c>
      <c r="X25" t="s">
        <v>37</v>
      </c>
      <c r="Y25">
        <v>7</v>
      </c>
      <c r="Z25" t="s">
        <v>37</v>
      </c>
      <c r="AA25">
        <v>3</v>
      </c>
      <c r="AB25" t="s">
        <v>37</v>
      </c>
      <c r="AC25">
        <v>8</v>
      </c>
      <c r="AD25" t="s">
        <v>37</v>
      </c>
      <c r="AE25">
        <v>0</v>
      </c>
      <c r="AF25" t="s">
        <v>38</v>
      </c>
    </row>
    <row r="26" spans="1:92" x14ac:dyDescent="0.35">
      <c r="A26" s="1" t="s">
        <v>55</v>
      </c>
      <c r="B26" t="s">
        <v>37</v>
      </c>
      <c r="C26">
        <v>32</v>
      </c>
      <c r="D26" t="s">
        <v>37</v>
      </c>
      <c r="E26">
        <v>10</v>
      </c>
      <c r="F26" t="s">
        <v>37</v>
      </c>
      <c r="G26">
        <v>0</v>
      </c>
      <c r="H26" t="s">
        <v>37</v>
      </c>
      <c r="I26">
        <v>0</v>
      </c>
      <c r="J26" t="s">
        <v>37</v>
      </c>
      <c r="K26">
        <v>0</v>
      </c>
      <c r="L26" t="s">
        <v>37</v>
      </c>
      <c r="M26">
        <v>30</v>
      </c>
      <c r="N26" t="s">
        <v>37</v>
      </c>
      <c r="O26">
        <v>10</v>
      </c>
      <c r="P26" t="s">
        <v>37</v>
      </c>
      <c r="Q26">
        <v>0</v>
      </c>
      <c r="R26" t="s">
        <v>37</v>
      </c>
      <c r="S26">
        <v>0</v>
      </c>
      <c r="T26" t="s">
        <v>37</v>
      </c>
      <c r="U26">
        <v>0</v>
      </c>
      <c r="V26" t="s">
        <v>37</v>
      </c>
      <c r="W26">
        <v>32</v>
      </c>
      <c r="X26" t="s">
        <v>37</v>
      </c>
      <c r="Y26">
        <v>10</v>
      </c>
      <c r="Z26" t="s">
        <v>37</v>
      </c>
      <c r="AA26">
        <v>0</v>
      </c>
      <c r="AB26" t="s">
        <v>37</v>
      </c>
      <c r="AC26">
        <v>0</v>
      </c>
      <c r="AD26" t="s">
        <v>37</v>
      </c>
      <c r="AE26">
        <v>0</v>
      </c>
      <c r="AF26" t="s">
        <v>38</v>
      </c>
    </row>
    <row r="27" spans="1:92" x14ac:dyDescent="0.35">
      <c r="A27" s="1" t="s">
        <v>56</v>
      </c>
      <c r="B27" t="s">
        <v>37</v>
      </c>
      <c r="C27">
        <v>40</v>
      </c>
      <c r="D27" t="s">
        <v>37</v>
      </c>
      <c r="E27">
        <v>10</v>
      </c>
      <c r="F27" t="s">
        <v>37</v>
      </c>
      <c r="G27">
        <v>0</v>
      </c>
      <c r="H27" t="s">
        <v>37</v>
      </c>
      <c r="I27">
        <v>2</v>
      </c>
      <c r="J27" t="s">
        <v>37</v>
      </c>
      <c r="K27">
        <v>0</v>
      </c>
      <c r="L27" t="s">
        <v>37</v>
      </c>
      <c r="M27">
        <v>38</v>
      </c>
      <c r="N27" t="s">
        <v>37</v>
      </c>
      <c r="O27">
        <v>10</v>
      </c>
      <c r="P27" t="s">
        <v>37</v>
      </c>
      <c r="Q27">
        <v>0</v>
      </c>
      <c r="R27" t="s">
        <v>37</v>
      </c>
      <c r="S27">
        <v>1</v>
      </c>
      <c r="T27" t="s">
        <v>37</v>
      </c>
      <c r="U27">
        <v>1</v>
      </c>
      <c r="V27" t="s">
        <v>37</v>
      </c>
      <c r="W27">
        <v>38</v>
      </c>
      <c r="X27" t="s">
        <v>37</v>
      </c>
      <c r="Y27">
        <v>10</v>
      </c>
      <c r="Z27" t="s">
        <v>37</v>
      </c>
      <c r="AA27">
        <v>0</v>
      </c>
      <c r="AB27" t="s">
        <v>37</v>
      </c>
      <c r="AC27">
        <v>4</v>
      </c>
      <c r="AD27" t="s">
        <v>37</v>
      </c>
      <c r="AE27">
        <v>0</v>
      </c>
      <c r="AF27" t="s">
        <v>38</v>
      </c>
    </row>
    <row r="28" spans="1:92" x14ac:dyDescent="0.35">
      <c r="A28" s="1" t="s">
        <v>57</v>
      </c>
      <c r="B28" t="s">
        <v>37</v>
      </c>
      <c r="C28">
        <v>40</v>
      </c>
      <c r="D28" t="s">
        <v>37</v>
      </c>
      <c r="E28">
        <v>10</v>
      </c>
      <c r="F28" t="s">
        <v>37</v>
      </c>
      <c r="G28">
        <v>0</v>
      </c>
      <c r="H28" t="s">
        <v>37</v>
      </c>
      <c r="I28">
        <v>10</v>
      </c>
      <c r="J28" t="s">
        <v>37</v>
      </c>
      <c r="K28">
        <v>0</v>
      </c>
      <c r="L28" t="s">
        <v>37</v>
      </c>
      <c r="M28">
        <v>39</v>
      </c>
      <c r="N28" t="s">
        <v>37</v>
      </c>
      <c r="O28">
        <v>10</v>
      </c>
      <c r="P28" t="s">
        <v>37</v>
      </c>
      <c r="Q28">
        <v>0</v>
      </c>
      <c r="R28" t="s">
        <v>37</v>
      </c>
      <c r="S28">
        <v>10</v>
      </c>
      <c r="T28" t="s">
        <v>37</v>
      </c>
      <c r="U28">
        <v>0</v>
      </c>
      <c r="V28" t="s">
        <v>37</v>
      </c>
      <c r="W28">
        <v>40</v>
      </c>
      <c r="X28" t="s">
        <v>37</v>
      </c>
      <c r="Y28">
        <v>10</v>
      </c>
      <c r="Z28" t="s">
        <v>37</v>
      </c>
      <c r="AA28">
        <v>0</v>
      </c>
      <c r="AB28" t="s">
        <v>37</v>
      </c>
      <c r="AC28">
        <v>8</v>
      </c>
      <c r="AD28" t="s">
        <v>37</v>
      </c>
      <c r="AE28">
        <v>0</v>
      </c>
      <c r="AF28" t="s">
        <v>38</v>
      </c>
    </row>
    <row r="29" spans="1:92" x14ac:dyDescent="0.35">
      <c r="A29" t="s">
        <v>58</v>
      </c>
    </row>
    <row r="30" spans="1:92" x14ac:dyDescent="0.35">
      <c r="B30" t="s">
        <v>37</v>
      </c>
      <c r="C30" t="s">
        <v>71</v>
      </c>
      <c r="AF30" t="s">
        <v>73</v>
      </c>
    </row>
    <row r="31" spans="1:92" x14ac:dyDescent="0.35">
      <c r="A31" t="s">
        <v>53</v>
      </c>
      <c r="B31" t="s">
        <v>37</v>
      </c>
      <c r="C31" s="1" t="s">
        <v>12</v>
      </c>
      <c r="D31" t="s">
        <v>37</v>
      </c>
      <c r="E31" s="1" t="s">
        <v>19</v>
      </c>
      <c r="F31" t="s">
        <v>37</v>
      </c>
      <c r="G31" s="1" t="s">
        <v>15</v>
      </c>
      <c r="H31" t="s">
        <v>37</v>
      </c>
      <c r="I31" s="1" t="s">
        <v>20</v>
      </c>
      <c r="J31" t="s">
        <v>37</v>
      </c>
      <c r="K31" s="1" t="s">
        <v>18</v>
      </c>
      <c r="L31" t="s">
        <v>37</v>
      </c>
      <c r="M31" s="12" t="s">
        <v>72</v>
      </c>
      <c r="AF31" t="s">
        <v>73</v>
      </c>
    </row>
    <row r="32" spans="1:92" x14ac:dyDescent="0.35">
      <c r="A32" s="1" t="s">
        <v>54</v>
      </c>
      <c r="B32" t="s">
        <v>37</v>
      </c>
      <c r="C32" s="4">
        <f>AVERAGE(M11,W11,C25,C11,M4,C4,W4,W25,C18,W18,M18,M25)</f>
        <v>25.083333333333332</v>
      </c>
      <c r="D32" t="s">
        <v>37</v>
      </c>
      <c r="E32" s="4">
        <f>AVERAGE(O11,Y11,E25,E11,O4,E4,Y4,Y25,E18,Y18,O18,O25)</f>
        <v>7.166666666666667</v>
      </c>
      <c r="F32" t="s">
        <v>37</v>
      </c>
      <c r="G32" s="4">
        <f>AVERAGE(Q11,AA11,G25,G11,Q4,G4,AA4,AA25,G18,AA18,Q18,Q25)</f>
        <v>2.8333333333333335</v>
      </c>
      <c r="H32" t="s">
        <v>37</v>
      </c>
      <c r="I32" s="4">
        <f>AVERAGE(S11,AC11,I25,I11,S4,I4,AC4,AC25,I18,AC18,S18,S25)</f>
        <v>5.583333333333333</v>
      </c>
      <c r="J32" t="s">
        <v>37</v>
      </c>
      <c r="K32" s="4">
        <f>AVERAGE(U11,AE11,K25,K11,U4,K4,AE4,AE25,K18,AE18,U18,U25)</f>
        <v>1.1666666666666667</v>
      </c>
      <c r="L32" t="s">
        <v>37</v>
      </c>
      <c r="M32" s="12" t="s">
        <v>72</v>
      </c>
      <c r="AF32" t="s">
        <v>73</v>
      </c>
    </row>
    <row r="33" spans="1:32" x14ac:dyDescent="0.35">
      <c r="A33" s="1" t="s">
        <v>55</v>
      </c>
      <c r="B33" t="s">
        <v>37</v>
      </c>
      <c r="C33" s="4">
        <f>AVERAGE(M12,W12,C26,C12,M5,C5,W5,W26,C19,W19,M19,M26)</f>
        <v>31.083333333333332</v>
      </c>
      <c r="D33" t="s">
        <v>37</v>
      </c>
      <c r="E33" s="4">
        <f>AVERAGE(O12,Y12,E26,E12,O5,E5,Y5,Y26,E19,Y19,O19,O26)</f>
        <v>7.75</v>
      </c>
      <c r="F33" t="s">
        <v>37</v>
      </c>
      <c r="G33" s="4">
        <f>AVERAGE(Q12,AA12,G26,G12,Q5,G5,AA5,AA26,G19,AA19,Q19,Q26)</f>
        <v>2.25</v>
      </c>
      <c r="H33" t="s">
        <v>37</v>
      </c>
      <c r="I33" s="4">
        <f>AVERAGE(S12,AC12,I26,I12,S5,I5,AC5,AC26,I19,AC19,S19,S26)</f>
        <v>2.0833333333333335</v>
      </c>
      <c r="J33" t="s">
        <v>37</v>
      </c>
      <c r="K33" s="4">
        <f>AVERAGE(U12,AE12,K26,K12,U5,K5,AE5,AE26,K19,AE19,U19,U26)</f>
        <v>0.25</v>
      </c>
      <c r="L33" t="s">
        <v>37</v>
      </c>
      <c r="M33" s="12" t="s">
        <v>72</v>
      </c>
      <c r="AF33" t="s">
        <v>73</v>
      </c>
    </row>
    <row r="34" spans="1:32" x14ac:dyDescent="0.35">
      <c r="A34" s="1" t="s">
        <v>56</v>
      </c>
      <c r="B34" t="s">
        <v>37</v>
      </c>
      <c r="C34" s="4">
        <f>AVERAGE(M13,W13,C27,C13,M6,C6,W6,W27,C20,W20,M20,M27)</f>
        <v>36.416666666666664</v>
      </c>
      <c r="D34" t="s">
        <v>37</v>
      </c>
      <c r="E34" s="4">
        <f>AVERAGE(O13,Y13,E27,E13,O6,E6,Y6,Y27,E20,Y20,O20,O27)</f>
        <v>10</v>
      </c>
      <c r="F34" t="s">
        <v>37</v>
      </c>
      <c r="G34" s="4">
        <f>AVERAGE(Q13,AA13,G27,G13,Q6,G6,AA6,AA27,G20,AA20,Q20,Q27)</f>
        <v>0</v>
      </c>
      <c r="H34" t="s">
        <v>37</v>
      </c>
      <c r="I34" s="4">
        <f>AVERAGE(S13,AC13,I27,I13,S6,I6,AC6,AC27,I20,AC20,S20,S27)</f>
        <v>2.25</v>
      </c>
      <c r="J34" t="s">
        <v>37</v>
      </c>
      <c r="K34" s="4">
        <f>AVERAGE(U13,AE13,K27,K13,U6,K6,AE6,AE27,K20,AE20,U20,U27)</f>
        <v>0.41666666666666669</v>
      </c>
      <c r="L34" t="s">
        <v>37</v>
      </c>
      <c r="M34" s="12" t="s">
        <v>72</v>
      </c>
      <c r="AF34" t="s">
        <v>73</v>
      </c>
    </row>
    <row r="35" spans="1:32" x14ac:dyDescent="0.35">
      <c r="A35" s="1" t="s">
        <v>57</v>
      </c>
      <c r="B35" t="s">
        <v>37</v>
      </c>
      <c r="C35" s="4">
        <f>AVERAGE(M14,W14,C28,C14,M7,C7,W7,W28,C21,W21,M21,M28)</f>
        <v>38.416666666666664</v>
      </c>
      <c r="D35" t="s">
        <v>37</v>
      </c>
      <c r="E35" s="4">
        <f>AVERAGE(O14,Y14,E28,E14,O7,E7,Y7,Y28,E21,Y21,O21,O28)</f>
        <v>9.8333333333333339</v>
      </c>
      <c r="F35" t="s">
        <v>37</v>
      </c>
      <c r="G35" s="4">
        <f>AVERAGE(Q14,AA14,G28,G14,Q7,G7,AA7,AA28,G21,AA21,Q21,Q28)</f>
        <v>0</v>
      </c>
      <c r="H35" t="s">
        <v>37</v>
      </c>
      <c r="I35" s="4">
        <f>AVERAGE(S14,AC14,I28,I14,S7,I7,AC7,AC28,I21,AC21,S21,S28)</f>
        <v>8.25</v>
      </c>
      <c r="J35" t="s">
        <v>37</v>
      </c>
      <c r="K35" s="4">
        <f>AVERAGE(U14,AE14,K28,K14,U7,K7,AE7,AE28,K21,AE21,U21,U28)</f>
        <v>0</v>
      </c>
      <c r="L35" t="s">
        <v>37</v>
      </c>
      <c r="M35" s="12" t="s">
        <v>72</v>
      </c>
      <c r="AF35" t="s">
        <v>73</v>
      </c>
    </row>
    <row r="36" spans="1:32" x14ac:dyDescent="0.35">
      <c r="A36" t="s">
        <v>74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F8"/>
  <sheetViews>
    <sheetView workbookViewId="0">
      <selection activeCell="M17" sqref="M17"/>
    </sheetView>
  </sheetViews>
  <sheetFormatPr defaultColWidth="7.1796875" defaultRowHeight="14.5" x14ac:dyDescent="0.35"/>
  <sheetData>
    <row r="1" spans="1:84" x14ac:dyDescent="0.35">
      <c r="A1" s="15" t="s">
        <v>22</v>
      </c>
      <c r="B1" s="15"/>
      <c r="C1" s="15"/>
      <c r="D1" s="15"/>
      <c r="E1" s="15"/>
      <c r="F1" s="15"/>
      <c r="G1" s="15"/>
      <c r="H1" s="16" t="s">
        <v>23</v>
      </c>
      <c r="I1" s="16"/>
      <c r="J1" s="16"/>
      <c r="K1" s="16"/>
      <c r="L1" s="16"/>
      <c r="M1" s="16"/>
      <c r="N1" s="16"/>
      <c r="O1" s="15" t="s">
        <v>24</v>
      </c>
      <c r="P1" s="15"/>
      <c r="Q1" s="15"/>
      <c r="R1" s="15"/>
      <c r="S1" s="15"/>
      <c r="T1" s="15"/>
      <c r="U1" s="15"/>
      <c r="V1" s="15" t="s">
        <v>3</v>
      </c>
      <c r="W1" s="15"/>
      <c r="X1" s="15"/>
      <c r="Y1" s="15"/>
      <c r="Z1" s="15"/>
      <c r="AA1" s="15"/>
      <c r="AB1" s="15"/>
      <c r="AC1" s="15" t="s">
        <v>4</v>
      </c>
      <c r="AD1" s="15"/>
      <c r="AE1" s="15"/>
      <c r="AF1" s="15"/>
      <c r="AG1" s="15"/>
      <c r="AH1" s="15"/>
      <c r="AI1" s="15"/>
      <c r="AJ1" s="15" t="s">
        <v>5</v>
      </c>
      <c r="AK1" s="15"/>
      <c r="AL1" s="15"/>
      <c r="AM1" s="15"/>
      <c r="AN1" s="15"/>
      <c r="AO1" s="15"/>
      <c r="AP1" s="15"/>
      <c r="AQ1" s="15" t="s">
        <v>6</v>
      </c>
      <c r="AR1" s="15"/>
      <c r="AS1" s="15"/>
      <c r="AT1" s="15"/>
      <c r="AU1" s="15"/>
      <c r="AV1" s="15"/>
      <c r="AW1" s="15"/>
      <c r="AX1" s="15" t="s">
        <v>25</v>
      </c>
      <c r="AY1" s="15"/>
      <c r="AZ1" s="15"/>
      <c r="BA1" s="15"/>
      <c r="BB1" s="15"/>
      <c r="BC1" s="15"/>
      <c r="BD1" s="15"/>
      <c r="BE1" s="15" t="s">
        <v>8</v>
      </c>
      <c r="BF1" s="15"/>
      <c r="BG1" s="15"/>
      <c r="BH1" s="15"/>
      <c r="BI1" s="15"/>
      <c r="BJ1" s="15"/>
      <c r="BK1" s="15"/>
      <c r="BL1" s="15" t="s">
        <v>26</v>
      </c>
      <c r="BM1" s="15"/>
      <c r="BN1" s="15"/>
      <c r="BO1" s="15"/>
      <c r="BP1" s="15"/>
      <c r="BQ1" s="15"/>
      <c r="BR1" s="15"/>
      <c r="BS1" s="15" t="s">
        <v>27</v>
      </c>
      <c r="BT1" s="15"/>
      <c r="BU1" s="15"/>
      <c r="BV1" s="15"/>
      <c r="BW1" s="15"/>
      <c r="BX1" s="15"/>
      <c r="BY1" s="15"/>
      <c r="BZ1" s="15" t="s">
        <v>28</v>
      </c>
      <c r="CA1" s="15"/>
      <c r="CB1" s="15"/>
      <c r="CC1" s="15"/>
      <c r="CD1" s="15"/>
      <c r="CE1" s="15"/>
      <c r="CF1" s="15"/>
    </row>
    <row r="2" spans="1:84" x14ac:dyDescent="0.35">
      <c r="B2" s="1" t="s">
        <v>12</v>
      </c>
      <c r="C2" s="1" t="s">
        <v>19</v>
      </c>
      <c r="D2" s="1" t="s">
        <v>15</v>
      </c>
      <c r="E2" s="1" t="s">
        <v>20</v>
      </c>
      <c r="F2" s="1" t="s">
        <v>18</v>
      </c>
      <c r="G2" s="1" t="s">
        <v>21</v>
      </c>
      <c r="I2" s="1" t="s">
        <v>12</v>
      </c>
      <c r="J2" s="1" t="s">
        <v>19</v>
      </c>
      <c r="K2" s="1" t="s">
        <v>15</v>
      </c>
      <c r="L2" s="1" t="s">
        <v>20</v>
      </c>
      <c r="M2" s="1" t="s">
        <v>18</v>
      </c>
      <c r="N2" s="1" t="s">
        <v>21</v>
      </c>
      <c r="P2" s="1" t="s">
        <v>12</v>
      </c>
      <c r="Q2" s="1" t="s">
        <v>19</v>
      </c>
      <c r="R2" s="1" t="s">
        <v>15</v>
      </c>
      <c r="S2" s="1" t="s">
        <v>20</v>
      </c>
      <c r="T2" s="1" t="s">
        <v>18</v>
      </c>
      <c r="U2" s="1" t="s">
        <v>21</v>
      </c>
      <c r="W2" s="1" t="s">
        <v>12</v>
      </c>
      <c r="X2" s="1" t="s">
        <v>19</v>
      </c>
      <c r="Y2" s="1" t="s">
        <v>15</v>
      </c>
      <c r="Z2" s="1" t="s">
        <v>20</v>
      </c>
      <c r="AA2" s="1" t="s">
        <v>18</v>
      </c>
      <c r="AB2" s="1" t="s">
        <v>21</v>
      </c>
      <c r="AD2" s="1" t="s">
        <v>12</v>
      </c>
      <c r="AE2" s="1" t="s">
        <v>19</v>
      </c>
      <c r="AF2" s="1" t="s">
        <v>15</v>
      </c>
      <c r="AG2" s="1" t="s">
        <v>20</v>
      </c>
      <c r="AH2" s="1" t="s">
        <v>18</v>
      </c>
      <c r="AI2" s="1" t="s">
        <v>21</v>
      </c>
      <c r="AK2" s="1" t="s">
        <v>12</v>
      </c>
      <c r="AL2" s="1" t="s">
        <v>19</v>
      </c>
      <c r="AM2" s="1" t="s">
        <v>15</v>
      </c>
      <c r="AN2" s="1" t="s">
        <v>20</v>
      </c>
      <c r="AO2" s="1" t="s">
        <v>18</v>
      </c>
      <c r="AP2" s="1" t="s">
        <v>21</v>
      </c>
      <c r="AR2" s="1" t="s">
        <v>12</v>
      </c>
      <c r="AS2" s="1" t="s">
        <v>19</v>
      </c>
      <c r="AT2" s="1" t="s">
        <v>15</v>
      </c>
      <c r="AU2" s="1" t="s">
        <v>20</v>
      </c>
      <c r="AV2" s="1" t="s">
        <v>18</v>
      </c>
      <c r="AW2" s="1" t="s">
        <v>21</v>
      </c>
      <c r="AY2" s="1" t="s">
        <v>12</v>
      </c>
      <c r="AZ2" s="1" t="s">
        <v>19</v>
      </c>
      <c r="BA2" s="1" t="s">
        <v>15</v>
      </c>
      <c r="BB2" s="1" t="s">
        <v>20</v>
      </c>
      <c r="BC2" s="1" t="s">
        <v>18</v>
      </c>
      <c r="BD2" s="1" t="s">
        <v>21</v>
      </c>
      <c r="BF2" s="1" t="s">
        <v>12</v>
      </c>
      <c r="BG2" s="1" t="s">
        <v>19</v>
      </c>
      <c r="BH2" s="1" t="s">
        <v>15</v>
      </c>
      <c r="BI2" s="1" t="s">
        <v>20</v>
      </c>
      <c r="BJ2" s="1" t="s">
        <v>18</v>
      </c>
      <c r="BK2" s="1" t="s">
        <v>21</v>
      </c>
      <c r="BM2" s="1" t="s">
        <v>12</v>
      </c>
      <c r="BN2" s="1" t="s">
        <v>19</v>
      </c>
      <c r="BO2" s="1" t="s">
        <v>15</v>
      </c>
      <c r="BP2" s="1" t="s">
        <v>20</v>
      </c>
      <c r="BQ2" s="1" t="s">
        <v>18</v>
      </c>
      <c r="BR2" s="1" t="s">
        <v>21</v>
      </c>
      <c r="BT2" s="1" t="s">
        <v>12</v>
      </c>
      <c r="BU2" s="1" t="s">
        <v>19</v>
      </c>
      <c r="BV2" s="1" t="s">
        <v>15</v>
      </c>
      <c r="BW2" s="1" t="s">
        <v>20</v>
      </c>
      <c r="BX2" s="1" t="s">
        <v>18</v>
      </c>
      <c r="BY2" s="1" t="s">
        <v>21</v>
      </c>
      <c r="CA2" s="1" t="s">
        <v>12</v>
      </c>
      <c r="CB2" s="1" t="s">
        <v>19</v>
      </c>
      <c r="CC2" s="1" t="s">
        <v>15</v>
      </c>
      <c r="CD2" s="1" t="s">
        <v>20</v>
      </c>
      <c r="CE2" s="1" t="s">
        <v>18</v>
      </c>
      <c r="CF2" s="1" t="s">
        <v>21</v>
      </c>
    </row>
    <row r="3" spans="1:84" x14ac:dyDescent="0.35">
      <c r="A3" s="1">
        <v>0</v>
      </c>
      <c r="B3">
        <v>378100000</v>
      </c>
      <c r="C3">
        <v>0</v>
      </c>
      <c r="D3">
        <v>0</v>
      </c>
      <c r="E3">
        <v>0</v>
      </c>
      <c r="F3">
        <v>0</v>
      </c>
      <c r="G3">
        <v>0</v>
      </c>
      <c r="H3" s="1">
        <v>0</v>
      </c>
      <c r="I3">
        <v>344950000</v>
      </c>
      <c r="J3">
        <v>0</v>
      </c>
      <c r="K3">
        <v>0</v>
      </c>
      <c r="L3">
        <v>0</v>
      </c>
      <c r="M3">
        <v>0</v>
      </c>
      <c r="N3">
        <v>0</v>
      </c>
      <c r="O3" s="1">
        <v>0</v>
      </c>
      <c r="P3">
        <v>239200000</v>
      </c>
      <c r="Q3">
        <v>0</v>
      </c>
      <c r="R3">
        <v>0</v>
      </c>
      <c r="S3">
        <v>0</v>
      </c>
      <c r="T3">
        <v>0</v>
      </c>
      <c r="U3">
        <v>0</v>
      </c>
      <c r="V3" s="1">
        <v>0</v>
      </c>
      <c r="W3">
        <v>280500000</v>
      </c>
      <c r="X3">
        <v>0</v>
      </c>
      <c r="Y3">
        <v>0</v>
      </c>
      <c r="Z3">
        <v>0</v>
      </c>
      <c r="AA3">
        <v>0</v>
      </c>
      <c r="AB3">
        <v>0</v>
      </c>
      <c r="AC3" s="1">
        <v>0</v>
      </c>
      <c r="AD3">
        <v>428850000</v>
      </c>
      <c r="AE3">
        <v>0</v>
      </c>
      <c r="AF3">
        <v>0</v>
      </c>
      <c r="AG3">
        <v>0</v>
      </c>
      <c r="AH3">
        <v>0</v>
      </c>
      <c r="AI3">
        <v>0</v>
      </c>
      <c r="AJ3" s="1">
        <v>0</v>
      </c>
      <c r="AK3">
        <v>326400000</v>
      </c>
      <c r="AL3">
        <v>0</v>
      </c>
      <c r="AM3">
        <v>0</v>
      </c>
      <c r="AN3">
        <v>0</v>
      </c>
      <c r="AO3">
        <v>0</v>
      </c>
      <c r="AP3">
        <v>0</v>
      </c>
      <c r="AQ3" s="1">
        <v>0</v>
      </c>
      <c r="AR3">
        <v>219950000</v>
      </c>
      <c r="AS3">
        <v>0</v>
      </c>
      <c r="AT3">
        <v>0</v>
      </c>
      <c r="AU3">
        <v>0</v>
      </c>
      <c r="AV3">
        <v>0</v>
      </c>
      <c r="AW3">
        <v>0</v>
      </c>
      <c r="AX3" s="1">
        <v>0</v>
      </c>
      <c r="AY3">
        <v>140925000</v>
      </c>
      <c r="AZ3">
        <v>0</v>
      </c>
      <c r="BA3">
        <v>0</v>
      </c>
      <c r="BB3">
        <v>0</v>
      </c>
      <c r="BC3">
        <v>0</v>
      </c>
      <c r="BD3">
        <v>0</v>
      </c>
      <c r="BE3" s="1">
        <v>0</v>
      </c>
      <c r="BF3">
        <v>108605000</v>
      </c>
      <c r="BG3">
        <v>0</v>
      </c>
      <c r="BH3">
        <v>0</v>
      </c>
      <c r="BI3">
        <v>0</v>
      </c>
      <c r="BJ3">
        <v>0</v>
      </c>
      <c r="BK3">
        <v>0</v>
      </c>
      <c r="BL3" s="1">
        <v>0</v>
      </c>
      <c r="BM3">
        <v>114200000</v>
      </c>
      <c r="BN3">
        <v>0</v>
      </c>
      <c r="BO3">
        <v>0</v>
      </c>
      <c r="BP3">
        <v>0</v>
      </c>
      <c r="BQ3">
        <v>0</v>
      </c>
      <c r="BR3">
        <v>0</v>
      </c>
      <c r="BS3" s="1">
        <v>0</v>
      </c>
      <c r="BT3">
        <v>124000000</v>
      </c>
      <c r="BU3">
        <v>0</v>
      </c>
      <c r="BV3">
        <v>0</v>
      </c>
      <c r="BW3">
        <v>0</v>
      </c>
      <c r="BX3">
        <v>0</v>
      </c>
      <c r="BY3">
        <v>0</v>
      </c>
      <c r="BZ3" s="1">
        <v>0</v>
      </c>
      <c r="CA3">
        <v>92125000</v>
      </c>
      <c r="CB3">
        <v>0</v>
      </c>
      <c r="CC3">
        <v>0</v>
      </c>
      <c r="CD3">
        <v>0</v>
      </c>
      <c r="CE3">
        <v>0</v>
      </c>
      <c r="CF3">
        <v>0</v>
      </c>
    </row>
    <row r="4" spans="1:84" x14ac:dyDescent="0.35">
      <c r="A4" s="1">
        <v>1</v>
      </c>
      <c r="B4">
        <v>453543750</v>
      </c>
      <c r="C4">
        <v>168292500</v>
      </c>
      <c r="D4">
        <v>0</v>
      </c>
      <c r="E4">
        <v>71400000</v>
      </c>
      <c r="F4">
        <v>0</v>
      </c>
      <c r="G4">
        <v>96892500</v>
      </c>
      <c r="H4" s="1">
        <v>1</v>
      </c>
      <c r="I4">
        <v>417512500</v>
      </c>
      <c r="J4">
        <v>245542500</v>
      </c>
      <c r="K4">
        <v>0</v>
      </c>
      <c r="L4">
        <v>126390000</v>
      </c>
      <c r="M4">
        <v>0</v>
      </c>
      <c r="N4">
        <v>119152500</v>
      </c>
      <c r="O4" s="1">
        <v>1</v>
      </c>
      <c r="P4">
        <v>295445000</v>
      </c>
      <c r="Q4">
        <v>61561500</v>
      </c>
      <c r="R4">
        <v>14310000</v>
      </c>
      <c r="S4">
        <v>79920000</v>
      </c>
      <c r="T4">
        <v>0</v>
      </c>
      <c r="U4">
        <v>-4048500</v>
      </c>
      <c r="V4" s="1">
        <v>1</v>
      </c>
      <c r="W4">
        <v>320912500</v>
      </c>
      <c r="X4">
        <v>62002500</v>
      </c>
      <c r="Y4">
        <v>13215000</v>
      </c>
      <c r="Z4">
        <v>120870000</v>
      </c>
      <c r="AA4">
        <v>0</v>
      </c>
      <c r="AB4">
        <v>-45652500</v>
      </c>
      <c r="AC4" s="1">
        <v>1</v>
      </c>
      <c r="AD4">
        <v>462075000</v>
      </c>
      <c r="AE4">
        <v>129772500</v>
      </c>
      <c r="AF4">
        <v>3825000</v>
      </c>
      <c r="AG4">
        <v>108450000</v>
      </c>
      <c r="AH4">
        <v>0</v>
      </c>
      <c r="AI4">
        <v>25147500</v>
      </c>
      <c r="AJ4" s="1">
        <v>1</v>
      </c>
      <c r="AK4">
        <v>390812500</v>
      </c>
      <c r="AL4">
        <v>127290000</v>
      </c>
      <c r="AM4">
        <v>9408000</v>
      </c>
      <c r="AN4">
        <v>99630000</v>
      </c>
      <c r="AO4">
        <v>0</v>
      </c>
      <c r="AP4">
        <v>37068000</v>
      </c>
      <c r="AQ4" s="1">
        <v>1</v>
      </c>
      <c r="AR4">
        <v>204170000</v>
      </c>
      <c r="AS4">
        <v>4492500</v>
      </c>
      <c r="AT4">
        <v>17037000</v>
      </c>
      <c r="AU4">
        <v>42450000</v>
      </c>
      <c r="AV4">
        <v>11246250</v>
      </c>
      <c r="AW4">
        <v>-32166750</v>
      </c>
      <c r="AX4" s="1">
        <v>1</v>
      </c>
      <c r="AY4">
        <v>234687500</v>
      </c>
      <c r="AZ4">
        <v>80760000</v>
      </c>
      <c r="BA4">
        <v>13020000</v>
      </c>
      <c r="BB4">
        <v>75900000</v>
      </c>
      <c r="BC4">
        <v>0</v>
      </c>
      <c r="BD4">
        <v>17880000</v>
      </c>
      <c r="BE4" s="1">
        <v>1</v>
      </c>
      <c r="BF4">
        <v>107312500</v>
      </c>
      <c r="BG4">
        <v>5610000</v>
      </c>
      <c r="BH4">
        <v>6741000</v>
      </c>
      <c r="BI4">
        <v>24600000</v>
      </c>
      <c r="BJ4">
        <v>4323000</v>
      </c>
      <c r="BK4">
        <v>-16572000</v>
      </c>
      <c r="BL4" s="1">
        <v>1</v>
      </c>
      <c r="BM4">
        <v>133306250</v>
      </c>
      <c r="BN4">
        <v>5047500</v>
      </c>
      <c r="BO4">
        <v>8301000</v>
      </c>
      <c r="BP4">
        <v>32107500</v>
      </c>
      <c r="BQ4">
        <v>2184000</v>
      </c>
      <c r="BR4">
        <v>-20943000</v>
      </c>
      <c r="BS4" s="1">
        <v>1</v>
      </c>
      <c r="BT4">
        <v>181981250</v>
      </c>
      <c r="BU4">
        <v>19087500</v>
      </c>
      <c r="BV4">
        <v>11121000</v>
      </c>
      <c r="BW4">
        <v>40590000</v>
      </c>
      <c r="BX4">
        <v>0</v>
      </c>
      <c r="BY4">
        <v>-10381500</v>
      </c>
      <c r="BZ4" s="1">
        <v>1</v>
      </c>
      <c r="CA4">
        <v>216828750</v>
      </c>
      <c r="CB4">
        <v>14662500</v>
      </c>
      <c r="CC4">
        <v>18831000</v>
      </c>
      <c r="CD4">
        <v>51180000</v>
      </c>
      <c r="CE4">
        <v>0</v>
      </c>
      <c r="CF4">
        <v>-17686500</v>
      </c>
    </row>
    <row r="5" spans="1:84" x14ac:dyDescent="0.35">
      <c r="A5" s="1">
        <v>2</v>
      </c>
      <c r="B5">
        <v>1146282415</v>
      </c>
      <c r="C5">
        <v>790340625</v>
      </c>
      <c r="D5">
        <v>0</v>
      </c>
      <c r="E5">
        <v>0</v>
      </c>
      <c r="F5">
        <v>0</v>
      </c>
      <c r="G5">
        <v>790340625</v>
      </c>
      <c r="H5" s="1">
        <v>2</v>
      </c>
      <c r="I5">
        <v>1118747258</v>
      </c>
      <c r="J5">
        <v>787762500</v>
      </c>
      <c r="K5">
        <v>0</v>
      </c>
      <c r="L5">
        <v>0</v>
      </c>
      <c r="M5">
        <v>246609</v>
      </c>
      <c r="N5">
        <v>787515891</v>
      </c>
      <c r="O5" s="1">
        <v>2</v>
      </c>
      <c r="P5">
        <v>862496865</v>
      </c>
      <c r="Q5">
        <v>794690625</v>
      </c>
      <c r="R5">
        <v>0</v>
      </c>
      <c r="S5">
        <v>0</v>
      </c>
      <c r="T5">
        <v>0</v>
      </c>
      <c r="U5">
        <v>794690625</v>
      </c>
      <c r="V5" s="1">
        <v>2</v>
      </c>
      <c r="W5">
        <v>896794523</v>
      </c>
      <c r="X5">
        <v>794690625</v>
      </c>
      <c r="Y5">
        <v>0</v>
      </c>
      <c r="Z5">
        <v>0</v>
      </c>
      <c r="AA5">
        <v>0</v>
      </c>
      <c r="AB5">
        <v>794690625</v>
      </c>
      <c r="AC5" s="1">
        <v>2</v>
      </c>
      <c r="AD5">
        <v>1107557805</v>
      </c>
      <c r="AE5">
        <v>766687500</v>
      </c>
      <c r="AF5">
        <v>0</v>
      </c>
      <c r="AG5">
        <v>0</v>
      </c>
      <c r="AH5">
        <v>0</v>
      </c>
      <c r="AI5">
        <v>766687500</v>
      </c>
      <c r="AJ5" s="1">
        <v>2</v>
      </c>
      <c r="AK5">
        <v>1001427335</v>
      </c>
      <c r="AL5">
        <v>784481250</v>
      </c>
      <c r="AM5">
        <v>0</v>
      </c>
      <c r="AN5">
        <v>0</v>
      </c>
      <c r="AO5">
        <v>0</v>
      </c>
      <c r="AP5">
        <v>784481250</v>
      </c>
      <c r="AQ5" s="1">
        <v>2</v>
      </c>
      <c r="AR5">
        <v>503460539</v>
      </c>
      <c r="AS5">
        <v>109809375</v>
      </c>
      <c r="AT5">
        <v>31934999</v>
      </c>
      <c r="AU5">
        <v>34141875</v>
      </c>
      <c r="AV5">
        <v>76687</v>
      </c>
      <c r="AW5">
        <v>107525812</v>
      </c>
      <c r="AX5" s="1">
        <v>2</v>
      </c>
      <c r="AY5">
        <v>800671085</v>
      </c>
      <c r="AZ5">
        <v>790340625</v>
      </c>
      <c r="BA5">
        <v>0</v>
      </c>
      <c r="BB5">
        <v>0</v>
      </c>
      <c r="BC5">
        <v>0</v>
      </c>
      <c r="BD5">
        <v>790340625</v>
      </c>
      <c r="BE5" s="1">
        <v>2</v>
      </c>
      <c r="BF5">
        <v>436374992</v>
      </c>
      <c r="BG5">
        <v>0</v>
      </c>
      <c r="BH5">
        <v>45474373</v>
      </c>
      <c r="BI5">
        <v>41070375</v>
      </c>
      <c r="BJ5">
        <v>52556</v>
      </c>
      <c r="BK5">
        <v>4351442</v>
      </c>
      <c r="BL5" s="1">
        <v>2</v>
      </c>
      <c r="BM5">
        <v>417467569</v>
      </c>
      <c r="BN5">
        <v>0</v>
      </c>
      <c r="BO5">
        <v>44318810</v>
      </c>
      <c r="BP5">
        <v>46668750</v>
      </c>
      <c r="BQ5">
        <v>0</v>
      </c>
      <c r="BR5">
        <v>-2349940</v>
      </c>
      <c r="BS5" s="1">
        <v>2</v>
      </c>
      <c r="BT5">
        <v>755426944</v>
      </c>
      <c r="BU5">
        <v>790340625</v>
      </c>
      <c r="BV5">
        <v>0</v>
      </c>
      <c r="BW5">
        <v>2685000</v>
      </c>
      <c r="BX5">
        <v>0</v>
      </c>
      <c r="BY5">
        <v>787655625</v>
      </c>
      <c r="BZ5" s="1">
        <v>2</v>
      </c>
      <c r="CA5">
        <v>723060540</v>
      </c>
      <c r="CB5">
        <v>790771875</v>
      </c>
      <c r="CC5">
        <v>0</v>
      </c>
      <c r="CD5">
        <v>0</v>
      </c>
      <c r="CE5">
        <v>0</v>
      </c>
      <c r="CF5">
        <v>790771875</v>
      </c>
    </row>
    <row r="6" spans="1:84" x14ac:dyDescent="0.35">
      <c r="A6" s="1">
        <v>3</v>
      </c>
      <c r="B6">
        <v>1465178764</v>
      </c>
      <c r="C6">
        <v>463590816</v>
      </c>
      <c r="D6">
        <v>0</v>
      </c>
      <c r="E6">
        <v>60107692</v>
      </c>
      <c r="F6">
        <v>0</v>
      </c>
      <c r="G6">
        <v>403483124</v>
      </c>
      <c r="H6" s="1">
        <v>3</v>
      </c>
      <c r="I6">
        <v>1441309059</v>
      </c>
      <c r="J6">
        <v>466153120</v>
      </c>
      <c r="K6">
        <v>0</v>
      </c>
      <c r="L6">
        <v>19386033</v>
      </c>
      <c r="M6">
        <v>3782870</v>
      </c>
      <c r="N6">
        <v>442984217</v>
      </c>
      <c r="O6" s="1">
        <v>3</v>
      </c>
      <c r="P6">
        <v>1263274687</v>
      </c>
      <c r="Q6">
        <v>506356635</v>
      </c>
      <c r="R6">
        <v>0</v>
      </c>
      <c r="S6">
        <v>8634256</v>
      </c>
      <c r="T6">
        <v>0</v>
      </c>
      <c r="U6">
        <v>497722379</v>
      </c>
      <c r="V6" s="1">
        <v>3</v>
      </c>
      <c r="W6">
        <v>1298822906</v>
      </c>
      <c r="X6">
        <v>516917572</v>
      </c>
      <c r="Y6">
        <v>0</v>
      </c>
      <c r="Z6">
        <v>18919188</v>
      </c>
      <c r="AA6">
        <v>0</v>
      </c>
      <c r="AB6">
        <v>497998384</v>
      </c>
      <c r="AC6" s="1">
        <v>3</v>
      </c>
      <c r="AD6">
        <v>1476364311</v>
      </c>
      <c r="AE6">
        <v>485644917</v>
      </c>
      <c r="AF6">
        <v>0</v>
      </c>
      <c r="AG6">
        <v>21611746</v>
      </c>
      <c r="AH6">
        <v>0</v>
      </c>
      <c r="AI6">
        <v>464033171</v>
      </c>
      <c r="AJ6" s="1">
        <v>3</v>
      </c>
      <c r="AK6">
        <v>1387061039</v>
      </c>
      <c r="AL6">
        <v>498601753</v>
      </c>
      <c r="AM6">
        <v>0</v>
      </c>
      <c r="AN6">
        <v>14689130</v>
      </c>
      <c r="AO6">
        <v>0</v>
      </c>
      <c r="AP6">
        <v>483912623</v>
      </c>
      <c r="AQ6" s="1">
        <v>3</v>
      </c>
      <c r="AR6">
        <v>880135602</v>
      </c>
      <c r="AS6">
        <v>780482223</v>
      </c>
      <c r="AT6">
        <v>0</v>
      </c>
      <c r="AU6">
        <v>0</v>
      </c>
      <c r="AV6">
        <v>0</v>
      </c>
      <c r="AW6">
        <v>780482223</v>
      </c>
      <c r="AX6" s="1">
        <v>3</v>
      </c>
      <c r="AY6">
        <v>1203420193</v>
      </c>
      <c r="AZ6">
        <v>512628510</v>
      </c>
      <c r="BA6">
        <v>0</v>
      </c>
      <c r="BB6">
        <v>14407556</v>
      </c>
      <c r="BC6">
        <v>0</v>
      </c>
      <c r="BD6">
        <v>498220954</v>
      </c>
      <c r="BE6" s="1">
        <v>3</v>
      </c>
      <c r="BF6">
        <v>700537239</v>
      </c>
      <c r="BG6">
        <v>772678121</v>
      </c>
      <c r="BH6">
        <v>0</v>
      </c>
      <c r="BI6">
        <v>0</v>
      </c>
      <c r="BJ6">
        <v>0</v>
      </c>
      <c r="BK6">
        <v>772678121</v>
      </c>
      <c r="BL6" s="1">
        <v>3</v>
      </c>
      <c r="BM6">
        <v>691487705</v>
      </c>
      <c r="BN6">
        <v>772678121</v>
      </c>
      <c r="BO6">
        <v>0</v>
      </c>
      <c r="BP6">
        <v>0</v>
      </c>
      <c r="BQ6">
        <v>0</v>
      </c>
      <c r="BR6">
        <v>772678121</v>
      </c>
      <c r="BS6" s="1">
        <v>3</v>
      </c>
      <c r="BT6">
        <v>1158794926</v>
      </c>
      <c r="BU6">
        <v>512628510</v>
      </c>
      <c r="BV6">
        <v>0</v>
      </c>
      <c r="BW6">
        <v>825351</v>
      </c>
      <c r="BX6">
        <v>1454788</v>
      </c>
      <c r="BY6">
        <v>510348371</v>
      </c>
      <c r="BZ6" s="1">
        <v>3</v>
      </c>
      <c r="CA6">
        <v>1138175394</v>
      </c>
      <c r="CB6">
        <v>510792182</v>
      </c>
      <c r="CC6">
        <v>0</v>
      </c>
      <c r="CD6">
        <v>847324</v>
      </c>
      <c r="CE6">
        <v>200789</v>
      </c>
      <c r="CF6">
        <v>509744069</v>
      </c>
    </row>
    <row r="7" spans="1:84" x14ac:dyDescent="0.35">
      <c r="A7" s="1">
        <v>4</v>
      </c>
      <c r="B7">
        <v>1252149293</v>
      </c>
      <c r="C7">
        <v>218342807</v>
      </c>
      <c r="D7">
        <v>0</v>
      </c>
      <c r="E7">
        <v>489658539</v>
      </c>
      <c r="F7">
        <v>0</v>
      </c>
      <c r="G7">
        <v>-271315732</v>
      </c>
      <c r="H7" s="1">
        <v>4</v>
      </c>
      <c r="I7">
        <v>1175065994</v>
      </c>
      <c r="J7">
        <v>204965899</v>
      </c>
      <c r="K7">
        <v>0</v>
      </c>
      <c r="L7">
        <v>580535446</v>
      </c>
      <c r="M7">
        <v>0</v>
      </c>
      <c r="N7">
        <v>-375569547</v>
      </c>
      <c r="O7" s="1">
        <v>4</v>
      </c>
      <c r="P7">
        <v>1115894124</v>
      </c>
      <c r="Q7">
        <v>261521574</v>
      </c>
      <c r="R7">
        <v>0</v>
      </c>
      <c r="S7">
        <v>453586551</v>
      </c>
      <c r="T7">
        <v>0</v>
      </c>
      <c r="U7">
        <v>-192064977</v>
      </c>
      <c r="V7" s="1">
        <v>4</v>
      </c>
      <c r="W7">
        <v>1111955695</v>
      </c>
      <c r="X7">
        <v>260692047</v>
      </c>
      <c r="Y7">
        <v>0</v>
      </c>
      <c r="Z7">
        <v>498173486</v>
      </c>
      <c r="AA7">
        <v>0</v>
      </c>
      <c r="AB7">
        <v>-237481439</v>
      </c>
      <c r="AC7" s="1">
        <v>4</v>
      </c>
      <c r="AD7">
        <v>1207167543</v>
      </c>
      <c r="AE7">
        <v>260969350</v>
      </c>
      <c r="AF7">
        <v>0</v>
      </c>
      <c r="AG7">
        <v>598888584</v>
      </c>
      <c r="AH7">
        <v>0</v>
      </c>
      <c r="AI7">
        <v>-337919234</v>
      </c>
      <c r="AJ7" s="1">
        <v>4</v>
      </c>
      <c r="AK7">
        <v>1178515692</v>
      </c>
      <c r="AL7">
        <v>261837923</v>
      </c>
      <c r="AM7">
        <v>0</v>
      </c>
      <c r="AN7">
        <v>528497619</v>
      </c>
      <c r="AO7">
        <v>0</v>
      </c>
      <c r="AP7">
        <v>-266659696</v>
      </c>
      <c r="AQ7" s="1">
        <v>4</v>
      </c>
      <c r="AR7">
        <v>1040459515</v>
      </c>
      <c r="AS7">
        <v>372831753</v>
      </c>
      <c r="AT7">
        <v>0</v>
      </c>
      <c r="AU7">
        <v>192027792</v>
      </c>
      <c r="AV7">
        <v>0</v>
      </c>
      <c r="AW7">
        <v>180803961</v>
      </c>
      <c r="AX7" s="1">
        <v>4</v>
      </c>
      <c r="AY7">
        <v>1145384470</v>
      </c>
      <c r="AZ7">
        <v>290410636</v>
      </c>
      <c r="BA7">
        <v>0</v>
      </c>
      <c r="BB7">
        <v>373417153</v>
      </c>
      <c r="BC7">
        <v>0</v>
      </c>
      <c r="BD7">
        <v>-83006517</v>
      </c>
      <c r="BE7" s="1">
        <v>4</v>
      </c>
      <c r="BF7">
        <v>896355008</v>
      </c>
      <c r="BG7">
        <v>401077127</v>
      </c>
      <c r="BH7">
        <v>0</v>
      </c>
      <c r="BI7">
        <v>172559335</v>
      </c>
      <c r="BJ7">
        <v>0</v>
      </c>
      <c r="BK7">
        <v>228517792</v>
      </c>
      <c r="BL7" s="1">
        <v>4</v>
      </c>
      <c r="BM7">
        <v>899383527</v>
      </c>
      <c r="BN7">
        <v>416153409</v>
      </c>
      <c r="BO7">
        <v>0</v>
      </c>
      <c r="BP7">
        <v>172738573</v>
      </c>
      <c r="BQ7">
        <v>0</v>
      </c>
      <c r="BR7">
        <v>243414836</v>
      </c>
      <c r="BS7" s="1">
        <v>4</v>
      </c>
      <c r="BT7">
        <v>1102925701</v>
      </c>
      <c r="BU7">
        <v>243249281</v>
      </c>
      <c r="BV7">
        <v>0</v>
      </c>
      <c r="BW7">
        <v>337087834</v>
      </c>
      <c r="BX7">
        <v>0</v>
      </c>
      <c r="BY7">
        <v>-93838553</v>
      </c>
      <c r="BZ7" s="1">
        <v>4</v>
      </c>
      <c r="CA7">
        <v>1004199966</v>
      </c>
      <c r="CB7">
        <v>268067785</v>
      </c>
      <c r="CC7">
        <v>0</v>
      </c>
      <c r="CD7">
        <v>441932349</v>
      </c>
      <c r="CE7">
        <v>0</v>
      </c>
      <c r="CF7">
        <v>-173864564</v>
      </c>
    </row>
    <row r="8" spans="1:84" x14ac:dyDescent="0.35">
      <c r="A8" s="1">
        <v>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 s="1">
        <v>5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 s="1">
        <v>5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 s="1">
        <v>5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 s="1">
        <v>5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 s="1">
        <v>5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 s="1">
        <v>5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 s="1">
        <v>5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 s="1">
        <v>5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 s="1">
        <v>5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 s="1">
        <v>5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 s="1">
        <v>5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</row>
  </sheetData>
  <mergeCells count="12">
    <mergeCell ref="BZ1:CF1"/>
    <mergeCell ref="A1:G1"/>
    <mergeCell ref="H1:N1"/>
    <mergeCell ref="O1:U1"/>
    <mergeCell ref="V1:AB1"/>
    <mergeCell ref="AC1:AI1"/>
    <mergeCell ref="AJ1:AP1"/>
    <mergeCell ref="AQ1:AW1"/>
    <mergeCell ref="AX1:BD1"/>
    <mergeCell ref="BE1:BK1"/>
    <mergeCell ref="BL1:BR1"/>
    <mergeCell ref="BS1:BY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8"/>
  <sheetViews>
    <sheetView tabSelected="1" topLeftCell="L20" workbookViewId="0">
      <selection activeCell="U41" sqref="U41"/>
    </sheetView>
  </sheetViews>
  <sheetFormatPr defaultColWidth="7.1796875" defaultRowHeight="14.5" x14ac:dyDescent="0.35"/>
  <sheetData>
    <row r="1" spans="1:36" x14ac:dyDescent="0.35">
      <c r="A1" s="14" t="s">
        <v>75</v>
      </c>
    </row>
    <row r="2" spans="1:36" x14ac:dyDescent="0.3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</row>
    <row r="3" spans="1:36" x14ac:dyDescent="0.35">
      <c r="A3" t="s">
        <v>40</v>
      </c>
    </row>
    <row r="4" spans="1:36" x14ac:dyDescent="0.35">
      <c r="B4" t="s">
        <v>37</v>
      </c>
      <c r="C4" s="3" t="s">
        <v>59</v>
      </c>
      <c r="E4" s="3"/>
      <c r="G4" s="3"/>
      <c r="I4" s="3"/>
      <c r="K4" s="3"/>
      <c r="L4" t="s">
        <v>37</v>
      </c>
      <c r="M4" s="3" t="s">
        <v>60</v>
      </c>
      <c r="O4" s="3"/>
      <c r="Q4" s="3"/>
      <c r="S4" s="3"/>
      <c r="U4" s="3"/>
      <c r="V4" t="s">
        <v>37</v>
      </c>
      <c r="W4" s="3" t="s">
        <v>61</v>
      </c>
      <c r="Y4" s="3"/>
      <c r="AA4" s="3"/>
      <c r="AC4" s="3"/>
      <c r="AE4" s="3"/>
      <c r="AF4" t="s">
        <v>38</v>
      </c>
    </row>
    <row r="5" spans="1:36" x14ac:dyDescent="0.35">
      <c r="A5" t="s">
        <v>53</v>
      </c>
      <c r="B5" t="s">
        <v>37</v>
      </c>
      <c r="C5" s="1" t="s">
        <v>76</v>
      </c>
      <c r="D5" t="s">
        <v>37</v>
      </c>
      <c r="E5" s="1" t="s">
        <v>77</v>
      </c>
      <c r="F5" t="s">
        <v>37</v>
      </c>
      <c r="G5" s="1" t="s">
        <v>78</v>
      </c>
      <c r="H5" t="s">
        <v>37</v>
      </c>
      <c r="I5" s="1" t="s">
        <v>80</v>
      </c>
      <c r="J5" t="s">
        <v>37</v>
      </c>
      <c r="K5" s="1" t="s">
        <v>79</v>
      </c>
      <c r="L5" t="s">
        <v>37</v>
      </c>
      <c r="M5" s="1" t="s">
        <v>76</v>
      </c>
      <c r="N5" t="s">
        <v>37</v>
      </c>
      <c r="O5" s="1" t="s">
        <v>77</v>
      </c>
      <c r="P5" t="s">
        <v>37</v>
      </c>
      <c r="Q5" s="1" t="s">
        <v>78</v>
      </c>
      <c r="R5" t="s">
        <v>37</v>
      </c>
      <c r="S5" s="1" t="s">
        <v>80</v>
      </c>
      <c r="T5" t="s">
        <v>37</v>
      </c>
      <c r="U5" s="1" t="s">
        <v>79</v>
      </c>
      <c r="V5" t="s">
        <v>37</v>
      </c>
      <c r="W5" s="1" t="s">
        <v>76</v>
      </c>
      <c r="X5" t="s">
        <v>37</v>
      </c>
      <c r="Y5" s="1" t="s">
        <v>77</v>
      </c>
      <c r="Z5" t="s">
        <v>37</v>
      </c>
      <c r="AA5" s="1" t="s">
        <v>78</v>
      </c>
      <c r="AB5" t="s">
        <v>37</v>
      </c>
      <c r="AC5" s="1" t="s">
        <v>80</v>
      </c>
      <c r="AD5" t="s">
        <v>37</v>
      </c>
      <c r="AE5" s="1" t="s">
        <v>79</v>
      </c>
      <c r="AF5" t="s">
        <v>38</v>
      </c>
    </row>
    <row r="6" spans="1:36" x14ac:dyDescent="0.35">
      <c r="A6" s="1" t="s">
        <v>54</v>
      </c>
      <c r="B6" t="s">
        <v>37</v>
      </c>
      <c r="C6" s="6">
        <v>326.39999999999998</v>
      </c>
      <c r="D6" t="s">
        <v>37</v>
      </c>
      <c r="E6" s="6">
        <v>0</v>
      </c>
      <c r="F6" t="s">
        <v>37</v>
      </c>
      <c r="G6" s="6">
        <v>0</v>
      </c>
      <c r="H6" t="s">
        <v>37</v>
      </c>
      <c r="I6" s="6">
        <v>0</v>
      </c>
      <c r="J6" t="s">
        <v>37</v>
      </c>
      <c r="K6" s="6">
        <v>0</v>
      </c>
      <c r="L6" t="s">
        <v>37</v>
      </c>
      <c r="M6" s="6">
        <v>428.85</v>
      </c>
      <c r="N6" t="s">
        <v>37</v>
      </c>
      <c r="O6" s="6">
        <v>0</v>
      </c>
      <c r="P6" t="s">
        <v>37</v>
      </c>
      <c r="Q6" s="6">
        <v>0</v>
      </c>
      <c r="R6" t="s">
        <v>37</v>
      </c>
      <c r="S6" s="6">
        <v>0</v>
      </c>
      <c r="T6" t="s">
        <v>37</v>
      </c>
      <c r="U6" s="6">
        <v>0</v>
      </c>
      <c r="V6" t="s">
        <v>37</v>
      </c>
      <c r="W6" s="6">
        <v>219.95</v>
      </c>
      <c r="X6" t="s">
        <v>37</v>
      </c>
      <c r="Y6" s="6">
        <v>0</v>
      </c>
      <c r="Z6" t="s">
        <v>37</v>
      </c>
      <c r="AA6" s="6">
        <v>0</v>
      </c>
      <c r="AB6" t="s">
        <v>37</v>
      </c>
      <c r="AC6" s="6">
        <v>0</v>
      </c>
      <c r="AD6" t="s">
        <v>37</v>
      </c>
      <c r="AE6" s="6">
        <v>0</v>
      </c>
      <c r="AF6" t="s">
        <v>38</v>
      </c>
    </row>
    <row r="7" spans="1:36" x14ac:dyDescent="0.35">
      <c r="A7" s="1" t="s">
        <v>55</v>
      </c>
      <c r="B7" t="s">
        <v>37</v>
      </c>
      <c r="C7" s="6">
        <v>390.8125</v>
      </c>
      <c r="D7" t="s">
        <v>37</v>
      </c>
      <c r="E7" s="6">
        <v>127.29</v>
      </c>
      <c r="F7" t="s">
        <v>37</v>
      </c>
      <c r="G7" s="6">
        <v>9.4079999999999995</v>
      </c>
      <c r="H7" t="s">
        <v>37</v>
      </c>
      <c r="I7" s="6">
        <v>99.63</v>
      </c>
      <c r="J7" t="s">
        <v>37</v>
      </c>
      <c r="K7" s="6">
        <v>0</v>
      </c>
      <c r="L7" t="s">
        <v>37</v>
      </c>
      <c r="M7" s="6">
        <v>462.07499999999999</v>
      </c>
      <c r="N7" t="s">
        <v>37</v>
      </c>
      <c r="O7" s="6">
        <v>129.77250000000001</v>
      </c>
      <c r="P7" t="s">
        <v>37</v>
      </c>
      <c r="Q7" s="6">
        <v>3.8250000000000002</v>
      </c>
      <c r="R7" t="s">
        <v>37</v>
      </c>
      <c r="S7" s="6">
        <v>108.45</v>
      </c>
      <c r="T7" t="s">
        <v>37</v>
      </c>
      <c r="U7" s="6">
        <v>0</v>
      </c>
      <c r="V7" t="s">
        <v>37</v>
      </c>
      <c r="W7" s="6">
        <v>204.17</v>
      </c>
      <c r="X7" t="s">
        <v>37</v>
      </c>
      <c r="Y7" s="6">
        <v>4.4924999999999997</v>
      </c>
      <c r="Z7" t="s">
        <v>37</v>
      </c>
      <c r="AA7" s="6">
        <v>17.036999999999999</v>
      </c>
      <c r="AB7" t="s">
        <v>37</v>
      </c>
      <c r="AC7" s="6">
        <v>42.45</v>
      </c>
      <c r="AD7" t="s">
        <v>37</v>
      </c>
      <c r="AE7" s="6">
        <v>11.24625</v>
      </c>
      <c r="AF7" t="s">
        <v>38</v>
      </c>
    </row>
    <row r="8" spans="1:36" x14ac:dyDescent="0.35">
      <c r="A8" s="1" t="s">
        <v>56</v>
      </c>
      <c r="B8" t="s">
        <v>37</v>
      </c>
      <c r="C8" s="6">
        <v>1001.427335</v>
      </c>
      <c r="D8" t="s">
        <v>37</v>
      </c>
      <c r="E8" s="6">
        <v>784.48125000000005</v>
      </c>
      <c r="F8" t="s">
        <v>37</v>
      </c>
      <c r="G8" s="6">
        <v>0</v>
      </c>
      <c r="H8" t="s">
        <v>37</v>
      </c>
      <c r="I8" s="6">
        <v>0</v>
      </c>
      <c r="J8" t="s">
        <v>37</v>
      </c>
      <c r="K8" s="6">
        <v>0</v>
      </c>
      <c r="L8" t="s">
        <v>37</v>
      </c>
      <c r="M8" s="6">
        <v>1107.5578049999999</v>
      </c>
      <c r="N8" t="s">
        <v>37</v>
      </c>
      <c r="O8" s="6">
        <v>766.6875</v>
      </c>
      <c r="P8" t="s">
        <v>37</v>
      </c>
      <c r="Q8" s="6">
        <v>0</v>
      </c>
      <c r="R8" t="s">
        <v>37</v>
      </c>
      <c r="S8" s="6">
        <v>0</v>
      </c>
      <c r="T8" t="s">
        <v>37</v>
      </c>
      <c r="U8" s="6">
        <v>0</v>
      </c>
      <c r="V8" t="s">
        <v>37</v>
      </c>
      <c r="W8" s="6">
        <v>503.46053899999998</v>
      </c>
      <c r="X8" t="s">
        <v>37</v>
      </c>
      <c r="Y8" s="6">
        <v>109.809375</v>
      </c>
      <c r="Z8" t="s">
        <v>37</v>
      </c>
      <c r="AA8" s="6">
        <v>31.934999000000001</v>
      </c>
      <c r="AB8" t="s">
        <v>37</v>
      </c>
      <c r="AC8" s="6">
        <v>34.141874999999999</v>
      </c>
      <c r="AD8" t="s">
        <v>37</v>
      </c>
      <c r="AE8" s="6">
        <v>7.6687000000000005E-2</v>
      </c>
      <c r="AF8" t="s">
        <v>38</v>
      </c>
    </row>
    <row r="9" spans="1:36" x14ac:dyDescent="0.35">
      <c r="A9" s="1" t="s">
        <v>57</v>
      </c>
      <c r="B9" t="s">
        <v>37</v>
      </c>
      <c r="C9" s="6">
        <v>1387.0610389999999</v>
      </c>
      <c r="D9" t="s">
        <v>37</v>
      </c>
      <c r="E9" s="6">
        <v>498.60175299999997</v>
      </c>
      <c r="F9" t="s">
        <v>37</v>
      </c>
      <c r="G9" s="6">
        <v>0</v>
      </c>
      <c r="H9" t="s">
        <v>37</v>
      </c>
      <c r="I9" s="6">
        <v>14.68913</v>
      </c>
      <c r="J9" t="s">
        <v>37</v>
      </c>
      <c r="K9" s="6">
        <v>0</v>
      </c>
      <c r="L9" t="s">
        <v>37</v>
      </c>
      <c r="M9" s="6">
        <v>1476.364311</v>
      </c>
      <c r="N9" t="s">
        <v>37</v>
      </c>
      <c r="O9" s="6">
        <v>485.64491700000002</v>
      </c>
      <c r="P9" t="s">
        <v>37</v>
      </c>
      <c r="Q9" s="6">
        <v>0</v>
      </c>
      <c r="R9" t="s">
        <v>37</v>
      </c>
      <c r="S9" s="6">
        <v>21.611746</v>
      </c>
      <c r="T9" t="s">
        <v>37</v>
      </c>
      <c r="U9" s="6">
        <v>0</v>
      </c>
      <c r="V9" t="s">
        <v>37</v>
      </c>
      <c r="W9" s="6">
        <v>880.13560199999995</v>
      </c>
      <c r="X9" t="s">
        <v>37</v>
      </c>
      <c r="Y9" s="6">
        <v>780.48222299999998</v>
      </c>
      <c r="Z9" t="s">
        <v>37</v>
      </c>
      <c r="AA9" s="6">
        <v>0</v>
      </c>
      <c r="AB9" t="s">
        <v>37</v>
      </c>
      <c r="AC9" s="6">
        <v>0</v>
      </c>
      <c r="AD9" t="s">
        <v>37</v>
      </c>
      <c r="AE9" s="6">
        <v>0</v>
      </c>
      <c r="AF9" t="s">
        <v>38</v>
      </c>
    </row>
    <row r="10" spans="1:36" x14ac:dyDescent="0.35">
      <c r="A10" t="s">
        <v>58</v>
      </c>
    </row>
    <row r="11" spans="1:36" x14ac:dyDescent="0.35">
      <c r="B11" t="s">
        <v>37</v>
      </c>
      <c r="C11" s="3" t="s">
        <v>62</v>
      </c>
      <c r="E11" s="3"/>
      <c r="G11" s="3"/>
      <c r="I11" s="3"/>
      <c r="K11" s="3"/>
      <c r="L11" t="s">
        <v>37</v>
      </c>
      <c r="M11" s="3" t="s">
        <v>63</v>
      </c>
      <c r="O11" s="3"/>
      <c r="Q11" s="3"/>
      <c r="S11" s="3"/>
      <c r="U11" s="3"/>
      <c r="V11" t="s">
        <v>37</v>
      </c>
      <c r="W11" s="3" t="s">
        <v>64</v>
      </c>
      <c r="Y11" s="3"/>
      <c r="AA11" s="3"/>
      <c r="AC11" s="3"/>
      <c r="AE11" s="3"/>
      <c r="AF11" t="s">
        <v>38</v>
      </c>
    </row>
    <row r="12" spans="1:36" x14ac:dyDescent="0.35">
      <c r="A12" t="s">
        <v>53</v>
      </c>
      <c r="B12" t="s">
        <v>37</v>
      </c>
      <c r="C12" s="1" t="s">
        <v>76</v>
      </c>
      <c r="D12" t="s">
        <v>37</v>
      </c>
      <c r="E12" s="1" t="s">
        <v>77</v>
      </c>
      <c r="F12" t="s">
        <v>37</v>
      </c>
      <c r="G12" s="1" t="s">
        <v>78</v>
      </c>
      <c r="H12" t="s">
        <v>37</v>
      </c>
      <c r="I12" s="1" t="s">
        <v>80</v>
      </c>
      <c r="J12" t="s">
        <v>37</v>
      </c>
      <c r="K12" s="1" t="s">
        <v>79</v>
      </c>
      <c r="L12" t="s">
        <v>37</v>
      </c>
      <c r="M12" s="1" t="s">
        <v>76</v>
      </c>
      <c r="N12" t="s">
        <v>37</v>
      </c>
      <c r="O12" s="1" t="s">
        <v>77</v>
      </c>
      <c r="P12" t="s">
        <v>37</v>
      </c>
      <c r="Q12" s="1" t="s">
        <v>78</v>
      </c>
      <c r="R12" t="s">
        <v>37</v>
      </c>
      <c r="S12" s="1" t="s">
        <v>80</v>
      </c>
      <c r="T12" t="s">
        <v>37</v>
      </c>
      <c r="U12" s="1" t="s">
        <v>79</v>
      </c>
      <c r="V12" t="s">
        <v>37</v>
      </c>
      <c r="W12" s="1" t="s">
        <v>76</v>
      </c>
      <c r="X12" t="s">
        <v>37</v>
      </c>
      <c r="Y12" s="1" t="s">
        <v>77</v>
      </c>
      <c r="Z12" t="s">
        <v>37</v>
      </c>
      <c r="AA12" s="1" t="s">
        <v>78</v>
      </c>
      <c r="AB12" t="s">
        <v>37</v>
      </c>
      <c r="AC12" s="1" t="s">
        <v>80</v>
      </c>
      <c r="AD12" t="s">
        <v>37</v>
      </c>
      <c r="AE12" s="1" t="s">
        <v>79</v>
      </c>
      <c r="AF12" t="s">
        <v>38</v>
      </c>
    </row>
    <row r="13" spans="1:36" x14ac:dyDescent="0.35">
      <c r="A13" s="1" t="s">
        <v>54</v>
      </c>
      <c r="B13" t="s">
        <v>37</v>
      </c>
      <c r="C13" s="6">
        <v>280.5</v>
      </c>
      <c r="D13" t="s">
        <v>37</v>
      </c>
      <c r="E13" s="6">
        <v>0</v>
      </c>
      <c r="F13" t="s">
        <v>37</v>
      </c>
      <c r="G13" s="6">
        <v>0</v>
      </c>
      <c r="H13" t="s">
        <v>37</v>
      </c>
      <c r="I13" s="6">
        <v>0</v>
      </c>
      <c r="J13" t="s">
        <v>37</v>
      </c>
      <c r="K13" s="6">
        <v>0</v>
      </c>
      <c r="L13" t="s">
        <v>37</v>
      </c>
      <c r="M13" s="6">
        <v>378.1</v>
      </c>
      <c r="N13" t="s">
        <v>37</v>
      </c>
      <c r="O13" s="6">
        <v>0</v>
      </c>
      <c r="P13" t="s">
        <v>37</v>
      </c>
      <c r="Q13">
        <v>0</v>
      </c>
      <c r="R13" t="s">
        <v>37</v>
      </c>
      <c r="S13" s="6">
        <v>0</v>
      </c>
      <c r="T13" t="s">
        <v>37</v>
      </c>
      <c r="U13">
        <v>0</v>
      </c>
      <c r="V13" t="s">
        <v>37</v>
      </c>
      <c r="W13" s="6">
        <v>344.95</v>
      </c>
      <c r="X13" t="s">
        <v>37</v>
      </c>
      <c r="Y13" s="6">
        <v>0</v>
      </c>
      <c r="Z13" t="s">
        <v>37</v>
      </c>
      <c r="AA13" s="6">
        <v>0</v>
      </c>
      <c r="AB13" t="s">
        <v>37</v>
      </c>
      <c r="AC13" s="6">
        <v>0</v>
      </c>
      <c r="AD13" t="s">
        <v>37</v>
      </c>
      <c r="AE13" s="6">
        <v>0</v>
      </c>
      <c r="AF13" t="s">
        <v>38</v>
      </c>
    </row>
    <row r="14" spans="1:36" x14ac:dyDescent="0.35">
      <c r="A14" s="1" t="s">
        <v>55</v>
      </c>
      <c r="B14" t="s">
        <v>37</v>
      </c>
      <c r="C14" s="6">
        <v>320.91250000000002</v>
      </c>
      <c r="D14" t="s">
        <v>37</v>
      </c>
      <c r="E14" s="6">
        <v>62.002499999999998</v>
      </c>
      <c r="F14" t="s">
        <v>37</v>
      </c>
      <c r="G14" s="6">
        <v>13.215</v>
      </c>
      <c r="H14" t="s">
        <v>37</v>
      </c>
      <c r="I14" s="6">
        <v>120.87</v>
      </c>
      <c r="J14" t="s">
        <v>37</v>
      </c>
      <c r="K14" s="6">
        <v>0</v>
      </c>
      <c r="L14" t="s">
        <v>37</v>
      </c>
      <c r="M14" s="6">
        <v>453.54374999999999</v>
      </c>
      <c r="N14" t="s">
        <v>37</v>
      </c>
      <c r="O14" s="6">
        <v>168.29249999999999</v>
      </c>
      <c r="P14" t="s">
        <v>37</v>
      </c>
      <c r="Q14">
        <v>0</v>
      </c>
      <c r="R14" t="s">
        <v>37</v>
      </c>
      <c r="S14" s="6">
        <v>71.400000000000006</v>
      </c>
      <c r="T14" t="s">
        <v>37</v>
      </c>
      <c r="U14">
        <v>0</v>
      </c>
      <c r="V14" t="s">
        <v>37</v>
      </c>
      <c r="W14" s="6">
        <v>417.51249999999999</v>
      </c>
      <c r="X14" t="s">
        <v>37</v>
      </c>
      <c r="Y14" s="6">
        <v>245.54249999999999</v>
      </c>
      <c r="Z14" t="s">
        <v>37</v>
      </c>
      <c r="AA14" s="6">
        <v>0</v>
      </c>
      <c r="AB14" t="s">
        <v>37</v>
      </c>
      <c r="AC14" s="6">
        <v>126.39</v>
      </c>
      <c r="AD14" t="s">
        <v>37</v>
      </c>
      <c r="AE14" s="6">
        <v>0</v>
      </c>
      <c r="AF14" t="s">
        <v>38</v>
      </c>
    </row>
    <row r="15" spans="1:36" x14ac:dyDescent="0.35">
      <c r="A15" s="1" t="s">
        <v>56</v>
      </c>
      <c r="B15" t="s">
        <v>37</v>
      </c>
      <c r="C15" s="6">
        <v>896.79452300000003</v>
      </c>
      <c r="D15" t="s">
        <v>37</v>
      </c>
      <c r="E15" s="6">
        <v>794.69062499999995</v>
      </c>
      <c r="F15" t="s">
        <v>37</v>
      </c>
      <c r="G15" s="6">
        <v>0</v>
      </c>
      <c r="H15" t="s">
        <v>37</v>
      </c>
      <c r="I15" s="6">
        <v>0</v>
      </c>
      <c r="J15" t="s">
        <v>37</v>
      </c>
      <c r="K15" s="6">
        <v>0</v>
      </c>
      <c r="L15" t="s">
        <v>37</v>
      </c>
      <c r="M15" s="6">
        <v>1146.2824149999999</v>
      </c>
      <c r="N15" t="s">
        <v>37</v>
      </c>
      <c r="O15" s="6">
        <v>790.34062500000005</v>
      </c>
      <c r="P15" t="s">
        <v>37</v>
      </c>
      <c r="Q15">
        <v>0</v>
      </c>
      <c r="R15" t="s">
        <v>37</v>
      </c>
      <c r="S15" s="6">
        <v>0</v>
      </c>
      <c r="T15" t="s">
        <v>37</v>
      </c>
      <c r="U15">
        <v>0</v>
      </c>
      <c r="V15" t="s">
        <v>37</v>
      </c>
      <c r="W15" s="6">
        <v>1118.7472580000001</v>
      </c>
      <c r="X15" t="s">
        <v>37</v>
      </c>
      <c r="Y15" s="6">
        <v>787.76250000000005</v>
      </c>
      <c r="Z15" t="s">
        <v>37</v>
      </c>
      <c r="AA15" s="6">
        <v>0</v>
      </c>
      <c r="AB15" t="s">
        <v>37</v>
      </c>
      <c r="AC15" s="6">
        <v>0</v>
      </c>
      <c r="AD15" t="s">
        <v>37</v>
      </c>
      <c r="AE15" s="6">
        <v>0.24660899999999999</v>
      </c>
      <c r="AF15" t="s">
        <v>38</v>
      </c>
    </row>
    <row r="16" spans="1:36" x14ac:dyDescent="0.35">
      <c r="A16" s="1" t="s">
        <v>57</v>
      </c>
      <c r="B16" t="s">
        <v>37</v>
      </c>
      <c r="C16" s="6">
        <v>1298.8229060000001</v>
      </c>
      <c r="D16" t="s">
        <v>37</v>
      </c>
      <c r="E16" s="6">
        <v>516.91757199999995</v>
      </c>
      <c r="F16" t="s">
        <v>37</v>
      </c>
      <c r="G16" s="6">
        <v>0</v>
      </c>
      <c r="H16" t="s">
        <v>37</v>
      </c>
      <c r="I16" s="6">
        <v>18.919187999999998</v>
      </c>
      <c r="J16" t="s">
        <v>37</v>
      </c>
      <c r="K16" s="6">
        <v>0</v>
      </c>
      <c r="L16" t="s">
        <v>37</v>
      </c>
      <c r="M16" s="6">
        <v>1465.178764</v>
      </c>
      <c r="N16" t="s">
        <v>37</v>
      </c>
      <c r="O16" s="6">
        <v>463.59081600000002</v>
      </c>
      <c r="P16" t="s">
        <v>37</v>
      </c>
      <c r="Q16">
        <v>0</v>
      </c>
      <c r="R16" t="s">
        <v>37</v>
      </c>
      <c r="S16" s="6">
        <v>60.107692</v>
      </c>
      <c r="T16" t="s">
        <v>37</v>
      </c>
      <c r="U16">
        <v>0</v>
      </c>
      <c r="V16" t="s">
        <v>37</v>
      </c>
      <c r="W16" s="6">
        <v>1441.3090589999999</v>
      </c>
      <c r="X16" t="s">
        <v>37</v>
      </c>
      <c r="Y16" s="6">
        <v>466.15312</v>
      </c>
      <c r="Z16" t="s">
        <v>37</v>
      </c>
      <c r="AA16" s="6">
        <v>0</v>
      </c>
      <c r="AB16" t="s">
        <v>37</v>
      </c>
      <c r="AC16" s="6">
        <v>19.386033000000001</v>
      </c>
      <c r="AD16" t="s">
        <v>37</v>
      </c>
      <c r="AE16" s="6">
        <v>3.78287</v>
      </c>
      <c r="AF16" t="s">
        <v>38</v>
      </c>
    </row>
    <row r="17" spans="1:32" x14ac:dyDescent="0.35">
      <c r="A17" t="s">
        <v>58</v>
      </c>
    </row>
    <row r="18" spans="1:32" x14ac:dyDescent="0.35">
      <c r="B18" t="s">
        <v>37</v>
      </c>
      <c r="C18" s="3" t="s">
        <v>65</v>
      </c>
      <c r="E18" s="3"/>
      <c r="G18" s="3"/>
      <c r="I18" s="3"/>
      <c r="K18" s="3"/>
      <c r="L18" t="s">
        <v>37</v>
      </c>
      <c r="M18" s="3" t="s">
        <v>66</v>
      </c>
      <c r="O18" s="3"/>
      <c r="Q18" s="3"/>
      <c r="S18" s="3"/>
      <c r="U18" s="3"/>
      <c r="V18" t="s">
        <v>37</v>
      </c>
      <c r="W18" s="3" t="s">
        <v>67</v>
      </c>
      <c r="Y18" s="3"/>
      <c r="AA18" s="3"/>
      <c r="AC18" s="3"/>
      <c r="AE18" s="3"/>
      <c r="AF18" t="s">
        <v>38</v>
      </c>
    </row>
    <row r="19" spans="1:32" x14ac:dyDescent="0.35">
      <c r="A19" t="s">
        <v>53</v>
      </c>
      <c r="B19" t="s">
        <v>37</v>
      </c>
      <c r="C19" s="1" t="s">
        <v>76</v>
      </c>
      <c r="D19" t="s">
        <v>37</v>
      </c>
      <c r="E19" s="1" t="s">
        <v>77</v>
      </c>
      <c r="F19" t="s">
        <v>37</v>
      </c>
      <c r="G19" s="1" t="s">
        <v>78</v>
      </c>
      <c r="H19" t="s">
        <v>37</v>
      </c>
      <c r="I19" s="1" t="s">
        <v>80</v>
      </c>
      <c r="J19" t="s">
        <v>37</v>
      </c>
      <c r="K19" s="1" t="s">
        <v>79</v>
      </c>
      <c r="L19" t="s">
        <v>37</v>
      </c>
      <c r="M19" s="1" t="s">
        <v>76</v>
      </c>
      <c r="N19" t="s">
        <v>37</v>
      </c>
      <c r="O19" s="1" t="s">
        <v>77</v>
      </c>
      <c r="P19" t="s">
        <v>37</v>
      </c>
      <c r="Q19" s="1" t="s">
        <v>78</v>
      </c>
      <c r="R19" t="s">
        <v>37</v>
      </c>
      <c r="S19" s="1" t="s">
        <v>80</v>
      </c>
      <c r="T19" t="s">
        <v>37</v>
      </c>
      <c r="U19" s="1" t="s">
        <v>79</v>
      </c>
      <c r="V19" t="s">
        <v>37</v>
      </c>
      <c r="W19" s="1" t="s">
        <v>76</v>
      </c>
      <c r="X19" t="s">
        <v>37</v>
      </c>
      <c r="Y19" s="1" t="s">
        <v>77</v>
      </c>
      <c r="Z19" t="s">
        <v>37</v>
      </c>
      <c r="AA19" s="1" t="s">
        <v>78</v>
      </c>
      <c r="AB19" t="s">
        <v>37</v>
      </c>
      <c r="AC19" s="1" t="s">
        <v>80</v>
      </c>
      <c r="AD19" t="s">
        <v>37</v>
      </c>
      <c r="AE19" s="1" t="s">
        <v>79</v>
      </c>
      <c r="AF19" t="s">
        <v>38</v>
      </c>
    </row>
    <row r="20" spans="1:32" x14ac:dyDescent="0.35">
      <c r="A20" s="1" t="s">
        <v>54</v>
      </c>
      <c r="B20" t="s">
        <v>37</v>
      </c>
      <c r="C20" s="6">
        <v>108.605</v>
      </c>
      <c r="D20" t="s">
        <v>37</v>
      </c>
      <c r="E20" s="6">
        <v>0</v>
      </c>
      <c r="F20" t="s">
        <v>37</v>
      </c>
      <c r="G20" s="6">
        <v>0</v>
      </c>
      <c r="H20" t="s">
        <v>37</v>
      </c>
      <c r="I20" s="6">
        <v>0</v>
      </c>
      <c r="J20" t="s">
        <v>37</v>
      </c>
      <c r="K20" s="6">
        <v>0</v>
      </c>
      <c r="L20" t="s">
        <v>37</v>
      </c>
      <c r="M20" s="6">
        <v>124</v>
      </c>
      <c r="N20" t="s">
        <v>37</v>
      </c>
      <c r="O20" s="6">
        <v>0</v>
      </c>
      <c r="P20" t="s">
        <v>37</v>
      </c>
      <c r="Q20" s="6">
        <v>0</v>
      </c>
      <c r="R20" t="s">
        <v>37</v>
      </c>
      <c r="S20" s="6">
        <v>0</v>
      </c>
      <c r="T20" t="s">
        <v>37</v>
      </c>
      <c r="U20" s="6">
        <v>0</v>
      </c>
      <c r="V20" t="s">
        <v>37</v>
      </c>
      <c r="W20" s="6">
        <v>114.2</v>
      </c>
      <c r="X20" t="s">
        <v>37</v>
      </c>
      <c r="Y20" s="6">
        <v>0</v>
      </c>
      <c r="Z20" t="s">
        <v>37</v>
      </c>
      <c r="AA20" s="6">
        <v>0</v>
      </c>
      <c r="AB20" t="s">
        <v>37</v>
      </c>
      <c r="AC20" s="6">
        <v>0</v>
      </c>
      <c r="AD20" t="s">
        <v>37</v>
      </c>
      <c r="AE20" s="6">
        <v>0</v>
      </c>
      <c r="AF20" t="s">
        <v>38</v>
      </c>
    </row>
    <row r="21" spans="1:32" x14ac:dyDescent="0.35">
      <c r="A21" s="1" t="s">
        <v>55</v>
      </c>
      <c r="B21" t="s">
        <v>37</v>
      </c>
      <c r="C21" s="6">
        <v>107.3125</v>
      </c>
      <c r="D21" t="s">
        <v>37</v>
      </c>
      <c r="E21" s="6">
        <v>5.61</v>
      </c>
      <c r="F21" t="s">
        <v>37</v>
      </c>
      <c r="G21" s="6">
        <v>6.7409999999999997</v>
      </c>
      <c r="H21" t="s">
        <v>37</v>
      </c>
      <c r="I21" s="6">
        <v>24.6</v>
      </c>
      <c r="J21" t="s">
        <v>37</v>
      </c>
      <c r="K21" s="6">
        <v>4.3230000000000004</v>
      </c>
      <c r="L21" t="s">
        <v>37</v>
      </c>
      <c r="M21" s="6">
        <v>181.98124999999999</v>
      </c>
      <c r="N21" t="s">
        <v>37</v>
      </c>
      <c r="O21" s="6">
        <v>19.087499999999999</v>
      </c>
      <c r="P21" t="s">
        <v>37</v>
      </c>
      <c r="Q21" s="6">
        <v>11.121</v>
      </c>
      <c r="R21" t="s">
        <v>37</v>
      </c>
      <c r="S21" s="6">
        <v>40.590000000000003</v>
      </c>
      <c r="T21" t="s">
        <v>37</v>
      </c>
      <c r="U21" s="6">
        <v>0</v>
      </c>
      <c r="V21" t="s">
        <v>37</v>
      </c>
      <c r="W21" s="6">
        <v>133.30625000000001</v>
      </c>
      <c r="X21" t="s">
        <v>37</v>
      </c>
      <c r="Y21" s="6">
        <v>5.0475000000000003</v>
      </c>
      <c r="Z21" t="s">
        <v>37</v>
      </c>
      <c r="AA21" s="6">
        <v>8.3010000000000002</v>
      </c>
      <c r="AB21" t="s">
        <v>37</v>
      </c>
      <c r="AC21" s="6">
        <v>32.107500000000002</v>
      </c>
      <c r="AD21" t="s">
        <v>37</v>
      </c>
      <c r="AE21" s="6">
        <v>2.1840000000000002</v>
      </c>
      <c r="AF21" t="s">
        <v>38</v>
      </c>
    </row>
    <row r="22" spans="1:32" x14ac:dyDescent="0.35">
      <c r="A22" s="1" t="s">
        <v>56</v>
      </c>
      <c r="B22" t="s">
        <v>37</v>
      </c>
      <c r="C22" s="6">
        <v>436.37499200000002</v>
      </c>
      <c r="D22" t="s">
        <v>37</v>
      </c>
      <c r="E22" s="6">
        <v>0</v>
      </c>
      <c r="F22" t="s">
        <v>37</v>
      </c>
      <c r="G22" s="6">
        <v>45.474373</v>
      </c>
      <c r="H22" t="s">
        <v>37</v>
      </c>
      <c r="I22" s="6">
        <v>41.070374999999999</v>
      </c>
      <c r="J22" t="s">
        <v>37</v>
      </c>
      <c r="K22" s="6">
        <v>5.2555999999999999E-2</v>
      </c>
      <c r="L22" t="s">
        <v>37</v>
      </c>
      <c r="M22" s="6">
        <v>755.42694400000005</v>
      </c>
      <c r="N22" t="s">
        <v>37</v>
      </c>
      <c r="O22" s="6">
        <v>790.34062500000005</v>
      </c>
      <c r="P22" t="s">
        <v>37</v>
      </c>
      <c r="Q22" s="6">
        <v>0</v>
      </c>
      <c r="R22" t="s">
        <v>37</v>
      </c>
      <c r="S22" s="6">
        <v>2.6850000000000001</v>
      </c>
      <c r="T22" t="s">
        <v>37</v>
      </c>
      <c r="U22" s="6">
        <v>0</v>
      </c>
      <c r="V22" t="s">
        <v>37</v>
      </c>
      <c r="W22" s="6">
        <v>417.46756900000003</v>
      </c>
      <c r="X22" t="s">
        <v>37</v>
      </c>
      <c r="Y22" s="6">
        <v>0</v>
      </c>
      <c r="Z22" t="s">
        <v>37</v>
      </c>
      <c r="AA22" s="6">
        <v>44.318809999999999</v>
      </c>
      <c r="AB22" t="s">
        <v>37</v>
      </c>
      <c r="AC22" s="6">
        <v>46.668750000000003</v>
      </c>
      <c r="AD22" t="s">
        <v>37</v>
      </c>
      <c r="AE22" s="6">
        <v>0</v>
      </c>
      <c r="AF22" t="s">
        <v>38</v>
      </c>
    </row>
    <row r="23" spans="1:32" x14ac:dyDescent="0.35">
      <c r="A23" s="1" t="s">
        <v>57</v>
      </c>
      <c r="B23" t="s">
        <v>37</v>
      </c>
      <c r="C23" s="6">
        <v>700.537239</v>
      </c>
      <c r="D23" t="s">
        <v>37</v>
      </c>
      <c r="E23" s="6">
        <v>772.67812100000003</v>
      </c>
      <c r="F23" t="s">
        <v>37</v>
      </c>
      <c r="G23" s="6">
        <v>0</v>
      </c>
      <c r="H23" t="s">
        <v>37</v>
      </c>
      <c r="I23" s="6">
        <v>0</v>
      </c>
      <c r="J23" t="s">
        <v>37</v>
      </c>
      <c r="K23" s="6">
        <v>0</v>
      </c>
      <c r="L23" t="s">
        <v>37</v>
      </c>
      <c r="M23" s="6">
        <v>1158.794926</v>
      </c>
      <c r="N23" t="s">
        <v>37</v>
      </c>
      <c r="O23" s="6">
        <v>512.62851000000001</v>
      </c>
      <c r="P23" t="s">
        <v>37</v>
      </c>
      <c r="Q23" s="6">
        <v>0</v>
      </c>
      <c r="R23" t="s">
        <v>37</v>
      </c>
      <c r="S23" s="6">
        <v>0.82535099999999995</v>
      </c>
      <c r="T23" t="s">
        <v>37</v>
      </c>
      <c r="U23" s="6">
        <v>1.454788</v>
      </c>
      <c r="V23" t="s">
        <v>37</v>
      </c>
      <c r="W23" s="6">
        <v>691.48770500000001</v>
      </c>
      <c r="X23" t="s">
        <v>37</v>
      </c>
      <c r="Y23" s="6">
        <v>772.67812100000003</v>
      </c>
      <c r="Z23" t="s">
        <v>37</v>
      </c>
      <c r="AA23" s="6">
        <v>0</v>
      </c>
      <c r="AB23" t="s">
        <v>37</v>
      </c>
      <c r="AC23" s="6">
        <v>0</v>
      </c>
      <c r="AD23" t="s">
        <v>37</v>
      </c>
      <c r="AE23" s="6">
        <v>0</v>
      </c>
      <c r="AF23" t="s">
        <v>38</v>
      </c>
    </row>
    <row r="24" spans="1:32" x14ac:dyDescent="0.35">
      <c r="A24" t="s">
        <v>58</v>
      </c>
      <c r="B24" s="11"/>
      <c r="D24" s="11"/>
      <c r="F24" s="11"/>
      <c r="H24" s="11"/>
      <c r="J24" s="11"/>
      <c r="L24" s="11"/>
      <c r="N24" s="11"/>
      <c r="P24" s="11"/>
      <c r="R24" s="11"/>
      <c r="T24" s="11"/>
      <c r="V24" s="11"/>
      <c r="X24" s="11"/>
      <c r="Z24" s="11"/>
      <c r="AB24" s="11"/>
      <c r="AD24" s="11"/>
      <c r="AF24" s="11"/>
    </row>
    <row r="25" spans="1:32" x14ac:dyDescent="0.35">
      <c r="B25" t="s">
        <v>37</v>
      </c>
      <c r="C25" s="3" t="s">
        <v>68</v>
      </c>
      <c r="E25" s="3"/>
      <c r="G25" s="3"/>
      <c r="I25" s="3"/>
      <c r="K25" s="3"/>
      <c r="L25" t="s">
        <v>37</v>
      </c>
      <c r="M25" s="3" t="s">
        <v>69</v>
      </c>
      <c r="O25" s="3"/>
      <c r="Q25" s="3"/>
      <c r="S25" s="3"/>
      <c r="U25" s="3"/>
      <c r="V25" t="s">
        <v>37</v>
      </c>
      <c r="W25" s="3" t="s">
        <v>70</v>
      </c>
      <c r="Y25" s="3"/>
      <c r="AA25" s="3"/>
      <c r="AC25" s="3"/>
      <c r="AE25" s="3"/>
      <c r="AF25" t="s">
        <v>38</v>
      </c>
    </row>
    <row r="26" spans="1:32" x14ac:dyDescent="0.35">
      <c r="A26" t="s">
        <v>53</v>
      </c>
      <c r="B26" t="s">
        <v>37</v>
      </c>
      <c r="C26" s="1" t="s">
        <v>76</v>
      </c>
      <c r="D26" t="s">
        <v>37</v>
      </c>
      <c r="E26" s="1" t="s">
        <v>77</v>
      </c>
      <c r="F26" t="s">
        <v>37</v>
      </c>
      <c r="G26" s="1" t="s">
        <v>78</v>
      </c>
      <c r="H26" t="s">
        <v>37</v>
      </c>
      <c r="I26" s="1" t="s">
        <v>80</v>
      </c>
      <c r="J26" t="s">
        <v>37</v>
      </c>
      <c r="K26" s="1" t="s">
        <v>79</v>
      </c>
      <c r="L26" t="s">
        <v>37</v>
      </c>
      <c r="M26" s="1" t="s">
        <v>76</v>
      </c>
      <c r="N26" t="s">
        <v>37</v>
      </c>
      <c r="O26" s="1" t="s">
        <v>77</v>
      </c>
      <c r="P26" t="s">
        <v>37</v>
      </c>
      <c r="Q26" s="1" t="s">
        <v>78</v>
      </c>
      <c r="R26" t="s">
        <v>37</v>
      </c>
      <c r="S26" s="1" t="s">
        <v>80</v>
      </c>
      <c r="T26" t="s">
        <v>37</v>
      </c>
      <c r="U26" s="1" t="s">
        <v>79</v>
      </c>
      <c r="V26" t="s">
        <v>37</v>
      </c>
      <c r="W26" s="1" t="s">
        <v>76</v>
      </c>
      <c r="X26" t="s">
        <v>37</v>
      </c>
      <c r="Y26" s="1" t="s">
        <v>77</v>
      </c>
      <c r="Z26" t="s">
        <v>37</v>
      </c>
      <c r="AA26" s="1" t="s">
        <v>78</v>
      </c>
      <c r="AB26" t="s">
        <v>37</v>
      </c>
      <c r="AC26" s="1" t="s">
        <v>80</v>
      </c>
      <c r="AD26" t="s">
        <v>37</v>
      </c>
      <c r="AE26" s="1" t="s">
        <v>79</v>
      </c>
      <c r="AF26" t="s">
        <v>38</v>
      </c>
    </row>
    <row r="27" spans="1:32" x14ac:dyDescent="0.35">
      <c r="A27" s="1" t="s">
        <v>54</v>
      </c>
      <c r="B27" t="s">
        <v>37</v>
      </c>
      <c r="C27" s="6">
        <v>239.2</v>
      </c>
      <c r="D27" t="s">
        <v>37</v>
      </c>
      <c r="E27" s="6">
        <v>0</v>
      </c>
      <c r="F27" t="s">
        <v>37</v>
      </c>
      <c r="G27" s="6">
        <v>0</v>
      </c>
      <c r="H27" t="s">
        <v>37</v>
      </c>
      <c r="I27" s="6">
        <v>0</v>
      </c>
      <c r="J27" t="s">
        <v>37</v>
      </c>
      <c r="K27" s="6">
        <v>0</v>
      </c>
      <c r="L27" t="s">
        <v>37</v>
      </c>
      <c r="M27" s="6">
        <v>92.125</v>
      </c>
      <c r="N27" t="s">
        <v>37</v>
      </c>
      <c r="O27" s="6">
        <v>0</v>
      </c>
      <c r="P27" t="s">
        <v>37</v>
      </c>
      <c r="Q27" s="6">
        <v>0</v>
      </c>
      <c r="R27" t="s">
        <v>37</v>
      </c>
      <c r="S27" s="6">
        <v>0</v>
      </c>
      <c r="T27" t="s">
        <v>37</v>
      </c>
      <c r="U27" s="6">
        <v>0</v>
      </c>
      <c r="V27" t="s">
        <v>37</v>
      </c>
      <c r="W27" s="6">
        <v>140.92500000000001</v>
      </c>
      <c r="X27" t="s">
        <v>37</v>
      </c>
      <c r="Y27" s="6">
        <v>0</v>
      </c>
      <c r="Z27" t="s">
        <v>37</v>
      </c>
      <c r="AA27" s="6">
        <v>0</v>
      </c>
      <c r="AB27" t="s">
        <v>37</v>
      </c>
      <c r="AC27" s="6">
        <v>0</v>
      </c>
      <c r="AD27" t="s">
        <v>37</v>
      </c>
      <c r="AE27" s="6">
        <v>0</v>
      </c>
      <c r="AF27" t="s">
        <v>38</v>
      </c>
    </row>
    <row r="28" spans="1:32" x14ac:dyDescent="0.35">
      <c r="A28" s="1" t="s">
        <v>55</v>
      </c>
      <c r="B28" t="s">
        <v>37</v>
      </c>
      <c r="C28" s="6">
        <v>295.44499999999999</v>
      </c>
      <c r="D28" t="s">
        <v>37</v>
      </c>
      <c r="E28" s="6">
        <v>61.561500000000002</v>
      </c>
      <c r="F28" t="s">
        <v>37</v>
      </c>
      <c r="G28" s="6">
        <v>14.31</v>
      </c>
      <c r="H28" t="s">
        <v>37</v>
      </c>
      <c r="I28" s="6">
        <v>79.92</v>
      </c>
      <c r="J28" t="s">
        <v>37</v>
      </c>
      <c r="K28" s="6">
        <v>0</v>
      </c>
      <c r="L28" t="s">
        <v>37</v>
      </c>
      <c r="M28" s="6">
        <v>216.82875000000001</v>
      </c>
      <c r="N28" t="s">
        <v>37</v>
      </c>
      <c r="O28" s="6">
        <v>14.6625</v>
      </c>
      <c r="P28" t="s">
        <v>37</v>
      </c>
      <c r="Q28" s="6">
        <v>18.831</v>
      </c>
      <c r="R28" t="s">
        <v>37</v>
      </c>
      <c r="S28" s="6">
        <v>51.18</v>
      </c>
      <c r="T28" t="s">
        <v>37</v>
      </c>
      <c r="U28" s="6">
        <v>0</v>
      </c>
      <c r="V28" t="s">
        <v>37</v>
      </c>
      <c r="W28" s="6">
        <v>234.6875</v>
      </c>
      <c r="X28" t="s">
        <v>37</v>
      </c>
      <c r="Y28" s="6">
        <v>80.760000000000005</v>
      </c>
      <c r="Z28" t="s">
        <v>37</v>
      </c>
      <c r="AA28" s="6">
        <v>13.02</v>
      </c>
      <c r="AB28" t="s">
        <v>37</v>
      </c>
      <c r="AC28" s="6">
        <v>75.900000000000006</v>
      </c>
      <c r="AD28" t="s">
        <v>37</v>
      </c>
      <c r="AE28" s="6">
        <v>0</v>
      </c>
      <c r="AF28" t="s">
        <v>38</v>
      </c>
    </row>
    <row r="29" spans="1:32" x14ac:dyDescent="0.35">
      <c r="A29" s="1" t="s">
        <v>56</v>
      </c>
      <c r="B29" t="s">
        <v>37</v>
      </c>
      <c r="C29" s="6">
        <v>862.49686499999996</v>
      </c>
      <c r="D29" t="s">
        <v>37</v>
      </c>
      <c r="E29" s="6">
        <v>794.69062499999995</v>
      </c>
      <c r="F29" t="s">
        <v>37</v>
      </c>
      <c r="G29" s="6">
        <v>0</v>
      </c>
      <c r="H29" t="s">
        <v>37</v>
      </c>
      <c r="I29" s="6">
        <v>0</v>
      </c>
      <c r="J29" t="s">
        <v>37</v>
      </c>
      <c r="K29" s="6">
        <v>0</v>
      </c>
      <c r="L29" t="s">
        <v>37</v>
      </c>
      <c r="M29" s="6">
        <v>723.06053999999995</v>
      </c>
      <c r="N29" t="s">
        <v>37</v>
      </c>
      <c r="O29" s="6">
        <v>790.77187500000002</v>
      </c>
      <c r="P29" t="s">
        <v>37</v>
      </c>
      <c r="Q29" s="6">
        <v>0</v>
      </c>
      <c r="R29" t="s">
        <v>37</v>
      </c>
      <c r="S29" s="6">
        <v>0</v>
      </c>
      <c r="T29" t="s">
        <v>37</v>
      </c>
      <c r="U29" s="6">
        <v>0</v>
      </c>
      <c r="V29" t="s">
        <v>37</v>
      </c>
      <c r="W29" s="6">
        <v>800.67108499999995</v>
      </c>
      <c r="X29" t="s">
        <v>37</v>
      </c>
      <c r="Y29" s="6">
        <v>790.34062500000005</v>
      </c>
      <c r="Z29" t="s">
        <v>37</v>
      </c>
      <c r="AA29" s="6">
        <v>0</v>
      </c>
      <c r="AB29" t="s">
        <v>37</v>
      </c>
      <c r="AC29" s="6">
        <v>0</v>
      </c>
      <c r="AD29" t="s">
        <v>37</v>
      </c>
      <c r="AE29" s="6">
        <v>0</v>
      </c>
      <c r="AF29" t="s">
        <v>38</v>
      </c>
    </row>
    <row r="30" spans="1:32" x14ac:dyDescent="0.35">
      <c r="A30" s="1" t="s">
        <v>57</v>
      </c>
      <c r="B30" t="s">
        <v>37</v>
      </c>
      <c r="C30" s="6">
        <v>1263.2746870000001</v>
      </c>
      <c r="D30" t="s">
        <v>37</v>
      </c>
      <c r="E30" s="6">
        <v>506.35663499999998</v>
      </c>
      <c r="F30" t="s">
        <v>37</v>
      </c>
      <c r="G30" s="6">
        <v>0</v>
      </c>
      <c r="H30" t="s">
        <v>37</v>
      </c>
      <c r="I30" s="6">
        <v>8.6342560000000006</v>
      </c>
      <c r="J30" t="s">
        <v>37</v>
      </c>
      <c r="K30" s="6">
        <v>0</v>
      </c>
      <c r="L30" t="s">
        <v>37</v>
      </c>
      <c r="M30" s="6">
        <v>1138.1753940000001</v>
      </c>
      <c r="N30" t="s">
        <v>37</v>
      </c>
      <c r="O30" s="6">
        <v>510.79218200000003</v>
      </c>
      <c r="P30" t="s">
        <v>37</v>
      </c>
      <c r="Q30" s="6">
        <v>0</v>
      </c>
      <c r="R30" t="s">
        <v>37</v>
      </c>
      <c r="S30" s="6">
        <v>0.84732399999999997</v>
      </c>
      <c r="T30" t="s">
        <v>37</v>
      </c>
      <c r="U30" s="6">
        <v>0.200789</v>
      </c>
      <c r="V30" t="s">
        <v>37</v>
      </c>
      <c r="W30" s="6">
        <v>1203.4201929999999</v>
      </c>
      <c r="X30" t="s">
        <v>37</v>
      </c>
      <c r="Y30" s="6">
        <v>512.62851000000001</v>
      </c>
      <c r="Z30" t="s">
        <v>37</v>
      </c>
      <c r="AA30" s="6">
        <v>0</v>
      </c>
      <c r="AB30" t="s">
        <v>37</v>
      </c>
      <c r="AC30" s="6">
        <v>14.407556</v>
      </c>
      <c r="AD30" t="s">
        <v>37</v>
      </c>
      <c r="AE30" s="6">
        <v>0</v>
      </c>
      <c r="AF30" t="s">
        <v>38</v>
      </c>
    </row>
    <row r="31" spans="1:32" x14ac:dyDescent="0.35">
      <c r="A31" t="s">
        <v>58</v>
      </c>
    </row>
    <row r="32" spans="1:32" x14ac:dyDescent="0.35">
      <c r="B32" t="s">
        <v>37</v>
      </c>
      <c r="C32" t="s">
        <v>71</v>
      </c>
      <c r="AF32" t="s">
        <v>73</v>
      </c>
    </row>
    <row r="33" spans="1:32" x14ac:dyDescent="0.35">
      <c r="A33" t="s">
        <v>53</v>
      </c>
      <c r="B33" t="s">
        <v>37</v>
      </c>
      <c r="C33" s="1" t="s">
        <v>76</v>
      </c>
      <c r="D33" t="s">
        <v>37</v>
      </c>
      <c r="E33" s="1" t="s">
        <v>77</v>
      </c>
      <c r="F33" t="s">
        <v>37</v>
      </c>
      <c r="G33" s="1" t="s">
        <v>78</v>
      </c>
      <c r="H33" t="s">
        <v>37</v>
      </c>
      <c r="I33" s="1" t="s">
        <v>80</v>
      </c>
      <c r="J33" t="s">
        <v>37</v>
      </c>
      <c r="K33" s="1" t="s">
        <v>79</v>
      </c>
      <c r="L33" t="s">
        <v>37</v>
      </c>
      <c r="M33" s="12" t="s">
        <v>72</v>
      </c>
      <c r="AF33" t="s">
        <v>73</v>
      </c>
    </row>
    <row r="34" spans="1:32" x14ac:dyDescent="0.35">
      <c r="A34" s="1" t="s">
        <v>54</v>
      </c>
      <c r="B34" t="s">
        <v>37</v>
      </c>
      <c r="C34" s="6">
        <f>AVERAGE(C6,M6,W6,C13,M13,W13,C20,M20,W20,C27,M27,W27)</f>
        <v>233.15041666666664</v>
      </c>
      <c r="D34" t="s">
        <v>37</v>
      </c>
      <c r="E34" s="4">
        <f>AVERAGE(E6,O6,Y6,E13,O13,Y13,E20,O20,Y20,E27,O27,Y27)</f>
        <v>0</v>
      </c>
      <c r="F34" t="s">
        <v>37</v>
      </c>
      <c r="G34" s="4">
        <f>AVERAGE(G6,Q6,AA6,G13,Q13,AA13,G20,Q20,AA20,G27,Q27,AA27)</f>
        <v>0</v>
      </c>
      <c r="H34" t="s">
        <v>37</v>
      </c>
      <c r="I34" s="4">
        <f>AVERAGE(I6,S6,AC6,I13,S13,AC13,I20,S20,AC20,I27,S27,AC27)</f>
        <v>0</v>
      </c>
      <c r="J34" t="s">
        <v>37</v>
      </c>
      <c r="K34" s="4">
        <f>AVERAGE(K6,U6,AE6,K13,U13,AE13,K20,U20,AE20,K27,U27,AE27)</f>
        <v>0</v>
      </c>
      <c r="L34" t="s">
        <v>37</v>
      </c>
      <c r="M34" s="12" t="s">
        <v>72</v>
      </c>
      <c r="AF34" t="s">
        <v>73</v>
      </c>
    </row>
    <row r="35" spans="1:32" x14ac:dyDescent="0.35">
      <c r="A35" s="1" t="s">
        <v>55</v>
      </c>
      <c r="B35" t="s">
        <v>37</v>
      </c>
      <c r="C35" s="6">
        <f>AVERAGE(C7,M7,W7,C14,M14,W14,C21,M21,W21,C28,M28,W28)</f>
        <v>284.88229166666673</v>
      </c>
      <c r="D35" t="s">
        <v>37</v>
      </c>
      <c r="E35" s="4">
        <f>AVERAGE(E7,O7,Y7,E14,O14,Y14,E21,O21,Y21,E28,O28,Y28)</f>
        <v>77.010125000000002</v>
      </c>
      <c r="F35" t="s">
        <v>37</v>
      </c>
      <c r="G35" s="4">
        <f>AVERAGE(G7,Q7,AA7,G14,Q14,AA14,G21,Q21,AA21,G28,Q28,AA28)</f>
        <v>9.6507500000000004</v>
      </c>
      <c r="H35" t="s">
        <v>37</v>
      </c>
      <c r="I35" s="4">
        <f>AVERAGE(I7,S7,AC7,I14,S14,AC14,I21,S21,AC21,I28,S28,AC28)</f>
        <v>72.790624999999991</v>
      </c>
      <c r="J35" t="s">
        <v>37</v>
      </c>
      <c r="K35" s="4">
        <f>AVERAGE(K7,U7,AE7,K14,U14,AE14,K21,U21,AE21,K28,U28,AE28)</f>
        <v>1.4794375000000002</v>
      </c>
      <c r="L35" t="s">
        <v>37</v>
      </c>
      <c r="M35" s="12" t="s">
        <v>72</v>
      </c>
      <c r="AF35" t="s">
        <v>73</v>
      </c>
    </row>
    <row r="36" spans="1:32" x14ac:dyDescent="0.35">
      <c r="A36" s="1" t="s">
        <v>56</v>
      </c>
      <c r="B36" t="s">
        <v>37</v>
      </c>
      <c r="C36" s="6">
        <f>AVERAGE(C8,M8,W8,C15,M15,W15,C22,M22,W22,C29,M29,W29)</f>
        <v>814.14732249999997</v>
      </c>
      <c r="D36" t="s">
        <v>37</v>
      </c>
      <c r="E36" s="4">
        <f>AVERAGE(E8,O8,Y8,E15,O15,Y15,E22,O22,Y22,E29,O29,Y29)</f>
        <v>599.99296874999993</v>
      </c>
      <c r="F36" t="s">
        <v>37</v>
      </c>
      <c r="G36" s="4">
        <f>AVERAGE(G8,Q8,AA8,G15,Q15,AA15,G22,Q22,AA22,G29,Q29,AA29)</f>
        <v>10.144015166666668</v>
      </c>
      <c r="H36" t="s">
        <v>37</v>
      </c>
      <c r="I36" s="4">
        <f>AVERAGE(I8,S8,AC8,I15,S15,AC15,I22,S22,AC22,I29,S29,AC29)</f>
        <v>10.3805</v>
      </c>
      <c r="J36" t="s">
        <v>37</v>
      </c>
      <c r="K36" s="4">
        <f>AVERAGE(K8,U8,AE8,K15,U15,AE15,K22,U22,AE22,K29,U29,AE29)</f>
        <v>3.1321000000000002E-2</v>
      </c>
      <c r="L36" t="s">
        <v>37</v>
      </c>
      <c r="M36" s="12" t="s">
        <v>72</v>
      </c>
      <c r="AF36" t="s">
        <v>73</v>
      </c>
    </row>
    <row r="37" spans="1:32" x14ac:dyDescent="0.35">
      <c r="A37" s="1" t="s">
        <v>57</v>
      </c>
      <c r="B37" t="s">
        <v>37</v>
      </c>
      <c r="C37" s="6">
        <f>AVERAGE(C9,M9,W9,C16,M16,W16,C23,M23,W23,C30,M30,W30)</f>
        <v>1175.3801520833333</v>
      </c>
      <c r="D37" t="s">
        <v>37</v>
      </c>
      <c r="E37" s="4">
        <f>AVERAGE(E9,O9,Y9,E16,O16,Y16,E23,O23,Y23,E30,O30,Y30)</f>
        <v>566.59604000000002</v>
      </c>
      <c r="F37" t="s">
        <v>37</v>
      </c>
      <c r="G37" s="4">
        <f>AVERAGE(G9,Q9,AA9,G16,Q16,AA16,G23,Q23,AA23,G30,Q30,AA30)</f>
        <v>0</v>
      </c>
      <c r="H37" t="s">
        <v>37</v>
      </c>
      <c r="I37" s="4">
        <f>AVERAGE(I9,S9,AC9,I16,S16,AC16,I23,S23,AC23,I30,S30,AC30)</f>
        <v>13.285689666666665</v>
      </c>
      <c r="J37" t="s">
        <v>37</v>
      </c>
      <c r="K37" s="4">
        <f>AVERAGE(K9,U9,AE9,K16,U16,AE16,K23,U23,AE23,K30,U30,AE30)</f>
        <v>0.45320391666666665</v>
      </c>
      <c r="L37" t="s">
        <v>37</v>
      </c>
      <c r="M37" s="12" t="s">
        <v>72</v>
      </c>
      <c r="AF37" t="s">
        <v>73</v>
      </c>
    </row>
    <row r="38" spans="1:32" x14ac:dyDescent="0.35">
      <c r="A38" t="s">
        <v>74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"/>
  <sheetViews>
    <sheetView workbookViewId="0">
      <selection activeCell="C2" sqref="C2"/>
    </sheetView>
  </sheetViews>
  <sheetFormatPr defaultColWidth="7.1796875" defaultRowHeight="14.5" x14ac:dyDescent="0.35"/>
  <cols>
    <col min="1" max="1" width="4.54296875" bestFit="1" customWidth="1"/>
    <col min="2" max="9" width="10.81640625" bestFit="1" customWidth="1"/>
    <col min="10" max="10" width="12.1796875" bestFit="1" customWidth="1"/>
    <col min="11" max="11" width="9.81640625" bestFit="1" customWidth="1"/>
    <col min="12" max="13" width="10.81640625" bestFit="1" customWidth="1"/>
    <col min="14" max="14" width="11.81640625" bestFit="1" customWidth="1"/>
  </cols>
  <sheetData>
    <row r="1" spans="1:14" ht="14.5" customHeight="1" x14ac:dyDescent="0.35">
      <c r="A1" t="s">
        <v>29</v>
      </c>
      <c r="B1" s="3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30</v>
      </c>
    </row>
    <row r="2" spans="1:14" x14ac:dyDescent="0.35">
      <c r="A2" s="1">
        <v>0</v>
      </c>
      <c r="B2">
        <v>378100000</v>
      </c>
      <c r="C2">
        <v>344950000</v>
      </c>
      <c r="D2">
        <v>239200000</v>
      </c>
      <c r="E2">
        <v>280500000</v>
      </c>
      <c r="F2">
        <v>428850000</v>
      </c>
      <c r="G2">
        <v>326400000</v>
      </c>
      <c r="H2">
        <v>219950000</v>
      </c>
      <c r="I2">
        <v>140925000</v>
      </c>
      <c r="J2">
        <v>108605000</v>
      </c>
      <c r="K2">
        <v>114200000</v>
      </c>
      <c r="L2">
        <v>124000000</v>
      </c>
      <c r="M2">
        <v>92125000</v>
      </c>
      <c r="N2">
        <f>AVERAGE(B2:M2)</f>
        <v>233150416.66666666</v>
      </c>
    </row>
    <row r="3" spans="1:14" x14ac:dyDescent="0.35">
      <c r="A3" s="1">
        <v>1</v>
      </c>
      <c r="B3">
        <v>453543750</v>
      </c>
      <c r="C3">
        <v>417512500</v>
      </c>
      <c r="D3">
        <v>295445000</v>
      </c>
      <c r="E3">
        <v>320912500</v>
      </c>
      <c r="F3">
        <v>462075000</v>
      </c>
      <c r="G3">
        <v>390812500</v>
      </c>
      <c r="H3">
        <v>204170000</v>
      </c>
      <c r="I3">
        <v>234687500</v>
      </c>
      <c r="J3">
        <v>107312500</v>
      </c>
      <c r="K3">
        <v>133306250</v>
      </c>
      <c r="L3">
        <v>181981250</v>
      </c>
      <c r="M3">
        <v>216828750</v>
      </c>
      <c r="N3">
        <f t="shared" ref="N3:N6" si="0">AVERAGE(B3:M3)</f>
        <v>284882291.66666669</v>
      </c>
    </row>
    <row r="4" spans="1:14" x14ac:dyDescent="0.35">
      <c r="A4" s="1">
        <v>2</v>
      </c>
      <c r="B4">
        <v>1146282415</v>
      </c>
      <c r="C4">
        <v>1118747258</v>
      </c>
      <c r="D4">
        <v>862496865</v>
      </c>
      <c r="E4">
        <v>896794523</v>
      </c>
      <c r="F4">
        <v>1107557805</v>
      </c>
      <c r="G4">
        <v>1001427335</v>
      </c>
      <c r="H4">
        <v>503460539</v>
      </c>
      <c r="I4">
        <v>800671085</v>
      </c>
      <c r="J4">
        <v>436374992</v>
      </c>
      <c r="K4">
        <v>417467569</v>
      </c>
      <c r="L4">
        <v>755426944</v>
      </c>
      <c r="M4">
        <v>723060540</v>
      </c>
      <c r="N4">
        <f t="shared" si="0"/>
        <v>814147322.5</v>
      </c>
    </row>
    <row r="5" spans="1:14" x14ac:dyDescent="0.35">
      <c r="A5" s="1">
        <v>3</v>
      </c>
      <c r="B5">
        <v>1465178764</v>
      </c>
      <c r="C5">
        <v>1441309059</v>
      </c>
      <c r="D5">
        <v>1263274687</v>
      </c>
      <c r="E5">
        <v>1298822906</v>
      </c>
      <c r="F5">
        <v>1476364311</v>
      </c>
      <c r="G5">
        <v>1387061039</v>
      </c>
      <c r="H5">
        <v>880135602</v>
      </c>
      <c r="I5">
        <v>1203420193</v>
      </c>
      <c r="J5">
        <v>700537239</v>
      </c>
      <c r="K5">
        <v>691487705</v>
      </c>
      <c r="L5">
        <v>1158794926</v>
      </c>
      <c r="M5">
        <v>1138175394</v>
      </c>
      <c r="N5">
        <f t="shared" si="0"/>
        <v>1175380152.0833333</v>
      </c>
    </row>
    <row r="6" spans="1:14" x14ac:dyDescent="0.35">
      <c r="A6" s="1">
        <v>4</v>
      </c>
      <c r="B6">
        <v>1252149293</v>
      </c>
      <c r="C6">
        <v>1175065994</v>
      </c>
      <c r="D6">
        <v>1115894124</v>
      </c>
      <c r="E6">
        <v>1111955695</v>
      </c>
      <c r="F6">
        <v>1207167543</v>
      </c>
      <c r="G6">
        <v>1178515692</v>
      </c>
      <c r="H6">
        <v>1040459515</v>
      </c>
      <c r="I6">
        <v>1145384470</v>
      </c>
      <c r="J6">
        <v>896355008</v>
      </c>
      <c r="K6">
        <v>899383527</v>
      </c>
      <c r="L6">
        <v>1102925701</v>
      </c>
      <c r="M6">
        <v>1004199966</v>
      </c>
      <c r="N6">
        <f t="shared" si="0"/>
        <v>1094121377.3333333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obj_val</vt:lpstr>
      <vt:lpstr>obj_val_for_LaTeX</vt:lpstr>
      <vt:lpstr>x_detailed</vt:lpstr>
      <vt:lpstr>x_counts_means</vt:lpstr>
      <vt:lpstr>x_counts_means_for_LaTeX</vt:lpstr>
      <vt:lpstr>exp_detailed</vt:lpstr>
      <vt:lpstr>exp_for_LaTeX</vt:lpstr>
      <vt:lpstr>exp_market_value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Vineet Payyappalli</cp:lastModifiedBy>
  <dcterms:created xsi:type="dcterms:W3CDTF">2019-02-06T03:52:06Z</dcterms:created>
  <dcterms:modified xsi:type="dcterms:W3CDTF">2019-02-10T15:14:51Z</dcterms:modified>
</cp:coreProperties>
</file>