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hna Vadrevu\Desktop\Vineet_Stuff\Datasets\"/>
    </mc:Choice>
  </mc:AlternateContent>
  <xr:revisionPtr revIDLastSave="0" documentId="13_ncr:1_{4E618C10-1B01-4247-8588-7CFF06E283A1}" xr6:coauthVersionLast="47" xr6:coauthVersionMax="47" xr10:uidLastSave="{00000000-0000-0000-0000-000000000000}"/>
  <bookViews>
    <workbookView xWindow="-108" yWindow="-108" windowWidth="23256" windowHeight="12576" activeTab="11" xr2:uid="{00000000-000D-0000-FFFF-FFFF00000000}"/>
  </bookViews>
  <sheets>
    <sheet name="2012" sheetId="1" r:id="rId1"/>
    <sheet name="2013" sheetId="2" r:id="rId2"/>
    <sheet name="2014" sheetId="3" r:id="rId3"/>
    <sheet name="2015" sheetId="5" r:id="rId4"/>
    <sheet name="2016" sheetId="6" r:id="rId5"/>
    <sheet name="2017" sheetId="7" r:id="rId6"/>
    <sheet name="2018" sheetId="8" r:id="rId7"/>
    <sheet name="2019" sheetId="9" r:id="rId8"/>
    <sheet name="2020" sheetId="10" r:id="rId9"/>
    <sheet name="2021" sheetId="11" r:id="rId10"/>
    <sheet name="2022" sheetId="12" r:id="rId11"/>
    <sheet name="2023" sheetId="13" r:id="rId1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3" l="1"/>
  <c r="J17" i="13"/>
  <c r="K9" i="2"/>
  <c r="I8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2" i="10"/>
  <c r="I7" i="10"/>
  <c r="I6" i="10"/>
  <c r="I8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3" i="9"/>
  <c r="G2" i="9"/>
  <c r="J12" i="13"/>
  <c r="J11" i="13"/>
  <c r="I6" i="9"/>
  <c r="K8" i="2"/>
  <c r="G3" i="2" s="1"/>
  <c r="J9" i="1"/>
  <c r="A73" i="1"/>
  <c r="I5" i="9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4" i="2"/>
  <c r="K7" i="2"/>
  <c r="A72" i="1"/>
  <c r="G2" i="2" l="1"/>
  <c r="G25" i="1"/>
  <c r="G52" i="1"/>
  <c r="G29" i="1"/>
  <c r="G58" i="1"/>
  <c r="G56" i="1"/>
  <c r="G63" i="1"/>
  <c r="G55" i="1"/>
  <c r="G28" i="1"/>
  <c r="G64" i="1"/>
  <c r="G62" i="1"/>
  <c r="G54" i="1"/>
  <c r="G27" i="1"/>
  <c r="G26" i="1"/>
  <c r="G61" i="1"/>
  <c r="G53" i="1"/>
  <c r="G60" i="1"/>
  <c r="G33" i="1"/>
  <c r="G34" i="1"/>
  <c r="G59" i="1"/>
  <c r="G32" i="1"/>
  <c r="G24" i="1"/>
  <c r="G23" i="1"/>
  <c r="G31" i="1"/>
  <c r="G2" i="1"/>
  <c r="G57" i="1"/>
  <c r="G30" i="1"/>
  <c r="G22" i="1"/>
  <c r="G21" i="1"/>
  <c r="G20" i="1"/>
  <c r="G51" i="1"/>
  <c r="G19" i="1"/>
  <c r="G50" i="1"/>
  <c r="G18" i="1"/>
  <c r="G49" i="1"/>
  <c r="G17" i="1"/>
  <c r="G48" i="1"/>
  <c r="G16" i="1"/>
  <c r="G47" i="1"/>
  <c r="G15" i="1"/>
  <c r="G46" i="1"/>
  <c r="G14" i="1"/>
  <c r="G45" i="1"/>
  <c r="G13" i="1"/>
  <c r="G44" i="1"/>
  <c r="G12" i="1"/>
  <c r="G43" i="1"/>
  <c r="G11" i="1"/>
  <c r="G42" i="1"/>
  <c r="G10" i="1"/>
  <c r="G41" i="1"/>
  <c r="G9" i="1"/>
  <c r="G40" i="1"/>
  <c r="G8" i="1"/>
  <c r="G39" i="1"/>
  <c r="G7" i="1"/>
  <c r="G38" i="1"/>
  <c r="G6" i="1"/>
  <c r="G37" i="1"/>
  <c r="G5" i="1"/>
  <c r="G36" i="1"/>
  <c r="G4" i="1"/>
  <c r="G35" i="1"/>
  <c r="G3" i="1"/>
  <c r="A75" i="1" l="1"/>
</calcChain>
</file>

<file path=xl/sharedStrings.xml><?xml version="1.0" encoding="utf-8"?>
<sst xmlns="http://schemas.openxmlformats.org/spreadsheetml/2006/main" count="63" uniqueCount="8">
  <si>
    <t>ACQ_DATE</t>
  </si>
  <si>
    <t>Fire Counts</t>
  </si>
  <si>
    <t>FRP MEAN</t>
  </si>
  <si>
    <t>FRP SUM</t>
  </si>
  <si>
    <t>FC Z</t>
  </si>
  <si>
    <t>CountIf (&gt;1.96)</t>
  </si>
  <si>
    <t>mean</t>
  </si>
  <si>
    <t>std_dev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</si>
</sst>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'2012'!$B$2:$B$64</c:f>
              <c:numCache>
                <c:formatCode>m/d/yyyy</c:formatCode>
                <c:ptCount val="63"/>
                <c:pt idx="0">
                  <c:v>40940</c:v>
                </c:pt>
                <c:pt idx="1">
                  <c:v>40942</c:v>
                </c:pt>
                <c:pt idx="2">
                  <c:v>40943</c:v>
                </c:pt>
                <c:pt idx="3">
                  <c:v>40945</c:v>
                </c:pt>
                <c:pt idx="4">
                  <c:v>40946</c:v>
                </c:pt>
                <c:pt idx="5">
                  <c:v>40948</c:v>
                </c:pt>
                <c:pt idx="6">
                  <c:v>40949</c:v>
                </c:pt>
                <c:pt idx="7">
                  <c:v>40950</c:v>
                </c:pt>
                <c:pt idx="8">
                  <c:v>40951</c:v>
                </c:pt>
                <c:pt idx="9">
                  <c:v>40952</c:v>
                </c:pt>
                <c:pt idx="10">
                  <c:v>40953</c:v>
                </c:pt>
                <c:pt idx="11">
                  <c:v>40954</c:v>
                </c:pt>
                <c:pt idx="12">
                  <c:v>40955</c:v>
                </c:pt>
                <c:pt idx="13">
                  <c:v>40956</c:v>
                </c:pt>
                <c:pt idx="14">
                  <c:v>40958</c:v>
                </c:pt>
                <c:pt idx="15">
                  <c:v>40959</c:v>
                </c:pt>
                <c:pt idx="16">
                  <c:v>40960</c:v>
                </c:pt>
                <c:pt idx="17">
                  <c:v>40961</c:v>
                </c:pt>
                <c:pt idx="18">
                  <c:v>40962</c:v>
                </c:pt>
                <c:pt idx="19">
                  <c:v>40963</c:v>
                </c:pt>
                <c:pt idx="20">
                  <c:v>40964</c:v>
                </c:pt>
                <c:pt idx="21">
                  <c:v>40965</c:v>
                </c:pt>
                <c:pt idx="22">
                  <c:v>40966</c:v>
                </c:pt>
                <c:pt idx="23">
                  <c:v>40967</c:v>
                </c:pt>
                <c:pt idx="24">
                  <c:v>40968</c:v>
                </c:pt>
                <c:pt idx="25">
                  <c:v>40969</c:v>
                </c:pt>
                <c:pt idx="26">
                  <c:v>40970</c:v>
                </c:pt>
                <c:pt idx="27">
                  <c:v>40971</c:v>
                </c:pt>
                <c:pt idx="28">
                  <c:v>40972</c:v>
                </c:pt>
                <c:pt idx="29">
                  <c:v>40973</c:v>
                </c:pt>
                <c:pt idx="30">
                  <c:v>40976</c:v>
                </c:pt>
                <c:pt idx="31">
                  <c:v>40977</c:v>
                </c:pt>
                <c:pt idx="32">
                  <c:v>40978</c:v>
                </c:pt>
                <c:pt idx="33">
                  <c:v>40979</c:v>
                </c:pt>
                <c:pt idx="34">
                  <c:v>40980</c:v>
                </c:pt>
                <c:pt idx="35">
                  <c:v>40982</c:v>
                </c:pt>
                <c:pt idx="36">
                  <c:v>40983</c:v>
                </c:pt>
                <c:pt idx="37">
                  <c:v>40984</c:v>
                </c:pt>
                <c:pt idx="38">
                  <c:v>40985</c:v>
                </c:pt>
                <c:pt idx="39">
                  <c:v>40986</c:v>
                </c:pt>
                <c:pt idx="40">
                  <c:v>40987</c:v>
                </c:pt>
                <c:pt idx="41">
                  <c:v>40988</c:v>
                </c:pt>
                <c:pt idx="42">
                  <c:v>40991</c:v>
                </c:pt>
                <c:pt idx="43">
                  <c:v>40992</c:v>
                </c:pt>
                <c:pt idx="44">
                  <c:v>40994</c:v>
                </c:pt>
                <c:pt idx="45">
                  <c:v>40995</c:v>
                </c:pt>
                <c:pt idx="46">
                  <c:v>40996</c:v>
                </c:pt>
                <c:pt idx="47">
                  <c:v>40997</c:v>
                </c:pt>
                <c:pt idx="48">
                  <c:v>40998</c:v>
                </c:pt>
                <c:pt idx="49">
                  <c:v>40999</c:v>
                </c:pt>
                <c:pt idx="50">
                  <c:v>41000</c:v>
                </c:pt>
                <c:pt idx="51">
                  <c:v>41001</c:v>
                </c:pt>
                <c:pt idx="52">
                  <c:v>41002</c:v>
                </c:pt>
                <c:pt idx="53">
                  <c:v>41004</c:v>
                </c:pt>
                <c:pt idx="54">
                  <c:v>41009</c:v>
                </c:pt>
                <c:pt idx="55">
                  <c:v>41015</c:v>
                </c:pt>
                <c:pt idx="56">
                  <c:v>41020</c:v>
                </c:pt>
                <c:pt idx="57">
                  <c:v>41022</c:v>
                </c:pt>
                <c:pt idx="58">
                  <c:v>41023</c:v>
                </c:pt>
                <c:pt idx="59">
                  <c:v>41024</c:v>
                </c:pt>
                <c:pt idx="60">
                  <c:v>41025</c:v>
                </c:pt>
                <c:pt idx="61">
                  <c:v>41027</c:v>
                </c:pt>
                <c:pt idx="62">
                  <c:v>41029</c:v>
                </c:pt>
              </c:numCache>
            </c:numRef>
          </c:cat>
          <c:val>
            <c:numRef>
              <c:f>'2012'!$G$2:$G$64</c:f>
              <c:numCache>
                <c:formatCode>General</c:formatCode>
                <c:ptCount val="63"/>
                <c:pt idx="0">
                  <c:v>-0.44259595746779701</c:v>
                </c:pt>
                <c:pt idx="1">
                  <c:v>-0.48162121333969515</c:v>
                </c:pt>
                <c:pt idx="2">
                  <c:v>-0.5011338412756442</c:v>
                </c:pt>
                <c:pt idx="3">
                  <c:v>-0.46210858540374611</c:v>
                </c:pt>
                <c:pt idx="4">
                  <c:v>-0.44259595746779701</c:v>
                </c:pt>
                <c:pt idx="5">
                  <c:v>-0.5206464692115933</c:v>
                </c:pt>
                <c:pt idx="6">
                  <c:v>-0.48162121333969515</c:v>
                </c:pt>
                <c:pt idx="7">
                  <c:v>-0.5206464692115933</c:v>
                </c:pt>
                <c:pt idx="8">
                  <c:v>-0.28649493398020454</c:v>
                </c:pt>
                <c:pt idx="9">
                  <c:v>-0.5011338412756442</c:v>
                </c:pt>
                <c:pt idx="10">
                  <c:v>-0.5206464692115933</c:v>
                </c:pt>
                <c:pt idx="11">
                  <c:v>-0.46210858540374611</c:v>
                </c:pt>
                <c:pt idx="12">
                  <c:v>-0.40357070159589892</c:v>
                </c:pt>
                <c:pt idx="13">
                  <c:v>-0.5206464692115933</c:v>
                </c:pt>
                <c:pt idx="14">
                  <c:v>-0.48162121333969515</c:v>
                </c:pt>
                <c:pt idx="15">
                  <c:v>-0.46210858540374611</c:v>
                </c:pt>
                <c:pt idx="16">
                  <c:v>-0.46210858540374611</c:v>
                </c:pt>
                <c:pt idx="17">
                  <c:v>-0.42308332953184796</c:v>
                </c:pt>
                <c:pt idx="18">
                  <c:v>-0.34503281778805173</c:v>
                </c:pt>
                <c:pt idx="19">
                  <c:v>-0.14990653842856108</c:v>
                </c:pt>
                <c:pt idx="20">
                  <c:v>-0.44259595746779701</c:v>
                </c:pt>
                <c:pt idx="21">
                  <c:v>-1.3318142876917637E-2</c:v>
                </c:pt>
                <c:pt idx="22">
                  <c:v>1.1574395332800262</c:v>
                </c:pt>
                <c:pt idx="23">
                  <c:v>-0.34503281778805173</c:v>
                </c:pt>
                <c:pt idx="24">
                  <c:v>-0.48162121333969515</c:v>
                </c:pt>
                <c:pt idx="25">
                  <c:v>-0.5206464692115933</c:v>
                </c:pt>
                <c:pt idx="26">
                  <c:v>0.22083339235447111</c:v>
                </c:pt>
                <c:pt idx="27">
                  <c:v>-0.36454544572400077</c:v>
                </c:pt>
                <c:pt idx="28">
                  <c:v>-0.42308332953184796</c:v>
                </c:pt>
                <c:pt idx="29">
                  <c:v>-0.5206464692115933</c:v>
                </c:pt>
                <c:pt idx="30">
                  <c:v>-5.2343398748815766E-2</c:v>
                </c:pt>
                <c:pt idx="31">
                  <c:v>0.18180813648257299</c:v>
                </c:pt>
                <c:pt idx="32">
                  <c:v>0.4549849275858599</c:v>
                </c:pt>
                <c:pt idx="33">
                  <c:v>1.4501289523192622</c:v>
                </c:pt>
                <c:pt idx="34">
                  <c:v>0.70864909075319771</c:v>
                </c:pt>
                <c:pt idx="35">
                  <c:v>-0.46210858540374611</c:v>
                </c:pt>
                <c:pt idx="36">
                  <c:v>-0.46210858540374611</c:v>
                </c:pt>
                <c:pt idx="37">
                  <c:v>-0.48162121333969515</c:v>
                </c:pt>
                <c:pt idx="38">
                  <c:v>-0.44259595746779701</c:v>
                </c:pt>
                <c:pt idx="39">
                  <c:v>0.18180813648257299</c:v>
                </c:pt>
                <c:pt idx="40">
                  <c:v>1.3525658126395168</c:v>
                </c:pt>
                <c:pt idx="41">
                  <c:v>0.31839653203421642</c:v>
                </c:pt>
                <c:pt idx="42">
                  <c:v>-0.1889317943004592</c:v>
                </c:pt>
                <c:pt idx="43">
                  <c:v>-5.2343398748815766E-2</c:v>
                </c:pt>
                <c:pt idx="44">
                  <c:v>-0.46210858540374611</c:v>
                </c:pt>
                <c:pt idx="45">
                  <c:v>0.1232702526747258</c:v>
                </c:pt>
                <c:pt idx="46">
                  <c:v>-0.44259595746779701</c:v>
                </c:pt>
                <c:pt idx="47">
                  <c:v>-0.34503281778805173</c:v>
                </c:pt>
                <c:pt idx="48">
                  <c:v>1.391591068511415</c:v>
                </c:pt>
                <c:pt idx="49">
                  <c:v>3.4209043738501173</c:v>
                </c:pt>
                <c:pt idx="50">
                  <c:v>3.8696948163769456</c:v>
                </c:pt>
                <c:pt idx="51">
                  <c:v>3.9867705839926399</c:v>
                </c:pt>
                <c:pt idx="52">
                  <c:v>1.411103696447364</c:v>
                </c:pt>
                <c:pt idx="53">
                  <c:v>-0.44259595746779701</c:v>
                </c:pt>
                <c:pt idx="54">
                  <c:v>-0.5206464692115933</c:v>
                </c:pt>
                <c:pt idx="55">
                  <c:v>-0.5011338412756442</c:v>
                </c:pt>
                <c:pt idx="56">
                  <c:v>-0.5011338412756442</c:v>
                </c:pt>
                <c:pt idx="57">
                  <c:v>-0.5011338412756442</c:v>
                </c:pt>
                <c:pt idx="58">
                  <c:v>-0.5206464692115933</c:v>
                </c:pt>
                <c:pt idx="59">
                  <c:v>-0.44259595746779701</c:v>
                </c:pt>
                <c:pt idx="60">
                  <c:v>-0.5011338412756442</c:v>
                </c:pt>
                <c:pt idx="61">
                  <c:v>-0.42308332953184796</c:v>
                </c:pt>
                <c:pt idx="62">
                  <c:v>-0.5011338412756442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F-43EB-AD3F-3B1820BCF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99183"/>
        <c:axId val="196795855"/>
      </c:lineChart>
      <c:dateAx>
        <c:axId val="1967991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95855"/>
        <c:crosses val="autoZero"/>
        <c:auto val="1"/>
        <c:lblOffset val="100"/>
        <c:baseTimeUnit val="days"/>
      </c:dateAx>
      <c:valAx>
        <c:axId val="19679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9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'2013'!$C$2:$C$58</c:f>
              <c:numCache>
                <c:formatCode>General</c:formatCode>
                <c:ptCount val="57"/>
                <c:pt idx="0">
                  <c:v>4</c:v>
                </c:pt>
                <c:pt idx="1">
                  <c:v>10</c:v>
                </c:pt>
                <c:pt idx="2">
                  <c:v>3</c:v>
                </c:pt>
                <c:pt idx="3">
                  <c:v>5</c:v>
                </c:pt>
                <c:pt idx="4">
                  <c:v>17</c:v>
                </c:pt>
                <c:pt idx="5">
                  <c:v>14</c:v>
                </c:pt>
                <c:pt idx="6">
                  <c:v>15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45</c:v>
                </c:pt>
                <c:pt idx="12">
                  <c:v>53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5</c:v>
                </c:pt>
                <c:pt idx="17">
                  <c:v>9</c:v>
                </c:pt>
                <c:pt idx="18">
                  <c:v>2</c:v>
                </c:pt>
                <c:pt idx="19">
                  <c:v>13</c:v>
                </c:pt>
                <c:pt idx="20">
                  <c:v>20</c:v>
                </c:pt>
                <c:pt idx="21">
                  <c:v>4</c:v>
                </c:pt>
                <c:pt idx="22">
                  <c:v>10</c:v>
                </c:pt>
                <c:pt idx="23">
                  <c:v>17</c:v>
                </c:pt>
                <c:pt idx="24">
                  <c:v>4</c:v>
                </c:pt>
                <c:pt idx="25">
                  <c:v>5</c:v>
                </c:pt>
                <c:pt idx="26">
                  <c:v>10</c:v>
                </c:pt>
                <c:pt idx="27">
                  <c:v>6</c:v>
                </c:pt>
                <c:pt idx="28">
                  <c:v>3</c:v>
                </c:pt>
                <c:pt idx="29">
                  <c:v>7</c:v>
                </c:pt>
                <c:pt idx="30">
                  <c:v>6</c:v>
                </c:pt>
                <c:pt idx="31">
                  <c:v>14</c:v>
                </c:pt>
                <c:pt idx="32">
                  <c:v>8</c:v>
                </c:pt>
                <c:pt idx="33">
                  <c:v>17</c:v>
                </c:pt>
                <c:pt idx="34">
                  <c:v>4</c:v>
                </c:pt>
                <c:pt idx="35">
                  <c:v>1</c:v>
                </c:pt>
                <c:pt idx="36">
                  <c:v>18</c:v>
                </c:pt>
                <c:pt idx="37">
                  <c:v>5</c:v>
                </c:pt>
                <c:pt idx="38">
                  <c:v>14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18</c:v>
                </c:pt>
                <c:pt idx="47">
                  <c:v>34</c:v>
                </c:pt>
                <c:pt idx="48">
                  <c:v>21</c:v>
                </c:pt>
                <c:pt idx="49">
                  <c:v>4</c:v>
                </c:pt>
                <c:pt idx="50">
                  <c:v>1</c:v>
                </c:pt>
                <c:pt idx="51">
                  <c:v>11</c:v>
                </c:pt>
                <c:pt idx="52">
                  <c:v>5</c:v>
                </c:pt>
                <c:pt idx="53">
                  <c:v>4</c:v>
                </c:pt>
                <c:pt idx="54">
                  <c:v>2</c:v>
                </c:pt>
                <c:pt idx="55">
                  <c:v>15</c:v>
                </c:pt>
                <c:pt idx="5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5-437E-A933-CB846B724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186216"/>
        <c:axId val="660186576"/>
      </c:lineChart>
      <c:catAx>
        <c:axId val="660186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186576"/>
        <c:crosses val="autoZero"/>
        <c:auto val="1"/>
        <c:lblAlgn val="ctr"/>
        <c:lblOffset val="100"/>
        <c:noMultiLvlLbl val="0"/>
      </c:catAx>
      <c:valAx>
        <c:axId val="6601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186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107950</xdr:colOff>
      <xdr:row>19</xdr:row>
      <xdr:rowOff>0</xdr:rowOff>
    </xdr:from>
    <xdr:to>
      <xdr:col>28</xdr:col>
      <xdr:colOff>346075</xdr:colOff>
      <xdr:row>42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1D43B1-C8B8-4AF9-BF6F-5F28C811E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91440</xdr:colOff>
      <xdr:row>7</xdr:row>
      <xdr:rowOff>53340</xdr:rowOff>
    </xdr:from>
    <xdr:to>
      <xdr:col>17</xdr:col>
      <xdr:colOff>373380</xdr:colOff>
      <xdr:row>14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292AA0C-6EE2-C630-B02B-CF64C8FA698B}"/>
            </a:ext>
          </a:extLst>
        </xdr:cNvPr>
        <xdr:cNvSpPr txBox="1"/>
      </xdr:nvSpPr>
      <xdr:spPr>
        <a:xfrm>
          <a:off x="8587740" y="1333500"/>
          <a:ext cx="2720340" cy="1272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Average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27.68253968</a:t>
          </a:r>
          <a:r>
            <a:rPr lang="en-US"/>
            <a:t> </a:t>
          </a:r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Stdev</a:t>
          </a:r>
          <a:r>
            <a:rPr lang="en-US"/>
            <a:t> 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51.584222853</a:t>
          </a:r>
          <a:r>
            <a:rPr lang="en-US"/>
            <a:t> </a:t>
          </a:r>
        </a:p>
        <a:p>
          <a:endParaRPr lang="en-US"/>
        </a:p>
        <a:p>
          <a:r>
            <a:rPr lang="en-US"/>
            <a:t>fireevent num 3</a:t>
          </a:r>
        </a:p>
        <a:p>
          <a:endParaRPr lang="en-US"/>
        </a:p>
        <a:p>
          <a:r>
            <a:rPr lang="en-US"/>
            <a:t>countif(&gt;=1.96 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145990</xdr:colOff>
      <xdr:row>39</xdr:row>
      <xdr:rowOff>163082</xdr:rowOff>
    </xdr:from>
    <xdr:to>
      <xdr:col>16</xdr:col>
      <xdr:colOff>430850</xdr:colOff>
      <xdr:row>54</xdr:row>
      <xdr:rowOff>128899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D31BC5-1688-BDA6-5EF1-D12DB6890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5"/>
  <sheetViews>
    <sheetView topLeftCell="A41" zoomScale="80" workbookViewId="0">
      <selection activeCell="A75" sqref="A75"/>
    </sheetView>
  </sheetViews>
  <sheetFormatPr defaultRowHeight="14.4" x14ac:dyDescent="0.3"/>
  <cols>
    <col min="1" max="1" width="13.33203125" bestFit="1" customWidth="1"/>
    <col min="2" max="2" width="9.88671875" bestFit="1" customWidth="1"/>
    <col min="3" max="3" width="11.77734375" bestFit="1" customWidth="1"/>
  </cols>
  <sheetData>
    <row r="1" spans="1:10" x14ac:dyDescent="0.3">
      <c r="B1" t="s">
        <v>0</v>
      </c>
      <c r="C1" t="s">
        <v>1</v>
      </c>
      <c r="D1" t="s">
        <v>2</v>
      </c>
      <c r="E1" t="s">
        <v>3</v>
      </c>
      <c r="G1" t="s">
        <v>4</v>
      </c>
    </row>
    <row r="2" spans="1:10" x14ac:dyDescent="0.3">
      <c r="A2">
        <v>0</v>
      </c>
      <c r="B2" s="1">
        <v>40940</v>
      </c>
      <c r="C2">
        <v>5</v>
      </c>
      <c r="D2">
        <v>10.87</v>
      </c>
      <c r="E2">
        <v>54.35</v>
      </c>
      <c r="G2">
        <f t="shared" ref="G2:G33" si="0">(C2-A$72)/A$73</f>
        <v>-0.44259595746779701</v>
      </c>
    </row>
    <row r="3" spans="1:10" x14ac:dyDescent="0.3">
      <c r="A3">
        <v>2</v>
      </c>
      <c r="B3" s="1">
        <v>40942</v>
      </c>
      <c r="C3">
        <v>3</v>
      </c>
      <c r="D3">
        <v>6.2466666666666599</v>
      </c>
      <c r="E3">
        <v>18.739999999999998</v>
      </c>
      <c r="G3">
        <f t="shared" si="0"/>
        <v>-0.48162121333969515</v>
      </c>
    </row>
    <row r="4" spans="1:10" x14ac:dyDescent="0.3">
      <c r="A4">
        <v>3</v>
      </c>
      <c r="B4" s="1">
        <v>40943</v>
      </c>
      <c r="C4">
        <v>2</v>
      </c>
      <c r="D4">
        <v>1.915</v>
      </c>
      <c r="E4">
        <v>3.83</v>
      </c>
      <c r="G4">
        <f t="shared" si="0"/>
        <v>-0.5011338412756442</v>
      </c>
    </row>
    <row r="5" spans="1:10" x14ac:dyDescent="0.3">
      <c r="A5">
        <v>5</v>
      </c>
      <c r="B5" s="1">
        <v>40945</v>
      </c>
      <c r="C5">
        <v>4</v>
      </c>
      <c r="D5">
        <v>3.2574999999999998</v>
      </c>
      <c r="E5">
        <v>13.03</v>
      </c>
      <c r="G5">
        <f t="shared" si="0"/>
        <v>-0.46210858540374611</v>
      </c>
    </row>
    <row r="6" spans="1:10" x14ac:dyDescent="0.3">
      <c r="A6">
        <v>6</v>
      </c>
      <c r="B6" s="1">
        <v>40946</v>
      </c>
      <c r="C6">
        <v>5</v>
      </c>
      <c r="D6">
        <v>5.5540000000000003</v>
      </c>
      <c r="E6">
        <v>27.77</v>
      </c>
      <c r="G6">
        <f t="shared" si="0"/>
        <v>-0.44259595746779701</v>
      </c>
    </row>
    <row r="7" spans="1:10" x14ac:dyDescent="0.3">
      <c r="A7">
        <v>8</v>
      </c>
      <c r="B7" s="1">
        <v>40948</v>
      </c>
      <c r="C7">
        <v>1</v>
      </c>
      <c r="D7">
        <v>0.75</v>
      </c>
      <c r="E7">
        <v>0.75</v>
      </c>
      <c r="G7">
        <f t="shared" si="0"/>
        <v>-0.5206464692115933</v>
      </c>
    </row>
    <row r="8" spans="1:10" x14ac:dyDescent="0.3">
      <c r="A8">
        <v>9</v>
      </c>
      <c r="B8" s="1">
        <v>40949</v>
      </c>
      <c r="C8">
        <v>3</v>
      </c>
      <c r="D8">
        <v>9.1</v>
      </c>
      <c r="E8">
        <v>27.3</v>
      </c>
      <c r="G8">
        <f t="shared" si="0"/>
        <v>-0.48162121333969515</v>
      </c>
    </row>
    <row r="9" spans="1:10" x14ac:dyDescent="0.3">
      <c r="A9">
        <v>10</v>
      </c>
      <c r="B9" s="1">
        <v>40950</v>
      </c>
      <c r="C9">
        <v>1</v>
      </c>
      <c r="D9">
        <v>0.6</v>
      </c>
      <c r="E9">
        <v>0.6</v>
      </c>
      <c r="G9">
        <f t="shared" si="0"/>
        <v>-0.5206464692115933</v>
      </c>
      <c r="J9">
        <f>STDEV(C2:C64)</f>
        <v>51.248863212199694</v>
      </c>
    </row>
    <row r="10" spans="1:10" x14ac:dyDescent="0.3">
      <c r="A10">
        <v>11</v>
      </c>
      <c r="B10" s="1">
        <v>40951</v>
      </c>
      <c r="C10">
        <v>13</v>
      </c>
      <c r="D10">
        <v>9.0523076923076893</v>
      </c>
      <c r="E10">
        <v>117.68</v>
      </c>
      <c r="G10">
        <f t="shared" si="0"/>
        <v>-0.28649493398020454</v>
      </c>
    </row>
    <row r="11" spans="1:10" x14ac:dyDescent="0.3">
      <c r="A11">
        <v>12</v>
      </c>
      <c r="B11" s="1">
        <v>40952</v>
      </c>
      <c r="C11">
        <v>2</v>
      </c>
      <c r="D11">
        <v>3.67</v>
      </c>
      <c r="E11">
        <v>7.34</v>
      </c>
      <c r="G11">
        <f t="shared" si="0"/>
        <v>-0.5011338412756442</v>
      </c>
    </row>
    <row r="12" spans="1:10" x14ac:dyDescent="0.3">
      <c r="A12">
        <v>13</v>
      </c>
      <c r="B12" s="1">
        <v>40953</v>
      </c>
      <c r="C12">
        <v>1</v>
      </c>
      <c r="D12">
        <v>4.33</v>
      </c>
      <c r="E12">
        <v>4.33</v>
      </c>
      <c r="G12">
        <f t="shared" si="0"/>
        <v>-0.5206464692115933</v>
      </c>
    </row>
    <row r="13" spans="1:10" x14ac:dyDescent="0.3">
      <c r="A13">
        <v>14</v>
      </c>
      <c r="B13" s="1">
        <v>40954</v>
      </c>
      <c r="C13">
        <v>4</v>
      </c>
      <c r="D13">
        <v>5.8949999999999996</v>
      </c>
      <c r="E13">
        <v>23.58</v>
      </c>
      <c r="G13">
        <f t="shared" si="0"/>
        <v>-0.46210858540374611</v>
      </c>
    </row>
    <row r="14" spans="1:10" x14ac:dyDescent="0.3">
      <c r="A14">
        <v>15</v>
      </c>
      <c r="B14" s="1">
        <v>40955</v>
      </c>
      <c r="C14">
        <v>7</v>
      </c>
      <c r="D14">
        <v>3.5614285714285701</v>
      </c>
      <c r="E14">
        <v>24.93</v>
      </c>
      <c r="G14">
        <f t="shared" si="0"/>
        <v>-0.40357070159589892</v>
      </c>
    </row>
    <row r="15" spans="1:10" x14ac:dyDescent="0.3">
      <c r="A15">
        <v>16</v>
      </c>
      <c r="B15" s="1">
        <v>40956</v>
      </c>
      <c r="C15">
        <v>1</v>
      </c>
      <c r="D15">
        <v>5.81</v>
      </c>
      <c r="E15">
        <v>5.81</v>
      </c>
      <c r="G15">
        <f t="shared" si="0"/>
        <v>-0.5206464692115933</v>
      </c>
    </row>
    <row r="16" spans="1:10" x14ac:dyDescent="0.3">
      <c r="A16">
        <v>18</v>
      </c>
      <c r="B16" s="1">
        <v>40958</v>
      </c>
      <c r="C16">
        <v>3</v>
      </c>
      <c r="D16">
        <v>3.8533333333333299</v>
      </c>
      <c r="E16">
        <v>11.56</v>
      </c>
      <c r="G16">
        <f t="shared" si="0"/>
        <v>-0.48162121333969515</v>
      </c>
    </row>
    <row r="17" spans="1:7" x14ac:dyDescent="0.3">
      <c r="A17">
        <v>19</v>
      </c>
      <c r="B17" s="1">
        <v>40959</v>
      </c>
      <c r="C17">
        <v>4</v>
      </c>
      <c r="D17">
        <v>7.1624999999999996</v>
      </c>
      <c r="E17">
        <v>28.65</v>
      </c>
      <c r="G17">
        <f t="shared" si="0"/>
        <v>-0.46210858540374611</v>
      </c>
    </row>
    <row r="18" spans="1:7" x14ac:dyDescent="0.3">
      <c r="A18">
        <v>20</v>
      </c>
      <c r="B18" s="1">
        <v>40960</v>
      </c>
      <c r="C18">
        <v>4</v>
      </c>
      <c r="D18">
        <v>3.28249999999999</v>
      </c>
      <c r="E18">
        <v>13.1299999999999</v>
      </c>
      <c r="G18">
        <f t="shared" si="0"/>
        <v>-0.46210858540374611</v>
      </c>
    </row>
    <row r="19" spans="1:7" x14ac:dyDescent="0.3">
      <c r="A19">
        <v>21</v>
      </c>
      <c r="B19" s="1">
        <v>40961</v>
      </c>
      <c r="C19">
        <v>6</v>
      </c>
      <c r="D19">
        <v>9.8516666666666595</v>
      </c>
      <c r="E19">
        <v>59.11</v>
      </c>
      <c r="G19">
        <f t="shared" si="0"/>
        <v>-0.42308332953184796</v>
      </c>
    </row>
    <row r="20" spans="1:7" x14ac:dyDescent="0.3">
      <c r="A20">
        <v>22</v>
      </c>
      <c r="B20" s="1">
        <v>40962</v>
      </c>
      <c r="C20">
        <v>10</v>
      </c>
      <c r="D20">
        <v>8.34</v>
      </c>
      <c r="E20">
        <v>83.4</v>
      </c>
      <c r="G20">
        <f t="shared" si="0"/>
        <v>-0.34503281778805173</v>
      </c>
    </row>
    <row r="21" spans="1:7" x14ac:dyDescent="0.3">
      <c r="A21">
        <v>23</v>
      </c>
      <c r="B21" s="1">
        <v>40963</v>
      </c>
      <c r="C21">
        <v>20</v>
      </c>
      <c r="D21">
        <v>7.4530000000000003</v>
      </c>
      <c r="E21">
        <v>149.06</v>
      </c>
      <c r="G21">
        <f t="shared" si="0"/>
        <v>-0.14990653842856108</v>
      </c>
    </row>
    <row r="22" spans="1:7" x14ac:dyDescent="0.3">
      <c r="A22">
        <v>24</v>
      </c>
      <c r="B22" s="1">
        <v>40964</v>
      </c>
      <c r="C22">
        <v>5</v>
      </c>
      <c r="D22">
        <v>3.7939999999999898</v>
      </c>
      <c r="E22">
        <v>18.97</v>
      </c>
      <c r="G22">
        <f t="shared" si="0"/>
        <v>-0.44259595746779701</v>
      </c>
    </row>
    <row r="23" spans="1:7" x14ac:dyDescent="0.3">
      <c r="A23">
        <v>25</v>
      </c>
      <c r="B23" s="1">
        <v>40965</v>
      </c>
      <c r="C23">
        <v>27</v>
      </c>
      <c r="D23">
        <v>4.6851851851851798</v>
      </c>
      <c r="E23">
        <v>126.5</v>
      </c>
      <c r="G23">
        <f t="shared" si="0"/>
        <v>-1.3318142876917637E-2</v>
      </c>
    </row>
    <row r="24" spans="1:7" x14ac:dyDescent="0.3">
      <c r="A24">
        <v>26</v>
      </c>
      <c r="B24" s="1">
        <v>40966</v>
      </c>
      <c r="C24">
        <v>87</v>
      </c>
      <c r="D24">
        <v>12.963908045977</v>
      </c>
      <c r="E24">
        <v>1127.8599999999999</v>
      </c>
      <c r="G24">
        <f t="shared" si="0"/>
        <v>1.1574395332800262</v>
      </c>
    </row>
    <row r="25" spans="1:7" x14ac:dyDescent="0.3">
      <c r="A25">
        <v>27</v>
      </c>
      <c r="B25" s="1">
        <v>40967</v>
      </c>
      <c r="C25">
        <v>10</v>
      </c>
      <c r="D25">
        <v>14.041</v>
      </c>
      <c r="E25">
        <v>140.41</v>
      </c>
      <c r="G25">
        <f t="shared" si="0"/>
        <v>-0.34503281778805173</v>
      </c>
    </row>
    <row r="26" spans="1:7" x14ac:dyDescent="0.3">
      <c r="A26">
        <v>28</v>
      </c>
      <c r="B26" s="1">
        <v>40968</v>
      </c>
      <c r="C26">
        <v>3</v>
      </c>
      <c r="D26">
        <v>3.9633333333333298</v>
      </c>
      <c r="E26">
        <v>11.89</v>
      </c>
      <c r="G26">
        <f t="shared" si="0"/>
        <v>-0.48162121333969515</v>
      </c>
    </row>
    <row r="27" spans="1:7" x14ac:dyDescent="0.3">
      <c r="A27">
        <v>29</v>
      </c>
      <c r="B27" s="1">
        <v>40969</v>
      </c>
      <c r="C27">
        <v>1</v>
      </c>
      <c r="D27">
        <v>3.14</v>
      </c>
      <c r="E27">
        <v>3.14</v>
      </c>
      <c r="G27">
        <f t="shared" si="0"/>
        <v>-0.5206464692115933</v>
      </c>
    </row>
    <row r="28" spans="1:7" x14ac:dyDescent="0.3">
      <c r="A28">
        <v>30</v>
      </c>
      <c r="B28" s="1">
        <v>40970</v>
      </c>
      <c r="C28">
        <v>39</v>
      </c>
      <c r="D28">
        <v>7.86666666666666</v>
      </c>
      <c r="E28">
        <v>306.8</v>
      </c>
      <c r="G28">
        <f t="shared" si="0"/>
        <v>0.22083339235447111</v>
      </c>
    </row>
    <row r="29" spans="1:7" x14ac:dyDescent="0.3">
      <c r="A29">
        <v>31</v>
      </c>
      <c r="B29" s="1">
        <v>40971</v>
      </c>
      <c r="C29">
        <v>9</v>
      </c>
      <c r="D29">
        <v>7.35</v>
      </c>
      <c r="E29">
        <v>66.150000000000006</v>
      </c>
      <c r="G29">
        <f t="shared" si="0"/>
        <v>-0.36454544572400077</v>
      </c>
    </row>
    <row r="30" spans="1:7" x14ac:dyDescent="0.3">
      <c r="A30">
        <v>32</v>
      </c>
      <c r="B30" s="1">
        <v>40972</v>
      </c>
      <c r="C30">
        <v>6</v>
      </c>
      <c r="D30">
        <v>3.4683333333333302</v>
      </c>
      <c r="E30">
        <v>20.81</v>
      </c>
      <c r="G30">
        <f t="shared" si="0"/>
        <v>-0.42308332953184796</v>
      </c>
    </row>
    <row r="31" spans="1:7" x14ac:dyDescent="0.3">
      <c r="A31">
        <v>33</v>
      </c>
      <c r="B31" s="1">
        <v>40973</v>
      </c>
      <c r="C31">
        <v>1</v>
      </c>
      <c r="D31">
        <v>9.76</v>
      </c>
      <c r="E31">
        <v>9.76</v>
      </c>
      <c r="G31">
        <f t="shared" si="0"/>
        <v>-0.5206464692115933</v>
      </c>
    </row>
    <row r="32" spans="1:7" x14ac:dyDescent="0.3">
      <c r="A32">
        <v>36</v>
      </c>
      <c r="B32" s="1">
        <v>40976</v>
      </c>
      <c r="C32">
        <v>25</v>
      </c>
      <c r="D32">
        <v>3.7744</v>
      </c>
      <c r="E32">
        <v>94.36</v>
      </c>
      <c r="G32">
        <f t="shared" si="0"/>
        <v>-5.2343398748815766E-2</v>
      </c>
    </row>
    <row r="33" spans="1:7" x14ac:dyDescent="0.3">
      <c r="A33">
        <v>37</v>
      </c>
      <c r="B33" s="1">
        <v>40977</v>
      </c>
      <c r="C33">
        <v>37</v>
      </c>
      <c r="D33">
        <v>5.1748648648648601</v>
      </c>
      <c r="E33">
        <v>191.47</v>
      </c>
      <c r="G33">
        <f t="shared" si="0"/>
        <v>0.18180813648257299</v>
      </c>
    </row>
    <row r="34" spans="1:7" x14ac:dyDescent="0.3">
      <c r="A34">
        <v>38</v>
      </c>
      <c r="B34" s="1">
        <v>40978</v>
      </c>
      <c r="C34">
        <v>51</v>
      </c>
      <c r="D34">
        <v>1.5143137254901899</v>
      </c>
      <c r="E34">
        <v>77.23</v>
      </c>
      <c r="G34">
        <f t="shared" ref="G34:G64" si="1">(C34-A$72)/A$73</f>
        <v>0.4549849275858599</v>
      </c>
    </row>
    <row r="35" spans="1:7" x14ac:dyDescent="0.3">
      <c r="A35">
        <v>39</v>
      </c>
      <c r="B35" s="1">
        <v>40979</v>
      </c>
      <c r="C35">
        <v>102</v>
      </c>
      <c r="D35">
        <v>4.5943137254901902</v>
      </c>
      <c r="E35">
        <v>468.62</v>
      </c>
      <c r="G35">
        <f t="shared" si="1"/>
        <v>1.4501289523192622</v>
      </c>
    </row>
    <row r="36" spans="1:7" x14ac:dyDescent="0.3">
      <c r="A36">
        <v>40</v>
      </c>
      <c r="B36" s="1">
        <v>40980</v>
      </c>
      <c r="C36">
        <v>64</v>
      </c>
      <c r="D36">
        <v>8.8553125000000001</v>
      </c>
      <c r="E36">
        <v>566.74</v>
      </c>
      <c r="G36">
        <f t="shared" si="1"/>
        <v>0.70864909075319771</v>
      </c>
    </row>
    <row r="37" spans="1:7" x14ac:dyDescent="0.3">
      <c r="A37">
        <v>42</v>
      </c>
      <c r="B37" s="1">
        <v>40982</v>
      </c>
      <c r="C37">
        <v>4</v>
      </c>
      <c r="D37">
        <v>0.48249999999999998</v>
      </c>
      <c r="E37">
        <v>1.93</v>
      </c>
      <c r="G37">
        <f t="shared" si="1"/>
        <v>-0.46210858540374611</v>
      </c>
    </row>
    <row r="38" spans="1:7" x14ac:dyDescent="0.3">
      <c r="A38">
        <v>43</v>
      </c>
      <c r="B38" s="1">
        <v>40983</v>
      </c>
      <c r="C38">
        <v>4</v>
      </c>
      <c r="D38">
        <v>1.1325000000000001</v>
      </c>
      <c r="E38">
        <v>4.53</v>
      </c>
      <c r="G38">
        <f t="shared" si="1"/>
        <v>-0.46210858540374611</v>
      </c>
    </row>
    <row r="39" spans="1:7" x14ac:dyDescent="0.3">
      <c r="A39">
        <v>44</v>
      </c>
      <c r="B39" s="1">
        <v>40984</v>
      </c>
      <c r="C39">
        <v>3</v>
      </c>
      <c r="D39">
        <v>0.483333333333333</v>
      </c>
      <c r="E39">
        <v>1.45</v>
      </c>
      <c r="G39">
        <f t="shared" si="1"/>
        <v>-0.48162121333969515</v>
      </c>
    </row>
    <row r="40" spans="1:7" x14ac:dyDescent="0.3">
      <c r="A40">
        <v>45</v>
      </c>
      <c r="B40" s="1">
        <v>40985</v>
      </c>
      <c r="C40">
        <v>5</v>
      </c>
      <c r="D40">
        <v>1.712</v>
      </c>
      <c r="E40">
        <v>8.56</v>
      </c>
      <c r="G40">
        <f t="shared" si="1"/>
        <v>-0.44259595746779701</v>
      </c>
    </row>
    <row r="41" spans="1:7" x14ac:dyDescent="0.3">
      <c r="A41">
        <v>46</v>
      </c>
      <c r="B41" s="1">
        <v>40986</v>
      </c>
      <c r="C41">
        <v>37</v>
      </c>
      <c r="D41">
        <v>3.8581081081080999</v>
      </c>
      <c r="E41">
        <v>142.75</v>
      </c>
      <c r="G41">
        <f t="shared" si="1"/>
        <v>0.18180813648257299</v>
      </c>
    </row>
    <row r="42" spans="1:7" x14ac:dyDescent="0.3">
      <c r="A42">
        <v>47</v>
      </c>
      <c r="B42" s="1">
        <v>40987</v>
      </c>
      <c r="C42">
        <v>97</v>
      </c>
      <c r="D42">
        <v>4.0217525773195799</v>
      </c>
      <c r="E42">
        <v>390.11</v>
      </c>
      <c r="G42">
        <f t="shared" si="1"/>
        <v>1.3525658126395168</v>
      </c>
    </row>
    <row r="43" spans="1:7" x14ac:dyDescent="0.3">
      <c r="A43">
        <v>48</v>
      </c>
      <c r="B43" s="1">
        <v>40988</v>
      </c>
      <c r="C43">
        <v>44</v>
      </c>
      <c r="D43">
        <v>2.8963636363636298</v>
      </c>
      <c r="E43">
        <v>127.44</v>
      </c>
      <c r="G43">
        <f t="shared" si="1"/>
        <v>0.31839653203421642</v>
      </c>
    </row>
    <row r="44" spans="1:7" x14ac:dyDescent="0.3">
      <c r="A44">
        <v>51</v>
      </c>
      <c r="B44" s="1">
        <v>40991</v>
      </c>
      <c r="C44">
        <v>18</v>
      </c>
      <c r="D44">
        <v>4.7666666666666604</v>
      </c>
      <c r="E44">
        <v>85.8</v>
      </c>
      <c r="G44">
        <f t="shared" si="1"/>
        <v>-0.1889317943004592</v>
      </c>
    </row>
    <row r="45" spans="1:7" x14ac:dyDescent="0.3">
      <c r="A45">
        <v>52</v>
      </c>
      <c r="B45" s="1">
        <v>40992</v>
      </c>
      <c r="C45">
        <v>25</v>
      </c>
      <c r="D45">
        <v>13.452</v>
      </c>
      <c r="E45">
        <v>336.3</v>
      </c>
      <c r="G45">
        <f t="shared" si="1"/>
        <v>-5.2343398748815766E-2</v>
      </c>
    </row>
    <row r="46" spans="1:7" x14ac:dyDescent="0.3">
      <c r="A46">
        <v>54</v>
      </c>
      <c r="B46" s="1">
        <v>40994</v>
      </c>
      <c r="C46">
        <v>4</v>
      </c>
      <c r="D46">
        <v>1.3599999999999901</v>
      </c>
      <c r="E46">
        <v>5.4399999999999897</v>
      </c>
      <c r="G46">
        <f t="shared" si="1"/>
        <v>-0.46210858540374611</v>
      </c>
    </row>
    <row r="47" spans="1:7" x14ac:dyDescent="0.3">
      <c r="A47">
        <v>55</v>
      </c>
      <c r="B47" s="1">
        <v>40995</v>
      </c>
      <c r="C47">
        <v>34</v>
      </c>
      <c r="D47">
        <v>23.891470588235201</v>
      </c>
      <c r="E47">
        <v>812.31</v>
      </c>
      <c r="G47">
        <f t="shared" si="1"/>
        <v>0.1232702526747258</v>
      </c>
    </row>
    <row r="48" spans="1:7" x14ac:dyDescent="0.3">
      <c r="A48">
        <v>56</v>
      </c>
      <c r="B48" s="1">
        <v>40996</v>
      </c>
      <c r="C48">
        <v>5</v>
      </c>
      <c r="D48">
        <v>1.798</v>
      </c>
      <c r="E48">
        <v>8.99</v>
      </c>
      <c r="G48">
        <f t="shared" si="1"/>
        <v>-0.44259595746779701</v>
      </c>
    </row>
    <row r="49" spans="1:7" x14ac:dyDescent="0.3">
      <c r="A49">
        <v>57</v>
      </c>
      <c r="B49" s="1">
        <v>40997</v>
      </c>
      <c r="C49">
        <v>10</v>
      </c>
      <c r="D49">
        <v>5.7930000000000001</v>
      </c>
      <c r="E49">
        <v>57.93</v>
      </c>
      <c r="G49">
        <f t="shared" si="1"/>
        <v>-0.34503281778805173</v>
      </c>
    </row>
    <row r="50" spans="1:7" x14ac:dyDescent="0.3">
      <c r="A50">
        <v>58</v>
      </c>
      <c r="B50" s="1">
        <v>40998</v>
      </c>
      <c r="C50">
        <v>99</v>
      </c>
      <c r="D50">
        <v>3.8771717171717102</v>
      </c>
      <c r="E50">
        <v>383.84</v>
      </c>
      <c r="G50">
        <f t="shared" si="1"/>
        <v>1.391591068511415</v>
      </c>
    </row>
    <row r="51" spans="1:7" x14ac:dyDescent="0.3">
      <c r="A51">
        <v>59</v>
      </c>
      <c r="B51" s="1">
        <v>40999</v>
      </c>
      <c r="C51">
        <v>203</v>
      </c>
      <c r="D51">
        <v>9.7669458128078794</v>
      </c>
      <c r="E51">
        <v>1982.69</v>
      </c>
      <c r="G51">
        <f t="shared" si="1"/>
        <v>3.4209043738501173</v>
      </c>
    </row>
    <row r="52" spans="1:7" x14ac:dyDescent="0.3">
      <c r="A52">
        <v>60</v>
      </c>
      <c r="B52" s="1">
        <v>41000</v>
      </c>
      <c r="C52">
        <v>226</v>
      </c>
      <c r="D52">
        <v>9.0645132743362797</v>
      </c>
      <c r="E52">
        <v>2048.58</v>
      </c>
      <c r="G52">
        <f t="shared" si="1"/>
        <v>3.8696948163769456</v>
      </c>
    </row>
    <row r="53" spans="1:7" x14ac:dyDescent="0.3">
      <c r="A53">
        <v>61</v>
      </c>
      <c r="B53" s="1">
        <v>41001</v>
      </c>
      <c r="C53">
        <v>232</v>
      </c>
      <c r="D53">
        <v>9.7393534482758604</v>
      </c>
      <c r="E53">
        <v>2259.5300000000002</v>
      </c>
      <c r="G53">
        <f t="shared" si="1"/>
        <v>3.9867705839926399</v>
      </c>
    </row>
    <row r="54" spans="1:7" x14ac:dyDescent="0.3">
      <c r="A54">
        <v>62</v>
      </c>
      <c r="B54" s="1">
        <v>41002</v>
      </c>
      <c r="C54">
        <v>100</v>
      </c>
      <c r="D54">
        <v>6.8490000000000002</v>
      </c>
      <c r="E54">
        <v>684.9</v>
      </c>
      <c r="G54">
        <f t="shared" si="1"/>
        <v>1.411103696447364</v>
      </c>
    </row>
    <row r="55" spans="1:7" x14ac:dyDescent="0.3">
      <c r="A55">
        <v>64</v>
      </c>
      <c r="B55" s="1">
        <v>41004</v>
      </c>
      <c r="C55">
        <v>5</v>
      </c>
      <c r="D55">
        <v>7.5979999999999999</v>
      </c>
      <c r="E55">
        <v>37.99</v>
      </c>
      <c r="G55">
        <f t="shared" si="1"/>
        <v>-0.44259595746779701</v>
      </c>
    </row>
    <row r="56" spans="1:7" x14ac:dyDescent="0.3">
      <c r="A56">
        <v>69</v>
      </c>
      <c r="B56" s="1">
        <v>41009</v>
      </c>
      <c r="C56">
        <v>1</v>
      </c>
      <c r="D56">
        <v>0.63</v>
      </c>
      <c r="E56">
        <v>0.63</v>
      </c>
      <c r="G56">
        <f t="shared" si="1"/>
        <v>-0.5206464692115933</v>
      </c>
    </row>
    <row r="57" spans="1:7" x14ac:dyDescent="0.3">
      <c r="A57">
        <v>75</v>
      </c>
      <c r="B57" s="1">
        <v>41015</v>
      </c>
      <c r="C57">
        <v>2</v>
      </c>
      <c r="D57">
        <v>4.0299999999999896</v>
      </c>
      <c r="E57">
        <v>8.0599999999999898</v>
      </c>
      <c r="G57">
        <f t="shared" si="1"/>
        <v>-0.5011338412756442</v>
      </c>
    </row>
    <row r="58" spans="1:7" x14ac:dyDescent="0.3">
      <c r="A58">
        <v>80</v>
      </c>
      <c r="B58" s="1">
        <v>41020</v>
      </c>
      <c r="C58">
        <v>2</v>
      </c>
      <c r="D58">
        <v>5.5350000000000001</v>
      </c>
      <c r="E58">
        <v>11.07</v>
      </c>
      <c r="G58">
        <f t="shared" si="1"/>
        <v>-0.5011338412756442</v>
      </c>
    </row>
    <row r="59" spans="1:7" x14ac:dyDescent="0.3">
      <c r="A59">
        <v>82</v>
      </c>
      <c r="B59" s="1">
        <v>41022</v>
      </c>
      <c r="C59">
        <v>2</v>
      </c>
      <c r="D59">
        <v>3.665</v>
      </c>
      <c r="E59">
        <v>7.33</v>
      </c>
      <c r="G59">
        <f t="shared" si="1"/>
        <v>-0.5011338412756442</v>
      </c>
    </row>
    <row r="60" spans="1:7" x14ac:dyDescent="0.3">
      <c r="A60">
        <v>83</v>
      </c>
      <c r="B60" s="1">
        <v>41023</v>
      </c>
      <c r="C60">
        <v>1</v>
      </c>
      <c r="D60">
        <v>2.73</v>
      </c>
      <c r="E60">
        <v>2.73</v>
      </c>
      <c r="G60">
        <f t="shared" si="1"/>
        <v>-0.5206464692115933</v>
      </c>
    </row>
    <row r="61" spans="1:7" x14ac:dyDescent="0.3">
      <c r="A61">
        <v>84</v>
      </c>
      <c r="B61" s="1">
        <v>41024</v>
      </c>
      <c r="C61">
        <v>5</v>
      </c>
      <c r="D61">
        <v>8.8520000000000003</v>
      </c>
      <c r="E61">
        <v>44.26</v>
      </c>
      <c r="G61">
        <f t="shared" si="1"/>
        <v>-0.44259595746779701</v>
      </c>
    </row>
    <row r="62" spans="1:7" x14ac:dyDescent="0.3">
      <c r="A62">
        <v>85</v>
      </c>
      <c r="B62" s="1">
        <v>41025</v>
      </c>
      <c r="C62">
        <v>2</v>
      </c>
      <c r="D62">
        <v>4.75</v>
      </c>
      <c r="E62">
        <v>9.5</v>
      </c>
      <c r="G62">
        <f t="shared" si="1"/>
        <v>-0.5011338412756442</v>
      </c>
    </row>
    <row r="63" spans="1:7" x14ac:dyDescent="0.3">
      <c r="A63">
        <v>87</v>
      </c>
      <c r="B63" s="1">
        <v>41027</v>
      </c>
      <c r="C63">
        <v>6</v>
      </c>
      <c r="D63">
        <v>11.918333333333299</v>
      </c>
      <c r="E63">
        <v>71.510000000000005</v>
      </c>
      <c r="G63">
        <f t="shared" si="1"/>
        <v>-0.42308332953184796</v>
      </c>
    </row>
    <row r="64" spans="1:7" x14ac:dyDescent="0.3">
      <c r="A64">
        <v>89</v>
      </c>
      <c r="B64" s="1">
        <v>41029</v>
      </c>
      <c r="C64">
        <v>2</v>
      </c>
      <c r="D64">
        <v>2.7850000000000001</v>
      </c>
      <c r="E64">
        <v>5.57</v>
      </c>
      <c r="G64">
        <f t="shared" si="1"/>
        <v>-0.5011338412756442</v>
      </c>
    </row>
    <row r="65" spans="1:2" x14ac:dyDescent="0.3">
      <c r="B65" s="1"/>
    </row>
    <row r="66" spans="1:2" x14ac:dyDescent="0.3">
      <c r="B66" s="1"/>
    </row>
    <row r="67" spans="1:2" x14ac:dyDescent="0.3">
      <c r="B67" s="1"/>
    </row>
    <row r="68" spans="1:2" x14ac:dyDescent="0.3">
      <c r="B68" s="1"/>
    </row>
    <row r="69" spans="1:2" x14ac:dyDescent="0.3">
      <c r="A69" t="s">
        <v>5</v>
      </c>
      <c r="B69" s="1"/>
    </row>
    <row r="70" spans="1:2" x14ac:dyDescent="0.3">
      <c r="B70" s="1"/>
    </row>
    <row r="71" spans="1:2" x14ac:dyDescent="0.3">
      <c r="B71" s="1"/>
    </row>
    <row r="72" spans="1:2" x14ac:dyDescent="0.3">
      <c r="A72">
        <f>AVERAGE(C2:C64)</f>
        <v>27.682539682539684</v>
      </c>
      <c r="B72" s="1"/>
    </row>
    <row r="73" spans="1:2" x14ac:dyDescent="0.3">
      <c r="A73">
        <f>STDEV(C2:C65)</f>
        <v>51.248863212199694</v>
      </c>
      <c r="B73" s="1"/>
    </row>
    <row r="74" spans="1:2" x14ac:dyDescent="0.3">
      <c r="B74" s="1"/>
    </row>
    <row r="75" spans="1:2" x14ac:dyDescent="0.3">
      <c r="A75">
        <f>COUNTIF(G2:G64, "&gt;=1.96")</f>
        <v>3</v>
      </c>
      <c r="B75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58"/>
  <sheetViews>
    <sheetView workbookViewId="0">
      <selection activeCell="B1" sqref="B1:G1"/>
    </sheetView>
  </sheetViews>
  <sheetFormatPr defaultRowHeight="14.4" x14ac:dyDescent="0.3"/>
  <cols>
    <col min="2" max="2" width="9.44140625" bestFit="1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G1" t="s">
        <v>4</v>
      </c>
    </row>
    <row r="2" spans="1:7" x14ac:dyDescent="0.3">
      <c r="A2">
        <v>3288</v>
      </c>
      <c r="B2" s="1">
        <v>44228</v>
      </c>
      <c r="C2">
        <v>1</v>
      </c>
      <c r="D2">
        <v>5.82</v>
      </c>
      <c r="E2">
        <v>5.82</v>
      </c>
    </row>
    <row r="3" spans="1:7" x14ac:dyDescent="0.3">
      <c r="A3">
        <v>3289</v>
      </c>
      <c r="B3" s="1">
        <v>44229</v>
      </c>
      <c r="C3">
        <v>3</v>
      </c>
      <c r="D3">
        <v>5.68333333333333</v>
      </c>
      <c r="E3">
        <v>17.05</v>
      </c>
    </row>
    <row r="4" spans="1:7" x14ac:dyDescent="0.3">
      <c r="A4">
        <v>3290</v>
      </c>
      <c r="B4" s="1">
        <v>44230</v>
      </c>
      <c r="C4">
        <v>5</v>
      </c>
      <c r="D4">
        <v>11.907999999999999</v>
      </c>
      <c r="E4">
        <v>59.54</v>
      </c>
    </row>
    <row r="5" spans="1:7" x14ac:dyDescent="0.3">
      <c r="A5">
        <v>3291</v>
      </c>
      <c r="B5" s="1">
        <v>44231</v>
      </c>
      <c r="C5">
        <v>12</v>
      </c>
      <c r="D5">
        <v>8.7433333333333305</v>
      </c>
      <c r="E5">
        <v>104.92</v>
      </c>
    </row>
    <row r="6" spans="1:7" x14ac:dyDescent="0.3">
      <c r="A6">
        <v>3292</v>
      </c>
      <c r="B6" s="1">
        <v>44232</v>
      </c>
      <c r="C6">
        <v>9</v>
      </c>
      <c r="D6">
        <v>5.4466666666666601</v>
      </c>
      <c r="E6">
        <v>49.02</v>
      </c>
    </row>
    <row r="7" spans="1:7" x14ac:dyDescent="0.3">
      <c r="A7">
        <v>3293</v>
      </c>
      <c r="B7" s="1">
        <v>44233</v>
      </c>
      <c r="C7">
        <v>7</v>
      </c>
      <c r="D7">
        <v>9.3942857142857097</v>
      </c>
      <c r="E7">
        <v>65.759999999999906</v>
      </c>
    </row>
    <row r="8" spans="1:7" x14ac:dyDescent="0.3">
      <c r="A8">
        <v>3294</v>
      </c>
      <c r="B8" s="1">
        <v>44234</v>
      </c>
      <c r="C8">
        <v>5</v>
      </c>
      <c r="D8">
        <v>7.9219999999999997</v>
      </c>
      <c r="E8">
        <v>39.61</v>
      </c>
    </row>
    <row r="9" spans="1:7" x14ac:dyDescent="0.3">
      <c r="A9">
        <v>3295</v>
      </c>
      <c r="B9" s="1">
        <v>44235</v>
      </c>
      <c r="C9">
        <v>8</v>
      </c>
      <c r="D9">
        <v>11.8925</v>
      </c>
      <c r="E9">
        <v>95.14</v>
      </c>
    </row>
    <row r="10" spans="1:7" x14ac:dyDescent="0.3">
      <c r="A10">
        <v>3296</v>
      </c>
      <c r="B10" s="1">
        <v>44236</v>
      </c>
      <c r="C10">
        <v>10</v>
      </c>
      <c r="D10">
        <v>5.0540000000000003</v>
      </c>
      <c r="E10">
        <v>50.54</v>
      </c>
    </row>
    <row r="11" spans="1:7" x14ac:dyDescent="0.3">
      <c r="A11">
        <v>3297</v>
      </c>
      <c r="B11" s="1">
        <v>44237</v>
      </c>
      <c r="C11">
        <v>5</v>
      </c>
      <c r="D11">
        <v>6.87</v>
      </c>
      <c r="E11">
        <v>34.35</v>
      </c>
    </row>
    <row r="12" spans="1:7" x14ac:dyDescent="0.3">
      <c r="A12">
        <v>3300</v>
      </c>
      <c r="B12" s="1">
        <v>44240</v>
      </c>
      <c r="C12">
        <v>4</v>
      </c>
      <c r="D12">
        <v>2.8275000000000001</v>
      </c>
      <c r="E12">
        <v>11.31</v>
      </c>
    </row>
    <row r="13" spans="1:7" x14ac:dyDescent="0.3">
      <c r="A13">
        <v>3301</v>
      </c>
      <c r="B13" s="1">
        <v>44241</v>
      </c>
      <c r="C13">
        <v>4</v>
      </c>
      <c r="D13">
        <v>16.669999999999899</v>
      </c>
      <c r="E13">
        <v>66.679999999999893</v>
      </c>
    </row>
    <row r="14" spans="1:7" x14ac:dyDescent="0.3">
      <c r="A14">
        <v>3302</v>
      </c>
      <c r="B14" s="1">
        <v>44242</v>
      </c>
      <c r="C14">
        <v>5</v>
      </c>
      <c r="D14">
        <v>12.738</v>
      </c>
      <c r="E14">
        <v>63.69</v>
      </c>
    </row>
    <row r="15" spans="1:7" x14ac:dyDescent="0.3">
      <c r="A15">
        <v>3303</v>
      </c>
      <c r="B15" s="1">
        <v>44243</v>
      </c>
      <c r="C15">
        <v>4</v>
      </c>
      <c r="D15">
        <v>32.32</v>
      </c>
      <c r="E15">
        <v>129.28</v>
      </c>
    </row>
    <row r="16" spans="1:7" x14ac:dyDescent="0.3">
      <c r="A16">
        <v>3304</v>
      </c>
      <c r="B16" s="1">
        <v>44244</v>
      </c>
      <c r="C16">
        <v>5</v>
      </c>
      <c r="D16">
        <v>13.224</v>
      </c>
      <c r="E16">
        <v>66.12</v>
      </c>
    </row>
    <row r="17" spans="1:5" x14ac:dyDescent="0.3">
      <c r="A17">
        <v>3305</v>
      </c>
      <c r="B17" s="1">
        <v>44245</v>
      </c>
      <c r="C17">
        <v>2</v>
      </c>
      <c r="D17">
        <v>5.2649999999999997</v>
      </c>
      <c r="E17">
        <v>10.53</v>
      </c>
    </row>
    <row r="18" spans="1:5" x14ac:dyDescent="0.3">
      <c r="A18">
        <v>3307</v>
      </c>
      <c r="B18" s="1">
        <v>44247</v>
      </c>
      <c r="C18">
        <v>12</v>
      </c>
      <c r="D18">
        <v>6.3858333333333297</v>
      </c>
      <c r="E18">
        <v>76.63</v>
      </c>
    </row>
    <row r="19" spans="1:5" x14ac:dyDescent="0.3">
      <c r="A19">
        <v>3308</v>
      </c>
      <c r="B19" s="1">
        <v>44248</v>
      </c>
      <c r="C19">
        <v>3</v>
      </c>
      <c r="D19">
        <v>3.34</v>
      </c>
      <c r="E19">
        <v>10.02</v>
      </c>
    </row>
    <row r="20" spans="1:5" x14ac:dyDescent="0.3">
      <c r="A20">
        <v>3309</v>
      </c>
      <c r="B20" s="1">
        <v>44249</v>
      </c>
      <c r="C20">
        <v>4</v>
      </c>
      <c r="D20">
        <v>4.4225000000000003</v>
      </c>
      <c r="E20">
        <v>17.690000000000001</v>
      </c>
    </row>
    <row r="21" spans="1:5" x14ac:dyDescent="0.3">
      <c r="A21">
        <v>3310</v>
      </c>
      <c r="B21" s="1">
        <v>44250</v>
      </c>
      <c r="C21">
        <v>6</v>
      </c>
      <c r="D21">
        <v>7.375</v>
      </c>
      <c r="E21">
        <v>44.25</v>
      </c>
    </row>
    <row r="22" spans="1:5" x14ac:dyDescent="0.3">
      <c r="A22">
        <v>3312</v>
      </c>
      <c r="B22" s="1">
        <v>44252</v>
      </c>
      <c r="C22">
        <v>1</v>
      </c>
      <c r="D22">
        <v>3.1</v>
      </c>
      <c r="E22">
        <v>3.1</v>
      </c>
    </row>
    <row r="23" spans="1:5" x14ac:dyDescent="0.3">
      <c r="A23">
        <v>3318</v>
      </c>
      <c r="B23" s="1">
        <v>44258</v>
      </c>
      <c r="C23">
        <v>1</v>
      </c>
      <c r="D23">
        <v>1.29</v>
      </c>
      <c r="E23">
        <v>1.29</v>
      </c>
    </row>
    <row r="24" spans="1:5" x14ac:dyDescent="0.3">
      <c r="A24">
        <v>3323</v>
      </c>
      <c r="B24" s="1">
        <v>44263</v>
      </c>
      <c r="C24">
        <v>2</v>
      </c>
      <c r="D24">
        <v>11.63</v>
      </c>
      <c r="E24">
        <v>23.26</v>
      </c>
    </row>
    <row r="25" spans="1:5" x14ac:dyDescent="0.3">
      <c r="A25">
        <v>3332</v>
      </c>
      <c r="B25" s="1">
        <v>44272</v>
      </c>
      <c r="C25">
        <v>2</v>
      </c>
      <c r="D25">
        <v>15.36</v>
      </c>
      <c r="E25">
        <v>30.72</v>
      </c>
    </row>
    <row r="26" spans="1:5" x14ac:dyDescent="0.3">
      <c r="A26">
        <v>3333</v>
      </c>
      <c r="B26" s="1">
        <v>44273</v>
      </c>
      <c r="C26">
        <v>1</v>
      </c>
      <c r="D26">
        <v>5.76</v>
      </c>
      <c r="E26">
        <v>5.76</v>
      </c>
    </row>
    <row r="27" spans="1:5" x14ac:dyDescent="0.3">
      <c r="A27">
        <v>3334</v>
      </c>
      <c r="B27" s="1">
        <v>44274</v>
      </c>
      <c r="C27">
        <v>3</v>
      </c>
      <c r="D27">
        <v>4.5233333333333299</v>
      </c>
      <c r="E27">
        <v>13.57</v>
      </c>
    </row>
    <row r="28" spans="1:5" x14ac:dyDescent="0.3">
      <c r="A28">
        <v>3335</v>
      </c>
      <c r="B28" s="1">
        <v>44275</v>
      </c>
      <c r="C28">
        <v>5</v>
      </c>
      <c r="D28">
        <v>7.4059999999999997</v>
      </c>
      <c r="E28">
        <v>37.03</v>
      </c>
    </row>
    <row r="29" spans="1:5" x14ac:dyDescent="0.3">
      <c r="A29">
        <v>3336</v>
      </c>
      <c r="B29" s="1">
        <v>44276</v>
      </c>
      <c r="C29">
        <v>2</v>
      </c>
      <c r="D29">
        <v>16.355</v>
      </c>
      <c r="E29">
        <v>32.71</v>
      </c>
    </row>
    <row r="30" spans="1:5" x14ac:dyDescent="0.3">
      <c r="A30">
        <v>3337</v>
      </c>
      <c r="B30" s="1">
        <v>44277</v>
      </c>
      <c r="C30">
        <v>8</v>
      </c>
      <c r="D30">
        <v>6.97</v>
      </c>
      <c r="E30">
        <v>55.76</v>
      </c>
    </row>
    <row r="31" spans="1:5" x14ac:dyDescent="0.3">
      <c r="A31">
        <v>3338</v>
      </c>
      <c r="B31" s="1">
        <v>44278</v>
      </c>
      <c r="C31">
        <v>24</v>
      </c>
      <c r="D31">
        <v>5.4704166666666598</v>
      </c>
      <c r="E31">
        <v>131.29</v>
      </c>
    </row>
    <row r="32" spans="1:5" x14ac:dyDescent="0.3">
      <c r="A32">
        <v>3339</v>
      </c>
      <c r="B32" s="1">
        <v>44279</v>
      </c>
      <c r="C32">
        <v>19</v>
      </c>
      <c r="D32">
        <v>5.8094736842105199</v>
      </c>
      <c r="E32">
        <v>110.38</v>
      </c>
    </row>
    <row r="33" spans="1:5" x14ac:dyDescent="0.3">
      <c r="A33">
        <v>3340</v>
      </c>
      <c r="B33" s="1">
        <v>44280</v>
      </c>
      <c r="C33">
        <v>24</v>
      </c>
      <c r="D33">
        <v>4.6900000000000004</v>
      </c>
      <c r="E33">
        <v>112.56</v>
      </c>
    </row>
    <row r="34" spans="1:5" x14ac:dyDescent="0.3">
      <c r="A34">
        <v>3341</v>
      </c>
      <c r="B34" s="1">
        <v>44281</v>
      </c>
      <c r="C34">
        <v>31</v>
      </c>
      <c r="D34">
        <v>3.6664516129032201</v>
      </c>
      <c r="E34">
        <v>113.66</v>
      </c>
    </row>
    <row r="35" spans="1:5" x14ac:dyDescent="0.3">
      <c r="A35">
        <v>3342</v>
      </c>
      <c r="B35" s="1">
        <v>44282</v>
      </c>
      <c r="C35">
        <v>18</v>
      </c>
      <c r="D35">
        <v>5.6283333333333303</v>
      </c>
      <c r="E35">
        <v>101.31</v>
      </c>
    </row>
    <row r="36" spans="1:5" x14ac:dyDescent="0.3">
      <c r="A36">
        <v>3343</v>
      </c>
      <c r="B36" s="1">
        <v>44283</v>
      </c>
      <c r="C36">
        <v>18</v>
      </c>
      <c r="D36">
        <v>1.68</v>
      </c>
      <c r="E36">
        <v>30.24</v>
      </c>
    </row>
    <row r="37" spans="1:5" x14ac:dyDescent="0.3">
      <c r="A37">
        <v>3344</v>
      </c>
      <c r="B37" s="1">
        <v>44284</v>
      </c>
      <c r="C37">
        <v>13</v>
      </c>
      <c r="D37">
        <v>9.0938461538461492</v>
      </c>
      <c r="E37">
        <v>118.22</v>
      </c>
    </row>
    <row r="38" spans="1:5" x14ac:dyDescent="0.3">
      <c r="A38">
        <v>3349</v>
      </c>
      <c r="B38" s="1">
        <v>44289</v>
      </c>
      <c r="C38">
        <v>8</v>
      </c>
      <c r="D38">
        <v>1.85375</v>
      </c>
      <c r="E38">
        <v>14.83</v>
      </c>
    </row>
    <row r="39" spans="1:5" x14ac:dyDescent="0.3">
      <c r="A39">
        <v>3350</v>
      </c>
      <c r="B39" s="1">
        <v>44290</v>
      </c>
      <c r="C39">
        <v>10</v>
      </c>
      <c r="D39">
        <v>14.5689999999999</v>
      </c>
      <c r="E39">
        <v>145.69</v>
      </c>
    </row>
    <row r="40" spans="1:5" x14ac:dyDescent="0.3">
      <c r="A40">
        <v>3351</v>
      </c>
      <c r="B40" s="1">
        <v>44291</v>
      </c>
      <c r="C40">
        <v>55</v>
      </c>
      <c r="D40">
        <v>11.594545454545401</v>
      </c>
      <c r="E40">
        <v>637.70000000000005</v>
      </c>
    </row>
    <row r="41" spans="1:5" x14ac:dyDescent="0.3">
      <c r="A41">
        <v>3352</v>
      </c>
      <c r="B41" s="1">
        <v>44292</v>
      </c>
      <c r="C41">
        <v>33</v>
      </c>
      <c r="D41">
        <v>12.6621212121212</v>
      </c>
      <c r="E41">
        <v>417.85</v>
      </c>
    </row>
    <row r="42" spans="1:5" x14ac:dyDescent="0.3">
      <c r="A42">
        <v>3353</v>
      </c>
      <c r="B42" s="1">
        <v>44293</v>
      </c>
      <c r="C42">
        <v>3</v>
      </c>
      <c r="D42">
        <v>9.4666666666666597</v>
      </c>
      <c r="E42">
        <v>28.4</v>
      </c>
    </row>
    <row r="43" spans="1:5" x14ac:dyDescent="0.3">
      <c r="A43">
        <v>3354</v>
      </c>
      <c r="B43" s="1">
        <v>44294</v>
      </c>
      <c r="C43">
        <v>1</v>
      </c>
      <c r="D43">
        <v>2.5</v>
      </c>
      <c r="E43">
        <v>2.5</v>
      </c>
    </row>
    <row r="44" spans="1:5" x14ac:dyDescent="0.3">
      <c r="A44">
        <v>3356</v>
      </c>
      <c r="B44" s="1">
        <v>44296</v>
      </c>
      <c r="C44">
        <v>4</v>
      </c>
      <c r="D44">
        <v>10.049999999999899</v>
      </c>
      <c r="E44">
        <v>40.199999999999903</v>
      </c>
    </row>
    <row r="45" spans="1:5" x14ac:dyDescent="0.3">
      <c r="A45">
        <v>3357</v>
      </c>
      <c r="B45" s="1">
        <v>44297</v>
      </c>
      <c r="C45">
        <v>6</v>
      </c>
      <c r="D45">
        <v>5.8433333333333302</v>
      </c>
      <c r="E45">
        <v>35.06</v>
      </c>
    </row>
    <row r="46" spans="1:5" x14ac:dyDescent="0.3">
      <c r="A46">
        <v>3358</v>
      </c>
      <c r="B46" s="1">
        <v>44298</v>
      </c>
      <c r="C46">
        <v>9</v>
      </c>
      <c r="D46">
        <v>6.3866666666666596</v>
      </c>
      <c r="E46">
        <v>57.48</v>
      </c>
    </row>
    <row r="47" spans="1:5" x14ac:dyDescent="0.3">
      <c r="A47">
        <v>3359</v>
      </c>
      <c r="B47" s="1">
        <v>44299</v>
      </c>
      <c r="C47">
        <v>1</v>
      </c>
      <c r="D47">
        <v>4.95</v>
      </c>
      <c r="E47">
        <v>4.95</v>
      </c>
    </row>
    <row r="48" spans="1:5" x14ac:dyDescent="0.3">
      <c r="A48">
        <v>3360</v>
      </c>
      <c r="B48" s="1">
        <v>44300</v>
      </c>
      <c r="C48">
        <v>4</v>
      </c>
      <c r="D48">
        <v>4.1550000000000002</v>
      </c>
      <c r="E48">
        <v>16.62</v>
      </c>
    </row>
    <row r="49" spans="1:5" x14ac:dyDescent="0.3">
      <c r="A49">
        <v>3361</v>
      </c>
      <c r="B49" s="1">
        <v>44301</v>
      </c>
      <c r="C49">
        <v>1</v>
      </c>
      <c r="D49">
        <v>5.56</v>
      </c>
      <c r="E49">
        <v>5.56</v>
      </c>
    </row>
    <row r="50" spans="1:5" x14ac:dyDescent="0.3">
      <c r="A50">
        <v>3362</v>
      </c>
      <c r="B50" s="1">
        <v>44302</v>
      </c>
      <c r="C50">
        <v>2</v>
      </c>
      <c r="D50">
        <v>4.16</v>
      </c>
      <c r="E50">
        <v>8.32</v>
      </c>
    </row>
    <row r="51" spans="1:5" x14ac:dyDescent="0.3">
      <c r="A51">
        <v>3369</v>
      </c>
      <c r="B51" s="1">
        <v>44309</v>
      </c>
      <c r="C51">
        <v>10</v>
      </c>
      <c r="D51">
        <v>2.2480000000000002</v>
      </c>
      <c r="E51">
        <v>22.48</v>
      </c>
    </row>
    <row r="52" spans="1:5" x14ac:dyDescent="0.3">
      <c r="A52">
        <v>3370</v>
      </c>
      <c r="B52" s="1">
        <v>44310</v>
      </c>
      <c r="C52">
        <v>66</v>
      </c>
      <c r="D52">
        <v>13.220757575757499</v>
      </c>
      <c r="E52">
        <v>872.57</v>
      </c>
    </row>
    <row r="53" spans="1:5" x14ac:dyDescent="0.3">
      <c r="A53">
        <v>3371</v>
      </c>
      <c r="B53" s="1">
        <v>44311</v>
      </c>
      <c r="C53">
        <v>40</v>
      </c>
      <c r="D53">
        <v>14.962999999999999</v>
      </c>
      <c r="E53">
        <v>598.52</v>
      </c>
    </row>
    <row r="54" spans="1:5" x14ac:dyDescent="0.3">
      <c r="A54">
        <v>3372</v>
      </c>
      <c r="B54" s="1">
        <v>44312</v>
      </c>
      <c r="C54">
        <v>12</v>
      </c>
      <c r="D54">
        <v>10.220000000000001</v>
      </c>
      <c r="E54">
        <v>122.64</v>
      </c>
    </row>
    <row r="55" spans="1:5" x14ac:dyDescent="0.3">
      <c r="A55">
        <v>3373</v>
      </c>
      <c r="B55" s="1">
        <v>44313</v>
      </c>
      <c r="C55">
        <v>4</v>
      </c>
      <c r="D55">
        <v>6.9325000000000001</v>
      </c>
      <c r="E55">
        <v>27.73</v>
      </c>
    </row>
    <row r="56" spans="1:5" x14ac:dyDescent="0.3">
      <c r="A56">
        <v>3374</v>
      </c>
      <c r="B56" s="1">
        <v>44314</v>
      </c>
      <c r="C56">
        <v>8</v>
      </c>
      <c r="D56">
        <v>10.7925</v>
      </c>
      <c r="E56">
        <v>86.34</v>
      </c>
    </row>
    <row r="57" spans="1:5" x14ac:dyDescent="0.3">
      <c r="A57">
        <v>3375</v>
      </c>
      <c r="B57" s="1">
        <v>44315</v>
      </c>
      <c r="C57">
        <v>9</v>
      </c>
      <c r="D57">
        <v>3.9044444444444402</v>
      </c>
      <c r="E57">
        <v>35.14</v>
      </c>
    </row>
    <row r="58" spans="1:5" x14ac:dyDescent="0.3">
      <c r="A58">
        <v>3376</v>
      </c>
      <c r="B58" s="1">
        <v>44316</v>
      </c>
      <c r="C58">
        <v>7</v>
      </c>
      <c r="D58">
        <v>3.9557142857142802</v>
      </c>
      <c r="E58">
        <v>27.689999999999898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8"/>
  <sheetViews>
    <sheetView workbookViewId="0">
      <selection activeCell="B1" sqref="B1:G1"/>
    </sheetView>
  </sheetViews>
  <sheetFormatPr defaultRowHeight="14.4" x14ac:dyDescent="0.3"/>
  <cols>
    <col min="2" max="2" width="9.44140625" bestFit="1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G1" t="s">
        <v>4</v>
      </c>
    </row>
    <row r="2" spans="1:7" x14ac:dyDescent="0.3">
      <c r="A2">
        <v>3669</v>
      </c>
      <c r="B2" s="1">
        <v>44609</v>
      </c>
      <c r="C2">
        <v>8</v>
      </c>
      <c r="D2">
        <v>5.6087499999999997</v>
      </c>
      <c r="E2">
        <v>44.87</v>
      </c>
    </row>
    <row r="3" spans="1:7" x14ac:dyDescent="0.3">
      <c r="A3">
        <v>3671</v>
      </c>
      <c r="B3" s="1">
        <v>44611</v>
      </c>
      <c r="C3">
        <v>1</v>
      </c>
      <c r="D3">
        <v>2.56</v>
      </c>
      <c r="E3">
        <v>2.56</v>
      </c>
    </row>
    <row r="4" spans="1:7" x14ac:dyDescent="0.3">
      <c r="A4">
        <v>3675</v>
      </c>
      <c r="B4" s="1">
        <v>44615</v>
      </c>
      <c r="C4">
        <v>3</v>
      </c>
      <c r="D4">
        <v>1.56666666666666</v>
      </c>
      <c r="E4">
        <v>4.7</v>
      </c>
    </row>
    <row r="5" spans="1:7" x14ac:dyDescent="0.3">
      <c r="A5">
        <v>3676</v>
      </c>
      <c r="B5" s="1">
        <v>44616</v>
      </c>
      <c r="C5">
        <v>1</v>
      </c>
      <c r="D5">
        <v>14.76</v>
      </c>
      <c r="E5">
        <v>14.76</v>
      </c>
    </row>
    <row r="6" spans="1:7" x14ac:dyDescent="0.3">
      <c r="A6">
        <v>3677</v>
      </c>
      <c r="B6" s="1">
        <v>44617</v>
      </c>
      <c r="C6">
        <v>1</v>
      </c>
      <c r="D6">
        <v>4.4000000000000004</v>
      </c>
      <c r="E6">
        <v>4.4000000000000004</v>
      </c>
    </row>
    <row r="7" spans="1:7" x14ac:dyDescent="0.3">
      <c r="A7">
        <v>3684</v>
      </c>
      <c r="B7" s="1">
        <v>44624</v>
      </c>
      <c r="C7">
        <v>2</v>
      </c>
      <c r="D7">
        <v>3.88</v>
      </c>
      <c r="E7">
        <v>7.76</v>
      </c>
    </row>
    <row r="8" spans="1:7" x14ac:dyDescent="0.3">
      <c r="A8">
        <v>3685</v>
      </c>
      <c r="B8" s="1">
        <v>44625</v>
      </c>
      <c r="C8">
        <v>4</v>
      </c>
      <c r="D8">
        <v>7.7974999999999897</v>
      </c>
      <c r="E8">
        <v>31.189999999999898</v>
      </c>
    </row>
    <row r="9" spans="1:7" x14ac:dyDescent="0.3">
      <c r="A9">
        <v>3686</v>
      </c>
      <c r="B9" s="1">
        <v>44626</v>
      </c>
      <c r="C9">
        <v>9</v>
      </c>
      <c r="D9">
        <v>14.4888888888888</v>
      </c>
      <c r="E9">
        <v>130.4</v>
      </c>
    </row>
    <row r="10" spans="1:7" x14ac:dyDescent="0.3">
      <c r="A10">
        <v>3687</v>
      </c>
      <c r="B10" s="1">
        <v>44627</v>
      </c>
      <c r="C10">
        <v>27</v>
      </c>
      <c r="D10">
        <v>8.7470370370370301</v>
      </c>
      <c r="E10">
        <v>236.17</v>
      </c>
    </row>
    <row r="11" spans="1:7" x14ac:dyDescent="0.3">
      <c r="A11">
        <v>3688</v>
      </c>
      <c r="B11" s="1">
        <v>44628</v>
      </c>
      <c r="C11">
        <v>8</v>
      </c>
      <c r="D11">
        <v>7.75875</v>
      </c>
      <c r="E11">
        <v>62.07</v>
      </c>
    </row>
    <row r="12" spans="1:7" x14ac:dyDescent="0.3">
      <c r="A12">
        <v>3689</v>
      </c>
      <c r="B12" s="1">
        <v>44629</v>
      </c>
      <c r="C12">
        <v>7</v>
      </c>
      <c r="D12">
        <v>9.8771428571428501</v>
      </c>
      <c r="E12">
        <v>69.14</v>
      </c>
    </row>
    <row r="13" spans="1:7" x14ac:dyDescent="0.3">
      <c r="A13">
        <v>3690</v>
      </c>
      <c r="B13" s="1">
        <v>44630</v>
      </c>
      <c r="C13">
        <v>14</v>
      </c>
      <c r="D13">
        <v>1.48714285714285</v>
      </c>
      <c r="E13">
        <v>20.82</v>
      </c>
    </row>
    <row r="14" spans="1:7" x14ac:dyDescent="0.3">
      <c r="A14">
        <v>3691</v>
      </c>
      <c r="B14" s="1">
        <v>44631</v>
      </c>
      <c r="C14">
        <v>14</v>
      </c>
      <c r="D14">
        <v>4.13</v>
      </c>
      <c r="E14">
        <v>57.82</v>
      </c>
    </row>
    <row r="15" spans="1:7" x14ac:dyDescent="0.3">
      <c r="A15">
        <v>3692</v>
      </c>
      <c r="B15" s="1">
        <v>44632</v>
      </c>
      <c r="C15">
        <v>2</v>
      </c>
      <c r="D15">
        <v>3.48999999999999</v>
      </c>
      <c r="E15">
        <v>6.9799999999999898</v>
      </c>
    </row>
    <row r="16" spans="1:7" x14ac:dyDescent="0.3">
      <c r="A16">
        <v>3693</v>
      </c>
      <c r="B16" s="1">
        <v>44633</v>
      </c>
      <c r="C16">
        <v>7</v>
      </c>
      <c r="D16">
        <v>5.3714285714285701</v>
      </c>
      <c r="E16">
        <v>37.6</v>
      </c>
    </row>
    <row r="17" spans="1:5" x14ac:dyDescent="0.3">
      <c r="A17">
        <v>3694</v>
      </c>
      <c r="B17" s="1">
        <v>44634</v>
      </c>
      <c r="C17">
        <v>15</v>
      </c>
      <c r="D17">
        <v>4.4886666666666599</v>
      </c>
      <c r="E17">
        <v>67.33</v>
      </c>
    </row>
    <row r="18" spans="1:5" x14ac:dyDescent="0.3">
      <c r="A18">
        <v>3695</v>
      </c>
      <c r="B18" s="1">
        <v>44635</v>
      </c>
      <c r="C18">
        <v>12</v>
      </c>
      <c r="D18">
        <v>2.4466666666666601</v>
      </c>
      <c r="E18">
        <v>29.36</v>
      </c>
    </row>
    <row r="19" spans="1:5" x14ac:dyDescent="0.3">
      <c r="A19">
        <v>3696</v>
      </c>
      <c r="B19" s="1">
        <v>44636</v>
      </c>
      <c r="C19">
        <v>16</v>
      </c>
      <c r="D19">
        <v>4.9868749999999897</v>
      </c>
      <c r="E19">
        <v>79.789999999999907</v>
      </c>
    </row>
    <row r="20" spans="1:5" x14ac:dyDescent="0.3">
      <c r="A20">
        <v>3697</v>
      </c>
      <c r="B20" s="1">
        <v>44637</v>
      </c>
      <c r="C20">
        <v>10</v>
      </c>
      <c r="D20">
        <v>3.4710000000000001</v>
      </c>
      <c r="E20">
        <v>34.71</v>
      </c>
    </row>
    <row r="21" spans="1:5" x14ac:dyDescent="0.3">
      <c r="A21">
        <v>3698</v>
      </c>
      <c r="B21" s="1">
        <v>44638</v>
      </c>
      <c r="C21">
        <v>4</v>
      </c>
      <c r="D21">
        <v>5.5724999999999998</v>
      </c>
      <c r="E21">
        <v>22.29</v>
      </c>
    </row>
    <row r="22" spans="1:5" x14ac:dyDescent="0.3">
      <c r="A22">
        <v>3699</v>
      </c>
      <c r="B22" s="1">
        <v>44639</v>
      </c>
      <c r="C22">
        <v>4</v>
      </c>
      <c r="D22">
        <v>6.52</v>
      </c>
      <c r="E22">
        <v>26.08</v>
      </c>
    </row>
    <row r="23" spans="1:5" x14ac:dyDescent="0.3">
      <c r="A23">
        <v>3700</v>
      </c>
      <c r="B23" s="1">
        <v>44640</v>
      </c>
      <c r="C23">
        <v>7</v>
      </c>
      <c r="D23">
        <v>5.5914285714285699</v>
      </c>
      <c r="E23">
        <v>39.14</v>
      </c>
    </row>
    <row r="24" spans="1:5" x14ac:dyDescent="0.3">
      <c r="A24">
        <v>3701</v>
      </c>
      <c r="B24" s="1">
        <v>44641</v>
      </c>
      <c r="C24">
        <v>65</v>
      </c>
      <c r="D24">
        <v>8.0843076923076893</v>
      </c>
      <c r="E24">
        <v>525.48</v>
      </c>
    </row>
    <row r="25" spans="1:5" x14ac:dyDescent="0.3">
      <c r="A25">
        <v>3702</v>
      </c>
      <c r="B25" s="1">
        <v>44642</v>
      </c>
      <c r="C25">
        <v>18</v>
      </c>
      <c r="D25">
        <v>11.501666666666599</v>
      </c>
      <c r="E25">
        <v>207.03</v>
      </c>
    </row>
    <row r="26" spans="1:5" x14ac:dyDescent="0.3">
      <c r="A26">
        <v>3703</v>
      </c>
      <c r="B26" s="1">
        <v>44643</v>
      </c>
      <c r="C26">
        <v>1</v>
      </c>
      <c r="D26">
        <v>9.19</v>
      </c>
      <c r="E26">
        <v>9.19</v>
      </c>
    </row>
    <row r="27" spans="1:5" x14ac:dyDescent="0.3">
      <c r="A27">
        <v>3704</v>
      </c>
      <c r="B27" s="1">
        <v>44644</v>
      </c>
      <c r="C27">
        <v>23</v>
      </c>
      <c r="D27">
        <v>13.6152173913043</v>
      </c>
      <c r="E27">
        <v>313.14999999999998</v>
      </c>
    </row>
    <row r="28" spans="1:5" x14ac:dyDescent="0.3">
      <c r="A28">
        <v>3706</v>
      </c>
      <c r="B28" s="1">
        <v>44646</v>
      </c>
      <c r="C28">
        <v>1</v>
      </c>
      <c r="D28">
        <v>12.42</v>
      </c>
      <c r="E28">
        <v>12.42</v>
      </c>
    </row>
    <row r="29" spans="1:5" x14ac:dyDescent="0.3">
      <c r="A29">
        <v>3727</v>
      </c>
      <c r="B29" s="1">
        <v>44667</v>
      </c>
      <c r="C29">
        <v>1</v>
      </c>
      <c r="D29">
        <v>5.63</v>
      </c>
      <c r="E29">
        <v>5.63</v>
      </c>
    </row>
    <row r="30" spans="1:5" x14ac:dyDescent="0.3">
      <c r="A30">
        <v>3728</v>
      </c>
      <c r="B30" s="1">
        <v>44668</v>
      </c>
      <c r="C30">
        <v>6</v>
      </c>
      <c r="D30">
        <v>2.78833333333333</v>
      </c>
      <c r="E30">
        <v>16.73</v>
      </c>
    </row>
    <row r="31" spans="1:5" x14ac:dyDescent="0.3">
      <c r="A31">
        <v>3729</v>
      </c>
      <c r="B31" s="1">
        <v>44669</v>
      </c>
      <c r="C31">
        <v>2</v>
      </c>
      <c r="D31">
        <v>3.4</v>
      </c>
      <c r="E31">
        <v>6.8</v>
      </c>
    </row>
    <row r="32" spans="1:5" x14ac:dyDescent="0.3">
      <c r="A32">
        <v>3730</v>
      </c>
      <c r="B32" s="1">
        <v>44670</v>
      </c>
      <c r="C32">
        <v>3</v>
      </c>
      <c r="D32">
        <v>6.3499999999999899</v>
      </c>
      <c r="E32">
        <v>19.049999999999901</v>
      </c>
    </row>
    <row r="33" spans="1:5" x14ac:dyDescent="0.3">
      <c r="A33">
        <v>3731</v>
      </c>
      <c r="B33" s="1">
        <v>44671</v>
      </c>
      <c r="C33">
        <v>1</v>
      </c>
      <c r="D33">
        <v>3.45</v>
      </c>
      <c r="E33">
        <v>3.45</v>
      </c>
    </row>
    <row r="34" spans="1:5" x14ac:dyDescent="0.3">
      <c r="A34">
        <v>3732</v>
      </c>
      <c r="B34" s="1">
        <v>44672</v>
      </c>
      <c r="C34">
        <v>5</v>
      </c>
      <c r="D34">
        <v>8.1920000000000002</v>
      </c>
      <c r="E34">
        <v>40.96</v>
      </c>
    </row>
    <row r="35" spans="1:5" x14ac:dyDescent="0.3">
      <c r="A35">
        <v>3734</v>
      </c>
      <c r="B35" s="1">
        <v>44674</v>
      </c>
      <c r="C35">
        <v>1</v>
      </c>
      <c r="D35">
        <v>9.52</v>
      </c>
      <c r="E35">
        <v>9.52</v>
      </c>
    </row>
    <row r="36" spans="1:5" x14ac:dyDescent="0.3">
      <c r="A36">
        <v>3736</v>
      </c>
      <c r="B36" s="1">
        <v>44676</v>
      </c>
      <c r="C36">
        <v>4</v>
      </c>
      <c r="D36">
        <v>1.4624999999999999</v>
      </c>
      <c r="E36">
        <v>5.85</v>
      </c>
    </row>
    <row r="37" spans="1:5" x14ac:dyDescent="0.3">
      <c r="A37">
        <v>3738</v>
      </c>
      <c r="B37" s="1">
        <v>44678</v>
      </c>
      <c r="C37">
        <v>8</v>
      </c>
      <c r="D37">
        <v>9.0924999999999994</v>
      </c>
      <c r="E37">
        <v>72.739999999999995</v>
      </c>
    </row>
    <row r="38" spans="1:5" x14ac:dyDescent="0.3">
      <c r="A38">
        <v>3739</v>
      </c>
      <c r="B38" s="1">
        <v>44679</v>
      </c>
      <c r="C38">
        <v>3</v>
      </c>
      <c r="D38">
        <v>5.53666666666666</v>
      </c>
      <c r="E38">
        <v>16.61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45"/>
  <sheetViews>
    <sheetView tabSelected="1" workbookViewId="0">
      <selection activeCell="J19" sqref="J19"/>
    </sheetView>
  </sheetViews>
  <sheetFormatPr defaultRowHeight="14.4" x14ac:dyDescent="0.3"/>
  <cols>
    <col min="1" max="1" width="4.77734375" bestFit="1" customWidth="1"/>
    <col min="2" max="2" width="9.88671875" bestFit="1" customWidth="1"/>
    <col min="3" max="3" width="10.21875" bestFit="1" customWidth="1"/>
    <col min="4" max="4" width="11.77734375" bestFit="1" customWidth="1"/>
    <col min="5" max="5" width="8.21875" bestFit="1" customWidth="1"/>
  </cols>
  <sheetData>
    <row r="1" spans="1:10" x14ac:dyDescent="0.3">
      <c r="B1" t="s">
        <v>0</v>
      </c>
      <c r="C1" t="s">
        <v>1</v>
      </c>
      <c r="D1" t="s">
        <v>2</v>
      </c>
      <c r="E1" t="s">
        <v>3</v>
      </c>
      <c r="G1" t="s">
        <v>4</v>
      </c>
    </row>
    <row r="2" spans="1:10" x14ac:dyDescent="0.3">
      <c r="A2">
        <v>4018</v>
      </c>
      <c r="B2" s="1">
        <v>44958</v>
      </c>
      <c r="C2">
        <v>11</v>
      </c>
      <c r="D2">
        <v>11.190909090909001</v>
      </c>
      <c r="E2">
        <v>123.1</v>
      </c>
    </row>
    <row r="3" spans="1:10" x14ac:dyDescent="0.3">
      <c r="A3">
        <v>4019</v>
      </c>
      <c r="B3" s="1">
        <v>44959</v>
      </c>
      <c r="C3">
        <v>2</v>
      </c>
      <c r="D3">
        <v>11.625</v>
      </c>
      <c r="E3">
        <v>23.25</v>
      </c>
    </row>
    <row r="4" spans="1:10" x14ac:dyDescent="0.3">
      <c r="A4">
        <v>4020</v>
      </c>
      <c r="B4" s="1">
        <v>44960</v>
      </c>
      <c r="C4">
        <v>7</v>
      </c>
      <c r="D4">
        <v>4.5999999999999996</v>
      </c>
      <c r="E4">
        <v>32.200000000000003</v>
      </c>
    </row>
    <row r="5" spans="1:10" x14ac:dyDescent="0.3">
      <c r="A5">
        <v>4021</v>
      </c>
      <c r="B5" s="1">
        <v>44961</v>
      </c>
      <c r="C5">
        <v>2</v>
      </c>
      <c r="D5">
        <v>3.32</v>
      </c>
      <c r="E5">
        <v>6.64</v>
      </c>
    </row>
    <row r="6" spans="1:10" x14ac:dyDescent="0.3">
      <c r="A6">
        <v>4022</v>
      </c>
      <c r="B6" s="1">
        <v>44962</v>
      </c>
      <c r="C6">
        <v>1</v>
      </c>
      <c r="D6">
        <v>5.46</v>
      </c>
      <c r="E6">
        <v>5.46</v>
      </c>
    </row>
    <row r="7" spans="1:10" x14ac:dyDescent="0.3">
      <c r="A7">
        <v>4023</v>
      </c>
      <c r="B7" s="1">
        <v>44963</v>
      </c>
      <c r="C7">
        <v>2</v>
      </c>
      <c r="D7">
        <v>6.8</v>
      </c>
      <c r="E7">
        <v>13.6</v>
      </c>
    </row>
    <row r="8" spans="1:10" x14ac:dyDescent="0.3">
      <c r="A8">
        <v>4029</v>
      </c>
      <c r="B8" s="1">
        <v>44969</v>
      </c>
      <c r="C8">
        <v>20</v>
      </c>
      <c r="D8">
        <v>50.211499999999901</v>
      </c>
      <c r="E8">
        <v>1004.22999999999</v>
      </c>
    </row>
    <row r="9" spans="1:10" x14ac:dyDescent="0.3">
      <c r="A9">
        <v>4033</v>
      </c>
      <c r="B9" s="1">
        <v>44973</v>
      </c>
      <c r="C9">
        <v>9</v>
      </c>
      <c r="D9">
        <v>19.188888888888801</v>
      </c>
      <c r="E9">
        <v>172.7</v>
      </c>
    </row>
    <row r="10" spans="1:10" x14ac:dyDescent="0.3">
      <c r="A10">
        <v>4034</v>
      </c>
      <c r="B10" s="1">
        <v>44974</v>
      </c>
      <c r="C10">
        <v>12</v>
      </c>
      <c r="D10">
        <v>2.5575000000000001</v>
      </c>
      <c r="E10">
        <v>30.69</v>
      </c>
    </row>
    <row r="11" spans="1:10" x14ac:dyDescent="0.3">
      <c r="A11">
        <v>4035</v>
      </c>
      <c r="B11" s="1">
        <v>44975</v>
      </c>
      <c r="C11">
        <v>3</v>
      </c>
      <c r="D11">
        <v>6.0133333333333301</v>
      </c>
      <c r="E11">
        <v>18.04</v>
      </c>
      <c r="J11">
        <f>AVERAGE(C2:C45)</f>
        <v>12.022727272727273</v>
      </c>
    </row>
    <row r="12" spans="1:10" x14ac:dyDescent="0.3">
      <c r="A12">
        <v>4036</v>
      </c>
      <c r="B12" s="1">
        <v>44976</v>
      </c>
      <c r="C12">
        <v>12</v>
      </c>
      <c r="D12">
        <v>6.2633333333333301</v>
      </c>
      <c r="E12">
        <v>75.16</v>
      </c>
      <c r="J12">
        <f>STDEV(C2:C45)</f>
        <v>17.424239513435428</v>
      </c>
    </row>
    <row r="13" spans="1:10" x14ac:dyDescent="0.3">
      <c r="A13">
        <v>4039</v>
      </c>
      <c r="B13" s="1">
        <v>44979</v>
      </c>
      <c r="C13">
        <v>5</v>
      </c>
      <c r="D13">
        <v>113.33399999999899</v>
      </c>
      <c r="E13">
        <v>566.66999999999996</v>
      </c>
    </row>
    <row r="14" spans="1:10" x14ac:dyDescent="0.3">
      <c r="A14">
        <v>4040</v>
      </c>
      <c r="B14" s="1">
        <v>44980</v>
      </c>
      <c r="C14">
        <v>2</v>
      </c>
      <c r="D14">
        <v>9.9700000000000006</v>
      </c>
      <c r="E14">
        <v>19.940000000000001</v>
      </c>
    </row>
    <row r="15" spans="1:10" x14ac:dyDescent="0.3">
      <c r="A15">
        <v>4042</v>
      </c>
      <c r="B15" s="1">
        <v>44982</v>
      </c>
      <c r="C15">
        <v>1</v>
      </c>
      <c r="D15">
        <v>0.66</v>
      </c>
      <c r="E15">
        <v>0.66</v>
      </c>
    </row>
    <row r="16" spans="1:10" x14ac:dyDescent="0.3">
      <c r="A16">
        <v>4043</v>
      </c>
      <c r="B16" s="1">
        <v>44983</v>
      </c>
      <c r="C16">
        <v>7</v>
      </c>
      <c r="D16">
        <v>3.6871428571428502</v>
      </c>
      <c r="E16">
        <v>25.81</v>
      </c>
    </row>
    <row r="17" spans="1:10" x14ac:dyDescent="0.3">
      <c r="A17">
        <v>4044</v>
      </c>
      <c r="B17" s="1">
        <v>44984</v>
      </c>
      <c r="C17">
        <v>8</v>
      </c>
      <c r="D17">
        <v>8.7862500000000008</v>
      </c>
      <c r="E17">
        <v>70.290000000000006</v>
      </c>
      <c r="J17">
        <f>AVERAGE(D2:D45)</f>
        <v>10.651913359818723</v>
      </c>
    </row>
    <row r="18" spans="1:10" x14ac:dyDescent="0.3">
      <c r="A18">
        <v>4045</v>
      </c>
      <c r="B18" s="1">
        <v>44985</v>
      </c>
      <c r="C18">
        <v>2</v>
      </c>
      <c r="D18">
        <v>4.83</v>
      </c>
      <c r="E18">
        <v>9.66</v>
      </c>
      <c r="J18">
        <f>STDEV(D2:D45)</f>
        <v>17.545799825697951</v>
      </c>
    </row>
    <row r="19" spans="1:10" x14ac:dyDescent="0.3">
      <c r="A19">
        <v>4046</v>
      </c>
      <c r="B19" s="1">
        <v>44986</v>
      </c>
      <c r="C19">
        <v>3</v>
      </c>
      <c r="D19">
        <v>4.8199999999999896</v>
      </c>
      <c r="E19">
        <v>14.4599999999999</v>
      </c>
    </row>
    <row r="20" spans="1:10" x14ac:dyDescent="0.3">
      <c r="A20">
        <v>4047</v>
      </c>
      <c r="B20" s="1">
        <v>44987</v>
      </c>
      <c r="C20">
        <v>4</v>
      </c>
      <c r="D20">
        <v>6.68</v>
      </c>
      <c r="E20">
        <v>26.72</v>
      </c>
    </row>
    <row r="21" spans="1:10" x14ac:dyDescent="0.3">
      <c r="A21">
        <v>4048</v>
      </c>
      <c r="B21" s="1">
        <v>44988</v>
      </c>
      <c r="C21">
        <v>5</v>
      </c>
      <c r="D21">
        <v>7.21</v>
      </c>
      <c r="E21">
        <v>36.049999999999997</v>
      </c>
    </row>
    <row r="22" spans="1:10" x14ac:dyDescent="0.3">
      <c r="A22">
        <v>4050</v>
      </c>
      <c r="B22" s="1">
        <v>44990</v>
      </c>
      <c r="C22">
        <v>3</v>
      </c>
      <c r="D22">
        <v>3.15</v>
      </c>
      <c r="E22">
        <v>9.4499999999999993</v>
      </c>
    </row>
    <row r="23" spans="1:10" x14ac:dyDescent="0.3">
      <c r="A23">
        <v>4052</v>
      </c>
      <c r="B23" s="1">
        <v>44992</v>
      </c>
      <c r="C23">
        <v>1</v>
      </c>
      <c r="D23">
        <v>7.92</v>
      </c>
      <c r="E23">
        <v>7.92</v>
      </c>
    </row>
    <row r="24" spans="1:10" x14ac:dyDescent="0.3">
      <c r="A24">
        <v>4053</v>
      </c>
      <c r="B24" s="1">
        <v>44993</v>
      </c>
      <c r="C24">
        <v>5</v>
      </c>
      <c r="D24">
        <v>5.1459999999999901</v>
      </c>
      <c r="E24">
        <v>25.729999999999901</v>
      </c>
    </row>
    <row r="25" spans="1:10" x14ac:dyDescent="0.3">
      <c r="A25">
        <v>4054</v>
      </c>
      <c r="B25" s="1">
        <v>44994</v>
      </c>
      <c r="C25">
        <v>6</v>
      </c>
      <c r="D25">
        <v>4.6566666666666601</v>
      </c>
      <c r="E25">
        <v>27.94</v>
      </c>
    </row>
    <row r="26" spans="1:10" x14ac:dyDescent="0.3">
      <c r="A26">
        <v>4055</v>
      </c>
      <c r="B26" s="1">
        <v>44995</v>
      </c>
      <c r="C26">
        <v>1</v>
      </c>
      <c r="D26">
        <v>13.83</v>
      </c>
      <c r="E26">
        <v>13.83</v>
      </c>
    </row>
    <row r="27" spans="1:10" x14ac:dyDescent="0.3">
      <c r="A27">
        <v>4056</v>
      </c>
      <c r="B27" s="1">
        <v>44996</v>
      </c>
      <c r="C27">
        <v>9</v>
      </c>
      <c r="D27">
        <v>10.4655555555555</v>
      </c>
      <c r="E27">
        <v>94.19</v>
      </c>
    </row>
    <row r="28" spans="1:10" x14ac:dyDescent="0.3">
      <c r="A28">
        <v>4057</v>
      </c>
      <c r="B28" s="1">
        <v>44997</v>
      </c>
      <c r="C28">
        <v>1</v>
      </c>
      <c r="D28">
        <v>2.88</v>
      </c>
      <c r="E28">
        <v>2.88</v>
      </c>
    </row>
    <row r="29" spans="1:10" x14ac:dyDescent="0.3">
      <c r="A29">
        <v>4058</v>
      </c>
      <c r="B29" s="1">
        <v>44998</v>
      </c>
      <c r="C29">
        <v>15</v>
      </c>
      <c r="D29">
        <v>10.6773333333333</v>
      </c>
      <c r="E29">
        <v>160.16</v>
      </c>
    </row>
    <row r="30" spans="1:10" x14ac:dyDescent="0.3">
      <c r="A30">
        <v>4059</v>
      </c>
      <c r="B30" s="1">
        <v>44999</v>
      </c>
      <c r="C30">
        <v>9</v>
      </c>
      <c r="D30">
        <v>6.5666666666666602</v>
      </c>
      <c r="E30">
        <v>59.1</v>
      </c>
    </row>
    <row r="31" spans="1:10" x14ac:dyDescent="0.3">
      <c r="A31">
        <v>4074</v>
      </c>
      <c r="B31" s="1">
        <v>45014</v>
      </c>
      <c r="C31">
        <v>8</v>
      </c>
      <c r="D31">
        <v>7.0612499999999896</v>
      </c>
      <c r="E31">
        <v>56.489999999999903</v>
      </c>
    </row>
    <row r="32" spans="1:10" x14ac:dyDescent="0.3">
      <c r="A32">
        <v>4084</v>
      </c>
      <c r="B32" s="1">
        <v>45024</v>
      </c>
      <c r="C32">
        <v>14</v>
      </c>
      <c r="D32">
        <v>3.4328571428571402</v>
      </c>
      <c r="E32">
        <v>48.06</v>
      </c>
    </row>
    <row r="33" spans="1:5" x14ac:dyDescent="0.3">
      <c r="A33">
        <v>4085</v>
      </c>
      <c r="B33" s="1">
        <v>45025</v>
      </c>
      <c r="C33">
        <v>47</v>
      </c>
      <c r="D33">
        <v>9.3897872340425508</v>
      </c>
      <c r="E33">
        <v>441.32</v>
      </c>
    </row>
    <row r="34" spans="1:5" x14ac:dyDescent="0.3">
      <c r="A34">
        <v>4086</v>
      </c>
      <c r="B34" s="1">
        <v>45026</v>
      </c>
      <c r="C34">
        <v>28</v>
      </c>
      <c r="D34">
        <v>13.0189285714285</v>
      </c>
      <c r="E34">
        <v>364.53</v>
      </c>
    </row>
    <row r="35" spans="1:5" x14ac:dyDescent="0.3">
      <c r="A35">
        <v>4087</v>
      </c>
      <c r="B35" s="1">
        <v>45027</v>
      </c>
      <c r="C35">
        <v>25</v>
      </c>
      <c r="D35">
        <v>15.930399999999899</v>
      </c>
      <c r="E35">
        <v>398.26</v>
      </c>
    </row>
    <row r="36" spans="1:5" x14ac:dyDescent="0.3">
      <c r="A36">
        <v>4088</v>
      </c>
      <c r="B36" s="1">
        <v>45028</v>
      </c>
      <c r="C36">
        <v>20</v>
      </c>
      <c r="D36">
        <v>9.0890000000000004</v>
      </c>
      <c r="E36">
        <v>181.78</v>
      </c>
    </row>
    <row r="37" spans="1:5" x14ac:dyDescent="0.3">
      <c r="A37">
        <v>4089</v>
      </c>
      <c r="B37" s="1">
        <v>45029</v>
      </c>
      <c r="C37">
        <v>46</v>
      </c>
      <c r="D37">
        <v>10.5995652173913</v>
      </c>
      <c r="E37">
        <v>487.58</v>
      </c>
    </row>
    <row r="38" spans="1:5" x14ac:dyDescent="0.3">
      <c r="A38">
        <v>4090</v>
      </c>
      <c r="B38" s="1">
        <v>45030</v>
      </c>
      <c r="C38">
        <v>84</v>
      </c>
      <c r="D38">
        <v>12.4179761904761</v>
      </c>
      <c r="E38">
        <v>1043.1099999999999</v>
      </c>
    </row>
    <row r="39" spans="1:5" x14ac:dyDescent="0.3">
      <c r="A39">
        <v>4091</v>
      </c>
      <c r="B39" s="1">
        <v>45031</v>
      </c>
      <c r="C39">
        <v>64</v>
      </c>
      <c r="D39">
        <v>6.4373437500000001</v>
      </c>
      <c r="E39">
        <v>411.99</v>
      </c>
    </row>
    <row r="40" spans="1:5" x14ac:dyDescent="0.3">
      <c r="A40">
        <v>4092</v>
      </c>
      <c r="B40" s="1">
        <v>45032</v>
      </c>
      <c r="C40">
        <v>15</v>
      </c>
      <c r="D40">
        <v>6.5519999999999996</v>
      </c>
      <c r="E40">
        <v>98.28</v>
      </c>
    </row>
    <row r="41" spans="1:5" x14ac:dyDescent="0.3">
      <c r="A41">
        <v>4093</v>
      </c>
      <c r="B41" s="1">
        <v>45033</v>
      </c>
      <c r="C41">
        <v>4</v>
      </c>
      <c r="D41">
        <v>8.2750000000000004</v>
      </c>
      <c r="E41">
        <v>33.1</v>
      </c>
    </row>
    <row r="42" spans="1:5" x14ac:dyDescent="0.3">
      <c r="A42">
        <v>4094</v>
      </c>
      <c r="B42" s="1">
        <v>45034</v>
      </c>
      <c r="C42">
        <v>2</v>
      </c>
      <c r="D42">
        <v>2.85</v>
      </c>
      <c r="E42">
        <v>5.7</v>
      </c>
    </row>
    <row r="43" spans="1:5" x14ac:dyDescent="0.3">
      <c r="A43">
        <v>4097</v>
      </c>
      <c r="B43" s="1">
        <v>45037</v>
      </c>
      <c r="C43">
        <v>1</v>
      </c>
      <c r="D43">
        <v>3.88</v>
      </c>
      <c r="E43">
        <v>3.88</v>
      </c>
    </row>
    <row r="44" spans="1:5" x14ac:dyDescent="0.3">
      <c r="A44">
        <v>4098</v>
      </c>
      <c r="B44" s="1">
        <v>45038</v>
      </c>
      <c r="C44">
        <v>1</v>
      </c>
      <c r="D44">
        <v>3.96</v>
      </c>
      <c r="E44">
        <v>3.96</v>
      </c>
    </row>
    <row r="45" spans="1:5" x14ac:dyDescent="0.3">
      <c r="A45">
        <v>4101</v>
      </c>
      <c r="B45" s="1">
        <v>45041</v>
      </c>
      <c r="C45">
        <v>2</v>
      </c>
      <c r="D45">
        <v>3.29</v>
      </c>
      <c r="E45">
        <v>6.58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69"/>
  <sheetViews>
    <sheetView zoomScale="107" workbookViewId="0">
      <selection activeCell="I20" sqref="I20"/>
    </sheetView>
  </sheetViews>
  <sheetFormatPr defaultRowHeight="14.4" x14ac:dyDescent="0.3"/>
  <cols>
    <col min="2" max="2" width="9.88671875" bestFit="1" customWidth="1"/>
    <col min="3" max="3" width="10.77734375" bestFit="1" customWidth="1"/>
    <col min="4" max="4" width="12.33203125" bestFit="1" customWidth="1"/>
  </cols>
  <sheetData>
    <row r="1" spans="1:12" x14ac:dyDescent="0.3">
      <c r="B1" t="s">
        <v>0</v>
      </c>
      <c r="C1" t="s">
        <v>1</v>
      </c>
      <c r="D1" t="s">
        <v>2</v>
      </c>
      <c r="E1" t="s">
        <v>3</v>
      </c>
      <c r="G1" t="s">
        <v>4</v>
      </c>
    </row>
    <row r="2" spans="1:12" x14ac:dyDescent="0.3">
      <c r="A2">
        <v>366</v>
      </c>
      <c r="B2" s="1">
        <v>41306</v>
      </c>
      <c r="C2">
        <v>4</v>
      </c>
      <c r="D2">
        <v>1.71</v>
      </c>
      <c r="E2">
        <v>6.84</v>
      </c>
      <c r="G2">
        <f>(C2-K7)/K8</f>
        <v>-0.50243788367218389</v>
      </c>
    </row>
    <row r="3" spans="1:12" x14ac:dyDescent="0.3">
      <c r="A3">
        <v>367</v>
      </c>
      <c r="B3" s="1">
        <v>41307</v>
      </c>
      <c r="C3">
        <v>10</v>
      </c>
      <c r="D3">
        <v>5.7329999999999997</v>
      </c>
      <c r="E3">
        <v>57.33</v>
      </c>
      <c r="G3">
        <f>(C3-K7)/K8</f>
        <v>8.2030674885254617E-2</v>
      </c>
    </row>
    <row r="4" spans="1:12" x14ac:dyDescent="0.3">
      <c r="A4">
        <v>368</v>
      </c>
      <c r="B4" s="1">
        <v>41308</v>
      </c>
      <c r="C4">
        <v>3</v>
      </c>
      <c r="D4">
        <v>1.66</v>
      </c>
      <c r="E4">
        <v>4.9800000000000004</v>
      </c>
      <c r="G4">
        <f>(C4-9.157895)/10.17529</f>
        <v>-0.60518127738865424</v>
      </c>
    </row>
    <row r="5" spans="1:12" x14ac:dyDescent="0.3">
      <c r="A5">
        <v>369</v>
      </c>
      <c r="B5" s="1">
        <v>41309</v>
      </c>
      <c r="C5">
        <v>5</v>
      </c>
      <c r="D5">
        <v>8.3279999999999994</v>
      </c>
      <c r="E5">
        <v>41.64</v>
      </c>
      <c r="G5">
        <f t="shared" ref="G5:G58" si="0">(C5-9.157895)/10.17529</f>
        <v>-0.40862668287586884</v>
      </c>
    </row>
    <row r="6" spans="1:12" x14ac:dyDescent="0.3">
      <c r="A6">
        <v>370</v>
      </c>
      <c r="B6" s="1">
        <v>41310</v>
      </c>
      <c r="C6">
        <v>17</v>
      </c>
      <c r="D6">
        <v>17.633529411764702</v>
      </c>
      <c r="E6">
        <v>299.77</v>
      </c>
      <c r="G6">
        <f t="shared" si="0"/>
        <v>0.77070088420084337</v>
      </c>
    </row>
    <row r="7" spans="1:12" x14ac:dyDescent="0.3">
      <c r="A7">
        <v>371</v>
      </c>
      <c r="B7" s="1">
        <v>41311</v>
      </c>
      <c r="C7">
        <v>14</v>
      </c>
      <c r="D7">
        <v>10.9278571428571</v>
      </c>
      <c r="E7">
        <v>152.99</v>
      </c>
      <c r="G7">
        <f t="shared" si="0"/>
        <v>0.47586899243166531</v>
      </c>
      <c r="K7">
        <f>AVERAGE(C2:C58)</f>
        <v>9.1578947368421044</v>
      </c>
      <c r="L7" t="s">
        <v>6</v>
      </c>
    </row>
    <row r="8" spans="1:12" x14ac:dyDescent="0.3">
      <c r="A8">
        <v>373</v>
      </c>
      <c r="B8" s="1">
        <v>41313</v>
      </c>
      <c r="C8">
        <v>15</v>
      </c>
      <c r="D8">
        <v>6.4113333333333298</v>
      </c>
      <c r="E8">
        <v>96.17</v>
      </c>
      <c r="G8">
        <f t="shared" si="0"/>
        <v>0.57414628968805803</v>
      </c>
      <c r="K8">
        <f>STDEV(C2:C58)</f>
        <v>10.265736132682578</v>
      </c>
      <c r="L8" t="s">
        <v>7</v>
      </c>
    </row>
    <row r="9" spans="1:12" x14ac:dyDescent="0.3">
      <c r="A9">
        <v>374</v>
      </c>
      <c r="B9" s="1">
        <v>41314</v>
      </c>
      <c r="C9">
        <v>5</v>
      </c>
      <c r="D9">
        <v>3.6120000000000001</v>
      </c>
      <c r="E9">
        <v>18.059999999999999</v>
      </c>
      <c r="G9">
        <f t="shared" si="0"/>
        <v>-0.40862668287586884</v>
      </c>
      <c r="K9">
        <f>COUNTIF(G2:G58,"&gt;=1.96")</f>
        <v>3</v>
      </c>
    </row>
    <row r="10" spans="1:12" x14ac:dyDescent="0.3">
      <c r="A10">
        <v>375</v>
      </c>
      <c r="B10" s="1">
        <v>41315</v>
      </c>
      <c r="C10">
        <v>2</v>
      </c>
      <c r="D10">
        <v>6.96</v>
      </c>
      <c r="E10">
        <v>13.92</v>
      </c>
      <c r="G10">
        <f t="shared" si="0"/>
        <v>-0.70345857464504691</v>
      </c>
    </row>
    <row r="11" spans="1:12" x14ac:dyDescent="0.3">
      <c r="A11">
        <v>376</v>
      </c>
      <c r="B11" s="1">
        <v>41316</v>
      </c>
      <c r="C11">
        <v>1</v>
      </c>
      <c r="D11">
        <v>4.4000000000000004</v>
      </c>
      <c r="E11">
        <v>4.4000000000000004</v>
      </c>
      <c r="G11">
        <f t="shared" si="0"/>
        <v>-0.80173587190143958</v>
      </c>
    </row>
    <row r="12" spans="1:12" x14ac:dyDescent="0.3">
      <c r="A12">
        <v>377</v>
      </c>
      <c r="B12" s="1">
        <v>41317</v>
      </c>
      <c r="C12">
        <v>2</v>
      </c>
      <c r="D12">
        <v>2.3050000000000002</v>
      </c>
      <c r="E12">
        <v>4.6100000000000003</v>
      </c>
      <c r="G12">
        <f t="shared" si="0"/>
        <v>-0.70345857464504691</v>
      </c>
    </row>
    <row r="13" spans="1:12" x14ac:dyDescent="0.3">
      <c r="A13">
        <v>378</v>
      </c>
      <c r="B13" s="1">
        <v>41318</v>
      </c>
      <c r="C13">
        <v>45</v>
      </c>
      <c r="D13">
        <v>36.820222222222199</v>
      </c>
      <c r="E13">
        <v>1656.91</v>
      </c>
      <c r="G13">
        <f t="shared" si="0"/>
        <v>3.522465207379839</v>
      </c>
    </row>
    <row r="14" spans="1:12" x14ac:dyDescent="0.3">
      <c r="A14">
        <v>379</v>
      </c>
      <c r="B14" s="1">
        <v>41319</v>
      </c>
      <c r="C14">
        <v>53</v>
      </c>
      <c r="D14">
        <v>8.8245283018867902</v>
      </c>
      <c r="E14">
        <v>467.7</v>
      </c>
      <c r="G14">
        <f t="shared" si="0"/>
        <v>4.3086835854309804</v>
      </c>
    </row>
    <row r="15" spans="1:12" x14ac:dyDescent="0.3">
      <c r="A15">
        <v>380</v>
      </c>
      <c r="B15" s="1">
        <v>41320</v>
      </c>
      <c r="C15">
        <v>3</v>
      </c>
      <c r="D15">
        <v>4.7466666666666599</v>
      </c>
      <c r="E15">
        <v>14.239999999999901</v>
      </c>
      <c r="G15">
        <f t="shared" si="0"/>
        <v>-0.60518127738865424</v>
      </c>
    </row>
    <row r="16" spans="1:12" x14ac:dyDescent="0.3">
      <c r="A16">
        <v>386</v>
      </c>
      <c r="B16" s="1">
        <v>41326</v>
      </c>
      <c r="C16">
        <v>1</v>
      </c>
      <c r="D16">
        <v>3.49</v>
      </c>
      <c r="E16">
        <v>3.49</v>
      </c>
      <c r="G16">
        <f t="shared" si="0"/>
        <v>-0.80173587190143958</v>
      </c>
    </row>
    <row r="17" spans="1:7" x14ac:dyDescent="0.3">
      <c r="A17">
        <v>387</v>
      </c>
      <c r="B17" s="1">
        <v>41327</v>
      </c>
      <c r="C17">
        <v>1</v>
      </c>
      <c r="D17">
        <v>3.21</v>
      </c>
      <c r="E17">
        <v>3.21</v>
      </c>
      <c r="G17">
        <f t="shared" si="0"/>
        <v>-0.80173587190143958</v>
      </c>
    </row>
    <row r="18" spans="1:7" x14ac:dyDescent="0.3">
      <c r="A18">
        <v>388</v>
      </c>
      <c r="B18" s="1">
        <v>41328</v>
      </c>
      <c r="C18">
        <v>5</v>
      </c>
      <c r="D18">
        <v>3.1640000000000001</v>
      </c>
      <c r="E18">
        <v>15.82</v>
      </c>
      <c r="G18">
        <f t="shared" si="0"/>
        <v>-0.40862668287586884</v>
      </c>
    </row>
    <row r="19" spans="1:7" x14ac:dyDescent="0.3">
      <c r="A19">
        <v>389</v>
      </c>
      <c r="B19" s="1">
        <v>41329</v>
      </c>
      <c r="C19">
        <v>9</v>
      </c>
      <c r="D19">
        <v>5.26</v>
      </c>
      <c r="E19">
        <v>47.339999999999897</v>
      </c>
      <c r="G19">
        <f t="shared" si="0"/>
        <v>-1.5517493850298113E-2</v>
      </c>
    </row>
    <row r="20" spans="1:7" x14ac:dyDescent="0.3">
      <c r="A20">
        <v>390</v>
      </c>
      <c r="B20" s="1">
        <v>41330</v>
      </c>
      <c r="C20">
        <v>2</v>
      </c>
      <c r="D20">
        <v>6</v>
      </c>
      <c r="E20">
        <v>12</v>
      </c>
      <c r="G20">
        <f t="shared" si="0"/>
        <v>-0.70345857464504691</v>
      </c>
    </row>
    <row r="21" spans="1:7" x14ac:dyDescent="0.3">
      <c r="A21">
        <v>391</v>
      </c>
      <c r="B21" s="1">
        <v>41331</v>
      </c>
      <c r="C21">
        <v>13</v>
      </c>
      <c r="D21">
        <v>13.504615384615301</v>
      </c>
      <c r="E21">
        <v>175.56</v>
      </c>
      <c r="G21">
        <f t="shared" si="0"/>
        <v>0.37759169517527263</v>
      </c>
    </row>
    <row r="22" spans="1:7" x14ac:dyDescent="0.3">
      <c r="A22">
        <v>392</v>
      </c>
      <c r="B22" s="1">
        <v>41332</v>
      </c>
      <c r="C22">
        <v>20</v>
      </c>
      <c r="D22">
        <v>21.7515</v>
      </c>
      <c r="E22">
        <v>435.03</v>
      </c>
      <c r="G22">
        <f t="shared" si="0"/>
        <v>1.0655327759700215</v>
      </c>
    </row>
    <row r="23" spans="1:7" x14ac:dyDescent="0.3">
      <c r="A23">
        <v>393</v>
      </c>
      <c r="B23" s="1">
        <v>41333</v>
      </c>
      <c r="C23">
        <v>4</v>
      </c>
      <c r="D23">
        <v>25.1675</v>
      </c>
      <c r="E23">
        <v>100.67</v>
      </c>
      <c r="G23">
        <f t="shared" si="0"/>
        <v>-0.50690398013226157</v>
      </c>
    </row>
    <row r="24" spans="1:7" x14ac:dyDescent="0.3">
      <c r="A24">
        <v>394</v>
      </c>
      <c r="B24" s="1">
        <v>41334</v>
      </c>
      <c r="C24">
        <v>10</v>
      </c>
      <c r="D24">
        <v>9.6959999999999997</v>
      </c>
      <c r="E24">
        <v>96.96</v>
      </c>
      <c r="G24">
        <f t="shared" si="0"/>
        <v>8.2759803406094581E-2</v>
      </c>
    </row>
    <row r="25" spans="1:7" x14ac:dyDescent="0.3">
      <c r="A25">
        <v>395</v>
      </c>
      <c r="B25" s="1">
        <v>41335</v>
      </c>
      <c r="C25">
        <v>17</v>
      </c>
      <c r="D25">
        <v>12.7570588235294</v>
      </c>
      <c r="E25">
        <v>216.87</v>
      </c>
      <c r="G25">
        <f t="shared" si="0"/>
        <v>0.77070088420084337</v>
      </c>
    </row>
    <row r="26" spans="1:7" x14ac:dyDescent="0.3">
      <c r="A26">
        <v>396</v>
      </c>
      <c r="B26" s="1">
        <v>41336</v>
      </c>
      <c r="C26">
        <v>4</v>
      </c>
      <c r="D26">
        <v>9.15</v>
      </c>
      <c r="E26">
        <v>36.6</v>
      </c>
      <c r="G26">
        <f t="shared" si="0"/>
        <v>-0.50690398013226157</v>
      </c>
    </row>
    <row r="27" spans="1:7" x14ac:dyDescent="0.3">
      <c r="A27">
        <v>397</v>
      </c>
      <c r="B27" s="1">
        <v>41337</v>
      </c>
      <c r="C27">
        <v>5</v>
      </c>
      <c r="D27">
        <v>4.2460000000000004</v>
      </c>
      <c r="E27">
        <v>21.23</v>
      </c>
      <c r="G27">
        <f t="shared" si="0"/>
        <v>-0.40862668287586884</v>
      </c>
    </row>
    <row r="28" spans="1:7" x14ac:dyDescent="0.3">
      <c r="A28">
        <v>398</v>
      </c>
      <c r="B28" s="1">
        <v>41338</v>
      </c>
      <c r="C28">
        <v>10</v>
      </c>
      <c r="D28">
        <v>10.657999999999999</v>
      </c>
      <c r="E28">
        <v>106.58</v>
      </c>
      <c r="G28">
        <f t="shared" si="0"/>
        <v>8.2759803406094581E-2</v>
      </c>
    </row>
    <row r="29" spans="1:7" x14ac:dyDescent="0.3">
      <c r="A29">
        <v>399</v>
      </c>
      <c r="B29" s="1">
        <v>41339</v>
      </c>
      <c r="C29">
        <v>6</v>
      </c>
      <c r="D29">
        <v>5.24</v>
      </c>
      <c r="E29">
        <v>31.44</v>
      </c>
      <c r="G29">
        <f t="shared" si="0"/>
        <v>-0.31034938561947617</v>
      </c>
    </row>
    <row r="30" spans="1:7" x14ac:dyDescent="0.3">
      <c r="A30">
        <v>400</v>
      </c>
      <c r="B30" s="1">
        <v>41340</v>
      </c>
      <c r="C30">
        <v>3</v>
      </c>
      <c r="D30">
        <v>15.213333333333299</v>
      </c>
      <c r="E30">
        <v>45.64</v>
      </c>
      <c r="G30">
        <f t="shared" si="0"/>
        <v>-0.60518127738865424</v>
      </c>
    </row>
    <row r="31" spans="1:7" x14ac:dyDescent="0.3">
      <c r="A31">
        <v>401</v>
      </c>
      <c r="B31" s="1">
        <v>41341</v>
      </c>
      <c r="C31">
        <v>7</v>
      </c>
      <c r="D31">
        <v>4.0657142857142796</v>
      </c>
      <c r="E31">
        <v>28.46</v>
      </c>
      <c r="G31">
        <f t="shared" si="0"/>
        <v>-0.2120720883630835</v>
      </c>
    </row>
    <row r="32" spans="1:7" x14ac:dyDescent="0.3">
      <c r="A32">
        <v>402</v>
      </c>
      <c r="B32" s="1">
        <v>41342</v>
      </c>
      <c r="C32">
        <v>6</v>
      </c>
      <c r="D32">
        <v>6.03</v>
      </c>
      <c r="E32">
        <v>36.18</v>
      </c>
      <c r="G32">
        <f t="shared" si="0"/>
        <v>-0.31034938561947617</v>
      </c>
    </row>
    <row r="33" spans="1:7" x14ac:dyDescent="0.3">
      <c r="A33">
        <v>403</v>
      </c>
      <c r="B33" s="1">
        <v>41343</v>
      </c>
      <c r="C33">
        <v>14</v>
      </c>
      <c r="D33">
        <v>3.90071428571428</v>
      </c>
      <c r="E33">
        <v>54.61</v>
      </c>
      <c r="G33">
        <f t="shared" si="0"/>
        <v>0.47586899243166531</v>
      </c>
    </row>
    <row r="34" spans="1:7" x14ac:dyDescent="0.3">
      <c r="A34">
        <v>404</v>
      </c>
      <c r="B34" s="1">
        <v>41344</v>
      </c>
      <c r="C34">
        <v>8</v>
      </c>
      <c r="D34">
        <v>3.9375</v>
      </c>
      <c r="E34">
        <v>31.5</v>
      </c>
      <c r="G34">
        <f t="shared" si="0"/>
        <v>-0.1137947911066908</v>
      </c>
    </row>
    <row r="35" spans="1:7" x14ac:dyDescent="0.3">
      <c r="A35">
        <v>405</v>
      </c>
      <c r="B35" s="1">
        <v>41345</v>
      </c>
      <c r="C35">
        <v>17</v>
      </c>
      <c r="D35">
        <v>4.7694117647058798</v>
      </c>
      <c r="E35">
        <v>81.08</v>
      </c>
      <c r="G35">
        <f t="shared" si="0"/>
        <v>0.77070088420084337</v>
      </c>
    </row>
    <row r="36" spans="1:7" x14ac:dyDescent="0.3">
      <c r="A36">
        <v>406</v>
      </c>
      <c r="B36" s="1">
        <v>41346</v>
      </c>
      <c r="C36">
        <v>4</v>
      </c>
      <c r="D36">
        <v>4.6749999999999998</v>
      </c>
      <c r="E36">
        <v>18.7</v>
      </c>
      <c r="G36">
        <f t="shared" si="0"/>
        <v>-0.50690398013226157</v>
      </c>
    </row>
    <row r="37" spans="1:7" x14ac:dyDescent="0.3">
      <c r="A37">
        <v>407</v>
      </c>
      <c r="B37" s="1">
        <v>41347</v>
      </c>
      <c r="C37">
        <v>1</v>
      </c>
      <c r="D37">
        <v>6.97</v>
      </c>
      <c r="E37">
        <v>6.97</v>
      </c>
      <c r="G37">
        <f t="shared" si="0"/>
        <v>-0.80173587190143958</v>
      </c>
    </row>
    <row r="38" spans="1:7" x14ac:dyDescent="0.3">
      <c r="A38">
        <v>408</v>
      </c>
      <c r="B38" s="1">
        <v>41348</v>
      </c>
      <c r="C38">
        <v>18</v>
      </c>
      <c r="D38">
        <v>12.945555555555501</v>
      </c>
      <c r="E38">
        <v>233.01999999999899</v>
      </c>
      <c r="G38">
        <f t="shared" si="0"/>
        <v>0.86897818145723604</v>
      </c>
    </row>
    <row r="39" spans="1:7" x14ac:dyDescent="0.3">
      <c r="A39">
        <v>409</v>
      </c>
      <c r="B39" s="1">
        <v>41349</v>
      </c>
      <c r="C39">
        <v>5</v>
      </c>
      <c r="D39">
        <v>3.1960000000000002</v>
      </c>
      <c r="E39">
        <v>15.98</v>
      </c>
      <c r="G39">
        <f t="shared" si="0"/>
        <v>-0.40862668287586884</v>
      </c>
    </row>
    <row r="40" spans="1:7" x14ac:dyDescent="0.3">
      <c r="A40">
        <v>410</v>
      </c>
      <c r="B40" s="1">
        <v>41350</v>
      </c>
      <c r="C40">
        <v>14</v>
      </c>
      <c r="D40">
        <v>9.8864285714285707</v>
      </c>
      <c r="E40">
        <v>138.41</v>
      </c>
      <c r="G40">
        <f t="shared" si="0"/>
        <v>0.47586899243166531</v>
      </c>
    </row>
    <row r="41" spans="1:7" x14ac:dyDescent="0.3">
      <c r="A41">
        <v>413</v>
      </c>
      <c r="B41" s="1">
        <v>41353</v>
      </c>
      <c r="C41">
        <v>2</v>
      </c>
      <c r="D41">
        <v>3.45</v>
      </c>
      <c r="E41">
        <v>6.9</v>
      </c>
      <c r="G41">
        <f t="shared" si="0"/>
        <v>-0.70345857464504691</v>
      </c>
    </row>
    <row r="42" spans="1:7" x14ac:dyDescent="0.3">
      <c r="A42">
        <v>417</v>
      </c>
      <c r="B42" s="1">
        <v>41357</v>
      </c>
      <c r="C42">
        <v>1</v>
      </c>
      <c r="D42">
        <v>2.08</v>
      </c>
      <c r="E42">
        <v>2.08</v>
      </c>
      <c r="G42">
        <f t="shared" si="0"/>
        <v>-0.80173587190143958</v>
      </c>
    </row>
    <row r="43" spans="1:7" x14ac:dyDescent="0.3">
      <c r="A43">
        <v>425</v>
      </c>
      <c r="B43" s="1">
        <v>41365</v>
      </c>
      <c r="C43">
        <v>2</v>
      </c>
      <c r="D43">
        <v>3.2</v>
      </c>
      <c r="E43">
        <v>6.4</v>
      </c>
      <c r="G43">
        <f t="shared" si="0"/>
        <v>-0.70345857464504691</v>
      </c>
    </row>
    <row r="44" spans="1:7" x14ac:dyDescent="0.3">
      <c r="A44">
        <v>426</v>
      </c>
      <c r="B44" s="1">
        <v>41366</v>
      </c>
      <c r="C44">
        <v>3</v>
      </c>
      <c r="D44">
        <v>2.1</v>
      </c>
      <c r="E44">
        <v>6.3</v>
      </c>
      <c r="G44">
        <f t="shared" si="0"/>
        <v>-0.60518127738865424</v>
      </c>
    </row>
    <row r="45" spans="1:7" x14ac:dyDescent="0.3">
      <c r="A45">
        <v>427</v>
      </c>
      <c r="B45" s="1">
        <v>41367</v>
      </c>
      <c r="C45">
        <v>1</v>
      </c>
      <c r="D45">
        <v>2.46</v>
      </c>
      <c r="E45">
        <v>2.46</v>
      </c>
      <c r="G45">
        <f t="shared" si="0"/>
        <v>-0.80173587190143958</v>
      </c>
    </row>
    <row r="46" spans="1:7" x14ac:dyDescent="0.3">
      <c r="A46">
        <v>429</v>
      </c>
      <c r="B46" s="1">
        <v>41369</v>
      </c>
      <c r="C46">
        <v>2</v>
      </c>
      <c r="D46">
        <v>2.4500000000000002</v>
      </c>
      <c r="E46">
        <v>4.9000000000000004</v>
      </c>
      <c r="G46">
        <f t="shared" si="0"/>
        <v>-0.70345857464504691</v>
      </c>
    </row>
    <row r="47" spans="1:7" x14ac:dyDescent="0.3">
      <c r="A47">
        <v>430</v>
      </c>
      <c r="B47" s="1">
        <v>41370</v>
      </c>
      <c r="C47">
        <v>2</v>
      </c>
      <c r="D47">
        <v>2.75</v>
      </c>
      <c r="E47">
        <v>5.5</v>
      </c>
      <c r="G47">
        <f t="shared" si="0"/>
        <v>-0.70345857464504691</v>
      </c>
    </row>
    <row r="48" spans="1:7" x14ac:dyDescent="0.3">
      <c r="A48">
        <v>431</v>
      </c>
      <c r="B48" s="1">
        <v>41371</v>
      </c>
      <c r="C48">
        <v>18</v>
      </c>
      <c r="D48">
        <v>3.7749999999999999</v>
      </c>
      <c r="E48">
        <v>67.95</v>
      </c>
      <c r="G48">
        <f t="shared" si="0"/>
        <v>0.86897818145723604</v>
      </c>
    </row>
    <row r="49" spans="1:7" x14ac:dyDescent="0.3">
      <c r="A49">
        <v>432</v>
      </c>
      <c r="B49" s="1">
        <v>41372</v>
      </c>
      <c r="C49">
        <v>34</v>
      </c>
      <c r="D49">
        <v>15.173823529411701</v>
      </c>
      <c r="E49">
        <v>515.91</v>
      </c>
      <c r="G49">
        <f t="shared" si="0"/>
        <v>2.4414149375595189</v>
      </c>
    </row>
    <row r="50" spans="1:7" x14ac:dyDescent="0.3">
      <c r="A50">
        <v>433</v>
      </c>
      <c r="B50" s="1">
        <v>41373</v>
      </c>
      <c r="C50">
        <v>21</v>
      </c>
      <c r="D50">
        <v>8.6299999999999901</v>
      </c>
      <c r="E50">
        <v>181.23</v>
      </c>
      <c r="G50">
        <f t="shared" si="0"/>
        <v>1.1638100732264141</v>
      </c>
    </row>
    <row r="51" spans="1:7" x14ac:dyDescent="0.3">
      <c r="A51">
        <v>434</v>
      </c>
      <c r="B51" s="1">
        <v>41374</v>
      </c>
      <c r="C51">
        <v>4</v>
      </c>
      <c r="D51">
        <v>1.1599999999999999</v>
      </c>
      <c r="E51">
        <v>4.6399999999999997</v>
      </c>
      <c r="G51">
        <f t="shared" si="0"/>
        <v>-0.50690398013226157</v>
      </c>
    </row>
    <row r="52" spans="1:7" x14ac:dyDescent="0.3">
      <c r="A52">
        <v>435</v>
      </c>
      <c r="B52" s="1">
        <v>41375</v>
      </c>
      <c r="C52">
        <v>1</v>
      </c>
      <c r="D52">
        <v>4.3499999999999996</v>
      </c>
      <c r="E52">
        <v>4.3499999999999996</v>
      </c>
      <c r="G52">
        <f t="shared" si="0"/>
        <v>-0.80173587190143958</v>
      </c>
    </row>
    <row r="53" spans="1:7" x14ac:dyDescent="0.3">
      <c r="A53">
        <v>436</v>
      </c>
      <c r="B53" s="1">
        <v>41376</v>
      </c>
      <c r="C53">
        <v>11</v>
      </c>
      <c r="D53">
        <v>6.1490909090908996</v>
      </c>
      <c r="E53">
        <v>67.64</v>
      </c>
      <c r="G53">
        <f t="shared" si="0"/>
        <v>0.18103710066248727</v>
      </c>
    </row>
    <row r="54" spans="1:7" x14ac:dyDescent="0.3">
      <c r="A54">
        <v>437</v>
      </c>
      <c r="B54" s="1">
        <v>41377</v>
      </c>
      <c r="C54">
        <v>5</v>
      </c>
      <c r="D54">
        <v>3.798</v>
      </c>
      <c r="E54">
        <v>18.989999999999998</v>
      </c>
      <c r="G54">
        <f t="shared" si="0"/>
        <v>-0.40862668287586884</v>
      </c>
    </row>
    <row r="55" spans="1:7" x14ac:dyDescent="0.3">
      <c r="A55">
        <v>450</v>
      </c>
      <c r="B55" s="1">
        <v>41390</v>
      </c>
      <c r="C55">
        <v>4</v>
      </c>
      <c r="D55">
        <v>8.36</v>
      </c>
      <c r="E55">
        <v>33.44</v>
      </c>
      <c r="G55">
        <f t="shared" si="0"/>
        <v>-0.50690398013226157</v>
      </c>
    </row>
    <row r="56" spans="1:7" x14ac:dyDescent="0.3">
      <c r="A56">
        <v>451</v>
      </c>
      <c r="B56" s="1">
        <v>41391</v>
      </c>
      <c r="C56">
        <v>2</v>
      </c>
      <c r="D56">
        <v>28.95</v>
      </c>
      <c r="E56">
        <v>57.9</v>
      </c>
      <c r="G56">
        <f t="shared" si="0"/>
        <v>-0.70345857464504691</v>
      </c>
    </row>
    <row r="57" spans="1:7" x14ac:dyDescent="0.3">
      <c r="A57">
        <v>731</v>
      </c>
      <c r="B57" s="1">
        <v>41671</v>
      </c>
      <c r="C57">
        <v>15</v>
      </c>
      <c r="D57">
        <v>17.806666666666601</v>
      </c>
      <c r="E57">
        <v>267.099999999999</v>
      </c>
      <c r="G57">
        <f t="shared" si="0"/>
        <v>0.57414628968805803</v>
      </c>
    </row>
    <row r="58" spans="1:7" x14ac:dyDescent="0.3">
      <c r="A58">
        <v>732</v>
      </c>
      <c r="B58" s="1">
        <v>41672</v>
      </c>
      <c r="C58">
        <v>11</v>
      </c>
      <c r="D58">
        <v>8.3990909090908996</v>
      </c>
      <c r="E58">
        <v>92.39</v>
      </c>
      <c r="G58">
        <f t="shared" si="0"/>
        <v>0.18103710066248727</v>
      </c>
    </row>
    <row r="131" spans="2:2" x14ac:dyDescent="0.3">
      <c r="B131" s="1"/>
    </row>
    <row r="132" spans="2:2" x14ac:dyDescent="0.3">
      <c r="B132" s="1"/>
    </row>
    <row r="133" spans="2:2" x14ac:dyDescent="0.3">
      <c r="B133" s="1"/>
    </row>
    <row r="134" spans="2:2" x14ac:dyDescent="0.3">
      <c r="B134" s="1"/>
    </row>
    <row r="135" spans="2:2" x14ac:dyDescent="0.3">
      <c r="B135" s="1"/>
    </row>
    <row r="136" spans="2:2" x14ac:dyDescent="0.3">
      <c r="B136" s="1"/>
    </row>
    <row r="137" spans="2:2" x14ac:dyDescent="0.3">
      <c r="B137" s="1"/>
    </row>
    <row r="138" spans="2:2" x14ac:dyDescent="0.3">
      <c r="B138" s="1"/>
    </row>
    <row r="139" spans="2:2" x14ac:dyDescent="0.3">
      <c r="B139" s="1"/>
    </row>
    <row r="140" spans="2:2" x14ac:dyDescent="0.3">
      <c r="B140" s="1"/>
    </row>
    <row r="141" spans="2:2" x14ac:dyDescent="0.3">
      <c r="B141" s="1"/>
    </row>
    <row r="142" spans="2:2" x14ac:dyDescent="0.3">
      <c r="B142" s="1"/>
    </row>
    <row r="143" spans="2:2" x14ac:dyDescent="0.3">
      <c r="B143" s="1"/>
    </row>
    <row r="144" spans="2:2" x14ac:dyDescent="0.3">
      <c r="B144" s="1"/>
    </row>
    <row r="145" spans="2:2" x14ac:dyDescent="0.3">
      <c r="B145" s="1"/>
    </row>
    <row r="146" spans="2:2" x14ac:dyDescent="0.3">
      <c r="B146" s="1"/>
    </row>
    <row r="147" spans="2:2" x14ac:dyDescent="0.3">
      <c r="B147" s="1"/>
    </row>
    <row r="148" spans="2:2" x14ac:dyDescent="0.3">
      <c r="B148" s="1"/>
    </row>
    <row r="149" spans="2:2" x14ac:dyDescent="0.3">
      <c r="B149" s="1"/>
    </row>
    <row r="150" spans="2:2" x14ac:dyDescent="0.3">
      <c r="B150" s="1"/>
    </row>
    <row r="151" spans="2:2" x14ac:dyDescent="0.3">
      <c r="B151" s="1"/>
    </row>
    <row r="152" spans="2:2" x14ac:dyDescent="0.3">
      <c r="B152" s="1"/>
    </row>
    <row r="153" spans="2:2" x14ac:dyDescent="0.3">
      <c r="B153" s="1"/>
    </row>
    <row r="154" spans="2:2" x14ac:dyDescent="0.3">
      <c r="B154" s="1"/>
    </row>
    <row r="155" spans="2:2" x14ac:dyDescent="0.3">
      <c r="B155" s="1"/>
    </row>
    <row r="156" spans="2:2" x14ac:dyDescent="0.3">
      <c r="B156" s="1"/>
    </row>
    <row r="157" spans="2:2" x14ac:dyDescent="0.3">
      <c r="B157" s="1"/>
    </row>
    <row r="158" spans="2:2" x14ac:dyDescent="0.3">
      <c r="B158" s="1"/>
    </row>
    <row r="159" spans="2:2" x14ac:dyDescent="0.3">
      <c r="B159" s="1"/>
    </row>
    <row r="160" spans="2:2" x14ac:dyDescent="0.3">
      <c r="B160" s="1"/>
    </row>
    <row r="161" spans="2:2" x14ac:dyDescent="0.3">
      <c r="B161" s="1"/>
    </row>
    <row r="162" spans="2:2" x14ac:dyDescent="0.3">
      <c r="B162" s="1"/>
    </row>
    <row r="163" spans="2:2" x14ac:dyDescent="0.3">
      <c r="B163" s="1"/>
    </row>
    <row r="164" spans="2:2" x14ac:dyDescent="0.3">
      <c r="B164" s="1"/>
    </row>
    <row r="165" spans="2:2" x14ac:dyDescent="0.3">
      <c r="B165" s="1"/>
    </row>
    <row r="166" spans="2:2" x14ac:dyDescent="0.3">
      <c r="B166" s="1"/>
    </row>
    <row r="167" spans="2:2" x14ac:dyDescent="0.3">
      <c r="B167" s="1"/>
    </row>
    <row r="168" spans="2:2" x14ac:dyDescent="0.3">
      <c r="B168" s="1"/>
    </row>
    <row r="169" spans="2:2" x14ac:dyDescent="0.3">
      <c r="B169" s="1"/>
    </row>
    <row r="170" spans="2:2" x14ac:dyDescent="0.3">
      <c r="B170" s="1"/>
    </row>
    <row r="171" spans="2:2" x14ac:dyDescent="0.3">
      <c r="B171" s="1"/>
    </row>
    <row r="172" spans="2:2" x14ac:dyDescent="0.3">
      <c r="B172" s="1"/>
    </row>
    <row r="173" spans="2:2" x14ac:dyDescent="0.3">
      <c r="B173" s="1"/>
    </row>
    <row r="174" spans="2:2" x14ac:dyDescent="0.3">
      <c r="B174" s="1"/>
    </row>
    <row r="175" spans="2:2" x14ac:dyDescent="0.3">
      <c r="B175" s="1"/>
    </row>
    <row r="176" spans="2:2" x14ac:dyDescent="0.3">
      <c r="B176" s="1"/>
    </row>
    <row r="177" spans="2:2" x14ac:dyDescent="0.3">
      <c r="B177" s="1"/>
    </row>
    <row r="178" spans="2:2" x14ac:dyDescent="0.3">
      <c r="B178" s="1"/>
    </row>
    <row r="179" spans="2:2" x14ac:dyDescent="0.3">
      <c r="B179" s="1"/>
    </row>
    <row r="180" spans="2:2" x14ac:dyDescent="0.3">
      <c r="B180" s="1"/>
    </row>
    <row r="181" spans="2:2" x14ac:dyDescent="0.3">
      <c r="B181" s="1"/>
    </row>
    <row r="182" spans="2:2" x14ac:dyDescent="0.3">
      <c r="B182" s="1"/>
    </row>
    <row r="183" spans="2:2" x14ac:dyDescent="0.3">
      <c r="B183" s="1"/>
    </row>
    <row r="184" spans="2:2" x14ac:dyDescent="0.3">
      <c r="B184" s="1"/>
    </row>
    <row r="185" spans="2:2" x14ac:dyDescent="0.3">
      <c r="B185" s="1"/>
    </row>
    <row r="186" spans="2:2" x14ac:dyDescent="0.3">
      <c r="B186" s="1"/>
    </row>
    <row r="187" spans="2:2" x14ac:dyDescent="0.3">
      <c r="B187" s="1"/>
    </row>
    <row r="188" spans="2:2" x14ac:dyDescent="0.3">
      <c r="B188" s="1"/>
    </row>
    <row r="189" spans="2:2" x14ac:dyDescent="0.3">
      <c r="B189" s="1"/>
    </row>
    <row r="190" spans="2:2" x14ac:dyDescent="0.3">
      <c r="B190" s="1"/>
    </row>
    <row r="191" spans="2:2" x14ac:dyDescent="0.3">
      <c r="B191" s="1"/>
    </row>
    <row r="192" spans="2:2" x14ac:dyDescent="0.3">
      <c r="B192" s="1"/>
    </row>
    <row r="193" spans="2:2" x14ac:dyDescent="0.3">
      <c r="B193" s="1"/>
    </row>
    <row r="194" spans="2:2" x14ac:dyDescent="0.3">
      <c r="B194" s="1"/>
    </row>
    <row r="195" spans="2:2" x14ac:dyDescent="0.3">
      <c r="B195" s="1"/>
    </row>
    <row r="196" spans="2:2" x14ac:dyDescent="0.3">
      <c r="B196" s="1"/>
    </row>
    <row r="197" spans="2:2" x14ac:dyDescent="0.3">
      <c r="B197" s="1"/>
    </row>
    <row r="198" spans="2:2" x14ac:dyDescent="0.3">
      <c r="B198" s="1"/>
    </row>
    <row r="199" spans="2:2" x14ac:dyDescent="0.3">
      <c r="B199" s="1"/>
    </row>
    <row r="200" spans="2:2" x14ac:dyDescent="0.3">
      <c r="B200" s="1"/>
    </row>
    <row r="201" spans="2:2" x14ac:dyDescent="0.3">
      <c r="B201" s="1"/>
    </row>
    <row r="202" spans="2:2" x14ac:dyDescent="0.3">
      <c r="B202" s="1"/>
    </row>
    <row r="203" spans="2:2" x14ac:dyDescent="0.3">
      <c r="B203" s="1"/>
    </row>
    <row r="204" spans="2:2" x14ac:dyDescent="0.3">
      <c r="B204" s="1"/>
    </row>
    <row r="205" spans="2:2" x14ac:dyDescent="0.3">
      <c r="B205" s="1"/>
    </row>
    <row r="206" spans="2:2" x14ac:dyDescent="0.3">
      <c r="B206" s="1"/>
    </row>
    <row r="207" spans="2:2" x14ac:dyDescent="0.3">
      <c r="B207" s="1"/>
    </row>
    <row r="208" spans="2:2" x14ac:dyDescent="0.3">
      <c r="B208" s="1"/>
    </row>
    <row r="209" spans="2:2" x14ac:dyDescent="0.3">
      <c r="B209" s="1"/>
    </row>
    <row r="210" spans="2:2" x14ac:dyDescent="0.3">
      <c r="B210" s="1"/>
    </row>
    <row r="211" spans="2:2" x14ac:dyDescent="0.3">
      <c r="B211" s="1"/>
    </row>
    <row r="212" spans="2:2" x14ac:dyDescent="0.3">
      <c r="B212" s="1"/>
    </row>
    <row r="213" spans="2:2" x14ac:dyDescent="0.3">
      <c r="B213" s="1"/>
    </row>
    <row r="214" spans="2:2" x14ac:dyDescent="0.3">
      <c r="B214" s="1"/>
    </row>
    <row r="215" spans="2:2" x14ac:dyDescent="0.3">
      <c r="B215" s="1"/>
    </row>
    <row r="216" spans="2:2" x14ac:dyDescent="0.3">
      <c r="B216" s="1"/>
    </row>
    <row r="217" spans="2:2" x14ac:dyDescent="0.3">
      <c r="B217" s="1"/>
    </row>
    <row r="218" spans="2:2" x14ac:dyDescent="0.3">
      <c r="B218" s="1"/>
    </row>
    <row r="219" spans="2:2" x14ac:dyDescent="0.3">
      <c r="B219" s="1"/>
    </row>
    <row r="220" spans="2:2" x14ac:dyDescent="0.3">
      <c r="B220" s="1"/>
    </row>
    <row r="221" spans="2:2" x14ac:dyDescent="0.3">
      <c r="B221" s="1"/>
    </row>
    <row r="222" spans="2:2" x14ac:dyDescent="0.3">
      <c r="B222" s="1"/>
    </row>
    <row r="223" spans="2:2" x14ac:dyDescent="0.3">
      <c r="B223" s="1"/>
    </row>
    <row r="224" spans="2:2" x14ac:dyDescent="0.3">
      <c r="B224" s="1"/>
    </row>
    <row r="225" spans="2:2" x14ac:dyDescent="0.3">
      <c r="B225" s="1"/>
    </row>
    <row r="226" spans="2:2" x14ac:dyDescent="0.3">
      <c r="B226" s="1"/>
    </row>
    <row r="227" spans="2:2" x14ac:dyDescent="0.3">
      <c r="B227" s="1"/>
    </row>
    <row r="228" spans="2:2" x14ac:dyDescent="0.3">
      <c r="B228" s="1"/>
    </row>
    <row r="229" spans="2:2" x14ac:dyDescent="0.3">
      <c r="B229" s="1"/>
    </row>
    <row r="230" spans="2:2" x14ac:dyDescent="0.3">
      <c r="B230" s="1"/>
    </row>
    <row r="231" spans="2:2" x14ac:dyDescent="0.3">
      <c r="B231" s="1"/>
    </row>
    <row r="232" spans="2:2" x14ac:dyDescent="0.3">
      <c r="B232" s="1"/>
    </row>
    <row r="233" spans="2:2" x14ac:dyDescent="0.3">
      <c r="B233" s="1"/>
    </row>
    <row r="234" spans="2:2" x14ac:dyDescent="0.3">
      <c r="B234" s="1"/>
    </row>
    <row r="235" spans="2:2" x14ac:dyDescent="0.3">
      <c r="B235" s="1"/>
    </row>
    <row r="236" spans="2:2" x14ac:dyDescent="0.3">
      <c r="B236" s="1"/>
    </row>
    <row r="237" spans="2:2" x14ac:dyDescent="0.3">
      <c r="B237" s="1"/>
    </row>
    <row r="238" spans="2:2" x14ac:dyDescent="0.3">
      <c r="B238" s="1"/>
    </row>
    <row r="239" spans="2:2" x14ac:dyDescent="0.3">
      <c r="B239" s="1"/>
    </row>
    <row r="240" spans="2:2" x14ac:dyDescent="0.3">
      <c r="B240" s="1"/>
    </row>
    <row r="241" spans="2:2" x14ac:dyDescent="0.3">
      <c r="B241" s="1"/>
    </row>
    <row r="242" spans="2:2" x14ac:dyDescent="0.3">
      <c r="B242" s="1"/>
    </row>
    <row r="243" spans="2:2" x14ac:dyDescent="0.3">
      <c r="B243" s="1"/>
    </row>
    <row r="244" spans="2:2" x14ac:dyDescent="0.3">
      <c r="B244" s="1"/>
    </row>
    <row r="245" spans="2:2" x14ac:dyDescent="0.3">
      <c r="B245" s="1"/>
    </row>
    <row r="246" spans="2:2" x14ac:dyDescent="0.3">
      <c r="B246" s="1"/>
    </row>
    <row r="247" spans="2:2" x14ac:dyDescent="0.3">
      <c r="B247" s="1"/>
    </row>
    <row r="248" spans="2:2" x14ac:dyDescent="0.3">
      <c r="B248" s="1"/>
    </row>
    <row r="249" spans="2:2" x14ac:dyDescent="0.3">
      <c r="B249" s="1"/>
    </row>
    <row r="250" spans="2:2" x14ac:dyDescent="0.3">
      <c r="B250" s="1"/>
    </row>
    <row r="251" spans="2:2" x14ac:dyDescent="0.3">
      <c r="B251" s="1"/>
    </row>
    <row r="252" spans="2:2" x14ac:dyDescent="0.3">
      <c r="B252" s="1"/>
    </row>
    <row r="253" spans="2:2" x14ac:dyDescent="0.3">
      <c r="B253" s="1"/>
    </row>
    <row r="254" spans="2:2" x14ac:dyDescent="0.3">
      <c r="B254" s="1"/>
    </row>
    <row r="255" spans="2:2" x14ac:dyDescent="0.3">
      <c r="B255" s="1"/>
    </row>
    <row r="256" spans="2:2" x14ac:dyDescent="0.3">
      <c r="B256" s="1"/>
    </row>
    <row r="257" spans="2:2" x14ac:dyDescent="0.3">
      <c r="B257" s="1"/>
    </row>
    <row r="258" spans="2:2" x14ac:dyDescent="0.3">
      <c r="B258" s="1"/>
    </row>
    <row r="259" spans="2:2" x14ac:dyDescent="0.3">
      <c r="B259" s="1"/>
    </row>
    <row r="260" spans="2:2" x14ac:dyDescent="0.3">
      <c r="B260" s="1"/>
    </row>
    <row r="261" spans="2:2" x14ac:dyDescent="0.3">
      <c r="B261" s="1"/>
    </row>
    <row r="262" spans="2:2" x14ac:dyDescent="0.3">
      <c r="B262" s="1"/>
    </row>
    <row r="263" spans="2:2" x14ac:dyDescent="0.3">
      <c r="B263" s="1"/>
    </row>
    <row r="264" spans="2:2" x14ac:dyDescent="0.3">
      <c r="B264" s="1"/>
    </row>
    <row r="265" spans="2:2" x14ac:dyDescent="0.3">
      <c r="B265" s="1"/>
    </row>
    <row r="266" spans="2:2" x14ac:dyDescent="0.3">
      <c r="B266" s="1"/>
    </row>
    <row r="267" spans="2:2" x14ac:dyDescent="0.3">
      <c r="B267" s="1"/>
    </row>
    <row r="268" spans="2:2" x14ac:dyDescent="0.3">
      <c r="B268" s="1"/>
    </row>
    <row r="269" spans="2:2" x14ac:dyDescent="0.3">
      <c r="B269" s="1"/>
    </row>
    <row r="270" spans="2:2" x14ac:dyDescent="0.3">
      <c r="B270" s="1"/>
    </row>
    <row r="271" spans="2:2" x14ac:dyDescent="0.3">
      <c r="B271" s="1"/>
    </row>
    <row r="272" spans="2:2" x14ac:dyDescent="0.3">
      <c r="B272" s="1"/>
    </row>
    <row r="273" spans="2:2" x14ac:dyDescent="0.3">
      <c r="B273" s="1"/>
    </row>
    <row r="274" spans="2:2" x14ac:dyDescent="0.3">
      <c r="B274" s="1"/>
    </row>
    <row r="275" spans="2:2" x14ac:dyDescent="0.3">
      <c r="B275" s="1"/>
    </row>
    <row r="276" spans="2:2" x14ac:dyDescent="0.3">
      <c r="B276" s="1"/>
    </row>
    <row r="277" spans="2:2" x14ac:dyDescent="0.3">
      <c r="B277" s="1"/>
    </row>
    <row r="278" spans="2:2" x14ac:dyDescent="0.3">
      <c r="B278" s="1"/>
    </row>
    <row r="279" spans="2:2" x14ac:dyDescent="0.3">
      <c r="B279" s="1"/>
    </row>
    <row r="280" spans="2:2" x14ac:dyDescent="0.3">
      <c r="B280" s="1"/>
    </row>
    <row r="281" spans="2:2" x14ac:dyDescent="0.3">
      <c r="B281" s="1"/>
    </row>
    <row r="282" spans="2:2" x14ac:dyDescent="0.3">
      <c r="B282" s="1"/>
    </row>
    <row r="283" spans="2:2" x14ac:dyDescent="0.3">
      <c r="B283" s="1"/>
    </row>
    <row r="284" spans="2:2" x14ac:dyDescent="0.3">
      <c r="B284" s="1"/>
    </row>
    <row r="285" spans="2:2" x14ac:dyDescent="0.3">
      <c r="B285" s="1"/>
    </row>
    <row r="286" spans="2:2" x14ac:dyDescent="0.3">
      <c r="B286" s="1"/>
    </row>
    <row r="287" spans="2:2" x14ac:dyDescent="0.3">
      <c r="B287" s="1"/>
    </row>
    <row r="288" spans="2:2" x14ac:dyDescent="0.3">
      <c r="B288" s="1"/>
    </row>
    <row r="289" spans="2:2" x14ac:dyDescent="0.3">
      <c r="B289" s="1"/>
    </row>
    <row r="290" spans="2:2" x14ac:dyDescent="0.3">
      <c r="B290" s="1"/>
    </row>
    <row r="291" spans="2:2" x14ac:dyDescent="0.3">
      <c r="B291" s="1"/>
    </row>
    <row r="292" spans="2:2" x14ac:dyDescent="0.3">
      <c r="B292" s="1"/>
    </row>
    <row r="293" spans="2:2" x14ac:dyDescent="0.3">
      <c r="B293" s="1"/>
    </row>
    <row r="294" spans="2:2" x14ac:dyDescent="0.3">
      <c r="B294" s="1"/>
    </row>
    <row r="295" spans="2:2" x14ac:dyDescent="0.3">
      <c r="B295" s="1"/>
    </row>
    <row r="296" spans="2:2" x14ac:dyDescent="0.3">
      <c r="B296" s="1"/>
    </row>
    <row r="297" spans="2:2" x14ac:dyDescent="0.3">
      <c r="B297" s="1"/>
    </row>
    <row r="298" spans="2:2" x14ac:dyDescent="0.3">
      <c r="B298" s="1"/>
    </row>
    <row r="299" spans="2:2" x14ac:dyDescent="0.3">
      <c r="B299" s="1"/>
    </row>
    <row r="300" spans="2:2" x14ac:dyDescent="0.3">
      <c r="B300" s="1"/>
    </row>
    <row r="301" spans="2:2" x14ac:dyDescent="0.3">
      <c r="B301" s="1"/>
    </row>
    <row r="302" spans="2:2" x14ac:dyDescent="0.3">
      <c r="B302" s="1"/>
    </row>
    <row r="303" spans="2:2" x14ac:dyDescent="0.3">
      <c r="B303" s="1"/>
    </row>
    <row r="304" spans="2:2" x14ac:dyDescent="0.3">
      <c r="B304" s="1"/>
    </row>
    <row r="305" spans="2:2" x14ac:dyDescent="0.3">
      <c r="B305" s="1"/>
    </row>
    <row r="306" spans="2:2" x14ac:dyDescent="0.3">
      <c r="B306" s="1"/>
    </row>
    <row r="307" spans="2:2" x14ac:dyDescent="0.3">
      <c r="B307" s="1"/>
    </row>
    <row r="308" spans="2:2" x14ac:dyDescent="0.3">
      <c r="B308" s="1"/>
    </row>
    <row r="309" spans="2:2" x14ac:dyDescent="0.3">
      <c r="B309" s="1"/>
    </row>
    <row r="310" spans="2:2" x14ac:dyDescent="0.3">
      <c r="B310" s="1"/>
    </row>
    <row r="311" spans="2:2" x14ac:dyDescent="0.3">
      <c r="B311" s="1"/>
    </row>
    <row r="312" spans="2:2" x14ac:dyDescent="0.3">
      <c r="B312" s="1"/>
    </row>
    <row r="313" spans="2:2" x14ac:dyDescent="0.3">
      <c r="B313" s="1"/>
    </row>
    <row r="314" spans="2:2" x14ac:dyDescent="0.3">
      <c r="B314" s="1"/>
    </row>
    <row r="315" spans="2:2" x14ac:dyDescent="0.3">
      <c r="B315" s="1"/>
    </row>
    <row r="316" spans="2:2" x14ac:dyDescent="0.3">
      <c r="B316" s="1"/>
    </row>
    <row r="317" spans="2:2" x14ac:dyDescent="0.3">
      <c r="B317" s="1"/>
    </row>
    <row r="318" spans="2:2" x14ac:dyDescent="0.3">
      <c r="B318" s="1"/>
    </row>
    <row r="319" spans="2:2" x14ac:dyDescent="0.3">
      <c r="B319" s="1"/>
    </row>
    <row r="320" spans="2:2" x14ac:dyDescent="0.3">
      <c r="B320" s="1"/>
    </row>
    <row r="321" spans="2:2" x14ac:dyDescent="0.3">
      <c r="B321" s="1"/>
    </row>
    <row r="322" spans="2:2" x14ac:dyDescent="0.3">
      <c r="B322" s="1"/>
    </row>
    <row r="323" spans="2:2" x14ac:dyDescent="0.3">
      <c r="B323" s="1"/>
    </row>
    <row r="324" spans="2:2" x14ac:dyDescent="0.3">
      <c r="B324" s="1"/>
    </row>
    <row r="325" spans="2:2" x14ac:dyDescent="0.3">
      <c r="B325" s="1"/>
    </row>
    <row r="326" spans="2:2" x14ac:dyDescent="0.3">
      <c r="B326" s="1"/>
    </row>
    <row r="327" spans="2:2" x14ac:dyDescent="0.3">
      <c r="B327" s="1"/>
    </row>
    <row r="328" spans="2:2" x14ac:dyDescent="0.3">
      <c r="B328" s="1"/>
    </row>
    <row r="329" spans="2:2" x14ac:dyDescent="0.3">
      <c r="B329" s="1"/>
    </row>
    <row r="330" spans="2:2" x14ac:dyDescent="0.3">
      <c r="B330" s="1"/>
    </row>
    <row r="331" spans="2:2" x14ac:dyDescent="0.3">
      <c r="B331" s="1"/>
    </row>
    <row r="332" spans="2:2" x14ac:dyDescent="0.3">
      <c r="B332" s="1"/>
    </row>
    <row r="333" spans="2:2" x14ac:dyDescent="0.3">
      <c r="B333" s="1"/>
    </row>
    <row r="334" spans="2:2" x14ac:dyDescent="0.3">
      <c r="B334" s="1"/>
    </row>
    <row r="335" spans="2:2" x14ac:dyDescent="0.3">
      <c r="B335" s="1"/>
    </row>
    <row r="336" spans="2:2" x14ac:dyDescent="0.3">
      <c r="B336" s="1"/>
    </row>
    <row r="337" spans="2:2" x14ac:dyDescent="0.3">
      <c r="B337" s="1"/>
    </row>
    <row r="338" spans="2:2" x14ac:dyDescent="0.3">
      <c r="B338" s="1"/>
    </row>
    <row r="339" spans="2:2" x14ac:dyDescent="0.3">
      <c r="B339" s="1"/>
    </row>
    <row r="340" spans="2:2" x14ac:dyDescent="0.3">
      <c r="B340" s="1"/>
    </row>
    <row r="341" spans="2:2" x14ac:dyDescent="0.3">
      <c r="B341" s="1"/>
    </row>
    <row r="342" spans="2:2" x14ac:dyDescent="0.3">
      <c r="B342" s="1"/>
    </row>
    <row r="343" spans="2:2" x14ac:dyDescent="0.3">
      <c r="B343" s="1"/>
    </row>
    <row r="344" spans="2:2" x14ac:dyDescent="0.3">
      <c r="B344" s="1"/>
    </row>
    <row r="345" spans="2:2" x14ac:dyDescent="0.3">
      <c r="B345" s="1"/>
    </row>
    <row r="346" spans="2:2" x14ac:dyDescent="0.3">
      <c r="B346" s="1"/>
    </row>
    <row r="347" spans="2:2" x14ac:dyDescent="0.3">
      <c r="B347" s="1"/>
    </row>
    <row r="348" spans="2:2" x14ac:dyDescent="0.3">
      <c r="B348" s="1"/>
    </row>
    <row r="349" spans="2:2" x14ac:dyDescent="0.3">
      <c r="B349" s="1"/>
    </row>
    <row r="350" spans="2:2" x14ac:dyDescent="0.3">
      <c r="B350" s="1"/>
    </row>
    <row r="351" spans="2:2" x14ac:dyDescent="0.3">
      <c r="B351" s="1"/>
    </row>
    <row r="352" spans="2:2" x14ac:dyDescent="0.3">
      <c r="B352" s="1"/>
    </row>
    <row r="353" spans="2:2" x14ac:dyDescent="0.3">
      <c r="B353" s="1"/>
    </row>
    <row r="354" spans="2:2" x14ac:dyDescent="0.3">
      <c r="B354" s="1"/>
    </row>
    <row r="355" spans="2:2" x14ac:dyDescent="0.3">
      <c r="B355" s="1"/>
    </row>
    <row r="356" spans="2:2" x14ac:dyDescent="0.3">
      <c r="B356" s="1"/>
    </row>
    <row r="357" spans="2:2" x14ac:dyDescent="0.3">
      <c r="B357" s="1"/>
    </row>
    <row r="358" spans="2:2" x14ac:dyDescent="0.3">
      <c r="B358" s="1"/>
    </row>
    <row r="359" spans="2:2" x14ac:dyDescent="0.3">
      <c r="B359" s="1"/>
    </row>
    <row r="360" spans="2:2" x14ac:dyDescent="0.3">
      <c r="B360" s="1"/>
    </row>
    <row r="361" spans="2:2" x14ac:dyDescent="0.3">
      <c r="B361" s="1"/>
    </row>
    <row r="362" spans="2:2" x14ac:dyDescent="0.3">
      <c r="B362" s="1"/>
    </row>
    <row r="363" spans="2:2" x14ac:dyDescent="0.3">
      <c r="B363" s="1"/>
    </row>
    <row r="364" spans="2:2" x14ac:dyDescent="0.3">
      <c r="B364" s="1"/>
    </row>
    <row r="365" spans="2:2" x14ac:dyDescent="0.3">
      <c r="B365" s="1"/>
    </row>
    <row r="366" spans="2:2" x14ac:dyDescent="0.3">
      <c r="B366" s="1"/>
    </row>
    <row r="367" spans="2:2" x14ac:dyDescent="0.3">
      <c r="B367" s="1"/>
    </row>
    <row r="368" spans="2:2" x14ac:dyDescent="0.3">
      <c r="B368" s="1"/>
    </row>
    <row r="369" spans="2:2" x14ac:dyDescent="0.3">
      <c r="B369" s="1"/>
    </row>
    <row r="370" spans="2:2" x14ac:dyDescent="0.3">
      <c r="B370" s="1"/>
    </row>
    <row r="371" spans="2:2" x14ac:dyDescent="0.3">
      <c r="B371" s="1"/>
    </row>
    <row r="372" spans="2:2" x14ac:dyDescent="0.3">
      <c r="B372" s="1"/>
    </row>
    <row r="373" spans="2:2" x14ac:dyDescent="0.3">
      <c r="B373" s="1"/>
    </row>
    <row r="374" spans="2:2" x14ac:dyDescent="0.3">
      <c r="B374" s="1"/>
    </row>
    <row r="375" spans="2:2" x14ac:dyDescent="0.3">
      <c r="B375" s="1"/>
    </row>
    <row r="376" spans="2:2" x14ac:dyDescent="0.3">
      <c r="B376" s="1"/>
    </row>
    <row r="377" spans="2:2" x14ac:dyDescent="0.3">
      <c r="B377" s="1"/>
    </row>
    <row r="378" spans="2:2" x14ac:dyDescent="0.3">
      <c r="B378" s="1"/>
    </row>
    <row r="379" spans="2:2" x14ac:dyDescent="0.3">
      <c r="B379" s="1"/>
    </row>
    <row r="380" spans="2:2" x14ac:dyDescent="0.3">
      <c r="B380" s="1"/>
    </row>
    <row r="381" spans="2:2" x14ac:dyDescent="0.3">
      <c r="B381" s="1"/>
    </row>
    <row r="382" spans="2:2" x14ac:dyDescent="0.3">
      <c r="B382" s="1"/>
    </row>
    <row r="383" spans="2:2" x14ac:dyDescent="0.3">
      <c r="B383" s="1"/>
    </row>
    <row r="384" spans="2:2" x14ac:dyDescent="0.3">
      <c r="B384" s="1"/>
    </row>
    <row r="385" spans="2:2" x14ac:dyDescent="0.3">
      <c r="B385" s="1"/>
    </row>
    <row r="386" spans="2:2" x14ac:dyDescent="0.3">
      <c r="B386" s="1"/>
    </row>
    <row r="387" spans="2:2" x14ac:dyDescent="0.3">
      <c r="B387" s="1"/>
    </row>
    <row r="388" spans="2:2" x14ac:dyDescent="0.3">
      <c r="B388" s="1"/>
    </row>
    <row r="389" spans="2:2" x14ac:dyDescent="0.3">
      <c r="B389" s="1"/>
    </row>
    <row r="390" spans="2:2" x14ac:dyDescent="0.3">
      <c r="B390" s="1"/>
    </row>
    <row r="391" spans="2:2" x14ac:dyDescent="0.3">
      <c r="B391" s="1"/>
    </row>
    <row r="392" spans="2:2" x14ac:dyDescent="0.3">
      <c r="B392" s="1"/>
    </row>
    <row r="393" spans="2:2" x14ac:dyDescent="0.3">
      <c r="B393" s="1"/>
    </row>
    <row r="394" spans="2:2" x14ac:dyDescent="0.3">
      <c r="B394" s="1"/>
    </row>
    <row r="395" spans="2:2" x14ac:dyDescent="0.3">
      <c r="B395" s="1"/>
    </row>
    <row r="396" spans="2:2" x14ac:dyDescent="0.3">
      <c r="B396" s="1"/>
    </row>
    <row r="397" spans="2:2" x14ac:dyDescent="0.3">
      <c r="B397" s="1"/>
    </row>
    <row r="398" spans="2:2" x14ac:dyDescent="0.3">
      <c r="B398" s="1"/>
    </row>
    <row r="399" spans="2:2" x14ac:dyDescent="0.3">
      <c r="B399" s="1"/>
    </row>
    <row r="400" spans="2:2" x14ac:dyDescent="0.3">
      <c r="B400" s="1"/>
    </row>
    <row r="401" spans="2:2" x14ac:dyDescent="0.3">
      <c r="B401" s="1"/>
    </row>
    <row r="402" spans="2:2" x14ac:dyDescent="0.3">
      <c r="B402" s="1"/>
    </row>
    <row r="403" spans="2:2" x14ac:dyDescent="0.3">
      <c r="B403" s="1"/>
    </row>
    <row r="404" spans="2:2" x14ac:dyDescent="0.3">
      <c r="B404" s="1"/>
    </row>
    <row r="405" spans="2:2" x14ac:dyDescent="0.3">
      <c r="B405" s="1"/>
    </row>
    <row r="406" spans="2:2" x14ac:dyDescent="0.3">
      <c r="B406" s="1"/>
    </row>
    <row r="407" spans="2:2" x14ac:dyDescent="0.3">
      <c r="B407" s="1"/>
    </row>
    <row r="408" spans="2:2" x14ac:dyDescent="0.3">
      <c r="B408" s="1"/>
    </row>
    <row r="409" spans="2:2" x14ac:dyDescent="0.3">
      <c r="B409" s="1"/>
    </row>
    <row r="410" spans="2:2" x14ac:dyDescent="0.3">
      <c r="B410" s="1"/>
    </row>
    <row r="411" spans="2:2" x14ac:dyDescent="0.3">
      <c r="B411" s="1"/>
    </row>
    <row r="412" spans="2:2" x14ac:dyDescent="0.3">
      <c r="B412" s="1"/>
    </row>
    <row r="413" spans="2:2" x14ac:dyDescent="0.3">
      <c r="B413" s="1"/>
    </row>
    <row r="414" spans="2:2" x14ac:dyDescent="0.3">
      <c r="B414" s="1"/>
    </row>
    <row r="415" spans="2:2" x14ac:dyDescent="0.3">
      <c r="B415" s="1"/>
    </row>
    <row r="416" spans="2:2" x14ac:dyDescent="0.3">
      <c r="B416" s="1"/>
    </row>
    <row r="417" spans="2:2" x14ac:dyDescent="0.3">
      <c r="B417" s="1"/>
    </row>
    <row r="418" spans="2:2" x14ac:dyDescent="0.3">
      <c r="B418" s="1"/>
    </row>
    <row r="419" spans="2:2" x14ac:dyDescent="0.3">
      <c r="B419" s="1"/>
    </row>
    <row r="420" spans="2:2" x14ac:dyDescent="0.3">
      <c r="B420" s="1"/>
    </row>
    <row r="421" spans="2:2" x14ac:dyDescent="0.3">
      <c r="B421" s="1"/>
    </row>
    <row r="422" spans="2:2" x14ac:dyDescent="0.3">
      <c r="B422" s="1"/>
    </row>
    <row r="423" spans="2:2" x14ac:dyDescent="0.3">
      <c r="B423" s="1"/>
    </row>
    <row r="424" spans="2:2" x14ac:dyDescent="0.3">
      <c r="B424" s="1"/>
    </row>
    <row r="425" spans="2:2" x14ac:dyDescent="0.3">
      <c r="B425" s="1"/>
    </row>
    <row r="426" spans="2:2" x14ac:dyDescent="0.3">
      <c r="B426" s="1"/>
    </row>
    <row r="427" spans="2:2" x14ac:dyDescent="0.3">
      <c r="B427" s="1"/>
    </row>
    <row r="428" spans="2:2" x14ac:dyDescent="0.3">
      <c r="B428" s="1"/>
    </row>
    <row r="429" spans="2:2" x14ac:dyDescent="0.3">
      <c r="B429" s="1"/>
    </row>
    <row r="430" spans="2:2" x14ac:dyDescent="0.3">
      <c r="B430" s="1"/>
    </row>
    <row r="431" spans="2:2" x14ac:dyDescent="0.3">
      <c r="B431" s="1"/>
    </row>
    <row r="432" spans="2:2" x14ac:dyDescent="0.3">
      <c r="B432" s="1"/>
    </row>
    <row r="433" spans="2:2" x14ac:dyDescent="0.3">
      <c r="B433" s="1"/>
    </row>
    <row r="434" spans="2:2" x14ac:dyDescent="0.3">
      <c r="B434" s="1"/>
    </row>
    <row r="435" spans="2:2" x14ac:dyDescent="0.3">
      <c r="B435" s="1"/>
    </row>
    <row r="436" spans="2:2" x14ac:dyDescent="0.3">
      <c r="B436" s="1"/>
    </row>
    <row r="437" spans="2:2" x14ac:dyDescent="0.3">
      <c r="B437" s="1"/>
    </row>
    <row r="438" spans="2:2" x14ac:dyDescent="0.3">
      <c r="B438" s="1"/>
    </row>
    <row r="439" spans="2:2" x14ac:dyDescent="0.3">
      <c r="B439" s="1"/>
    </row>
    <row r="440" spans="2:2" x14ac:dyDescent="0.3">
      <c r="B440" s="1"/>
    </row>
    <row r="441" spans="2:2" x14ac:dyDescent="0.3">
      <c r="B441" s="1"/>
    </row>
    <row r="442" spans="2:2" x14ac:dyDescent="0.3">
      <c r="B442" s="1"/>
    </row>
    <row r="443" spans="2:2" x14ac:dyDescent="0.3">
      <c r="B443" s="1"/>
    </row>
    <row r="444" spans="2:2" x14ac:dyDescent="0.3">
      <c r="B444" s="1"/>
    </row>
    <row r="445" spans="2:2" x14ac:dyDescent="0.3">
      <c r="B445" s="1"/>
    </row>
    <row r="446" spans="2:2" x14ac:dyDescent="0.3">
      <c r="B446" s="1"/>
    </row>
    <row r="447" spans="2:2" x14ac:dyDescent="0.3">
      <c r="B447" s="1"/>
    </row>
    <row r="448" spans="2:2" x14ac:dyDescent="0.3">
      <c r="B448" s="1"/>
    </row>
    <row r="449" spans="2:2" x14ac:dyDescent="0.3">
      <c r="B449" s="1"/>
    </row>
    <row r="450" spans="2:2" x14ac:dyDescent="0.3">
      <c r="B450" s="1"/>
    </row>
    <row r="451" spans="2:2" x14ac:dyDescent="0.3">
      <c r="B451" s="1"/>
    </row>
    <row r="452" spans="2:2" x14ac:dyDescent="0.3">
      <c r="B452" s="1"/>
    </row>
    <row r="453" spans="2:2" x14ac:dyDescent="0.3">
      <c r="B453" s="1"/>
    </row>
    <row r="454" spans="2:2" x14ac:dyDescent="0.3">
      <c r="B454" s="1"/>
    </row>
    <row r="455" spans="2:2" x14ac:dyDescent="0.3">
      <c r="B455" s="1"/>
    </row>
    <row r="456" spans="2:2" x14ac:dyDescent="0.3">
      <c r="B456" s="1"/>
    </row>
    <row r="457" spans="2:2" x14ac:dyDescent="0.3">
      <c r="B457" s="1"/>
    </row>
    <row r="458" spans="2:2" x14ac:dyDescent="0.3">
      <c r="B458" s="1"/>
    </row>
    <row r="459" spans="2:2" x14ac:dyDescent="0.3">
      <c r="B459" s="1"/>
    </row>
    <row r="460" spans="2:2" x14ac:dyDescent="0.3">
      <c r="B460" s="1"/>
    </row>
    <row r="461" spans="2:2" x14ac:dyDescent="0.3">
      <c r="B461" s="1"/>
    </row>
    <row r="462" spans="2:2" x14ac:dyDescent="0.3">
      <c r="B462" s="1"/>
    </row>
    <row r="463" spans="2:2" x14ac:dyDescent="0.3">
      <c r="B463" s="1"/>
    </row>
    <row r="464" spans="2:2" x14ac:dyDescent="0.3">
      <c r="B464" s="1"/>
    </row>
    <row r="465" spans="2:2" x14ac:dyDescent="0.3">
      <c r="B465" s="1"/>
    </row>
    <row r="466" spans="2:2" x14ac:dyDescent="0.3">
      <c r="B466" s="1"/>
    </row>
    <row r="467" spans="2:2" x14ac:dyDescent="0.3">
      <c r="B467" s="1"/>
    </row>
    <row r="468" spans="2:2" x14ac:dyDescent="0.3">
      <c r="B468" s="1"/>
    </row>
    <row r="469" spans="2:2" x14ac:dyDescent="0.3">
      <c r="B469" s="1"/>
    </row>
    <row r="470" spans="2:2" x14ac:dyDescent="0.3">
      <c r="B470" s="1"/>
    </row>
    <row r="471" spans="2:2" x14ac:dyDescent="0.3">
      <c r="B471" s="1"/>
    </row>
    <row r="472" spans="2:2" x14ac:dyDescent="0.3">
      <c r="B472" s="1"/>
    </row>
    <row r="473" spans="2:2" x14ac:dyDescent="0.3">
      <c r="B473" s="1"/>
    </row>
    <row r="474" spans="2:2" x14ac:dyDescent="0.3">
      <c r="B474" s="1"/>
    </row>
    <row r="475" spans="2:2" x14ac:dyDescent="0.3">
      <c r="B475" s="1"/>
    </row>
    <row r="476" spans="2:2" x14ac:dyDescent="0.3">
      <c r="B476" s="1"/>
    </row>
    <row r="477" spans="2:2" x14ac:dyDescent="0.3">
      <c r="B477" s="1"/>
    </row>
    <row r="478" spans="2:2" x14ac:dyDescent="0.3">
      <c r="B478" s="1"/>
    </row>
    <row r="479" spans="2:2" x14ac:dyDescent="0.3">
      <c r="B479" s="1"/>
    </row>
    <row r="480" spans="2:2" x14ac:dyDescent="0.3">
      <c r="B480" s="1"/>
    </row>
    <row r="481" spans="2:2" x14ac:dyDescent="0.3">
      <c r="B481" s="1"/>
    </row>
    <row r="482" spans="2:2" x14ac:dyDescent="0.3">
      <c r="B482" s="1"/>
    </row>
    <row r="483" spans="2:2" x14ac:dyDescent="0.3">
      <c r="B483" s="1"/>
    </row>
    <row r="484" spans="2:2" x14ac:dyDescent="0.3">
      <c r="B484" s="1"/>
    </row>
    <row r="485" spans="2:2" x14ac:dyDescent="0.3">
      <c r="B485" s="1"/>
    </row>
    <row r="486" spans="2:2" x14ac:dyDescent="0.3">
      <c r="B486" s="1"/>
    </row>
    <row r="487" spans="2:2" x14ac:dyDescent="0.3">
      <c r="B487" s="1"/>
    </row>
    <row r="488" spans="2:2" x14ac:dyDescent="0.3">
      <c r="B488" s="1"/>
    </row>
    <row r="489" spans="2:2" x14ac:dyDescent="0.3">
      <c r="B489" s="1"/>
    </row>
    <row r="490" spans="2:2" x14ac:dyDescent="0.3">
      <c r="B490" s="1"/>
    </row>
    <row r="491" spans="2:2" x14ac:dyDescent="0.3">
      <c r="B491" s="1"/>
    </row>
    <row r="492" spans="2:2" x14ac:dyDescent="0.3">
      <c r="B492" s="1"/>
    </row>
    <row r="493" spans="2:2" x14ac:dyDescent="0.3">
      <c r="B493" s="1"/>
    </row>
    <row r="494" spans="2:2" x14ac:dyDescent="0.3">
      <c r="B494" s="1"/>
    </row>
    <row r="495" spans="2:2" x14ac:dyDescent="0.3">
      <c r="B495" s="1"/>
    </row>
    <row r="496" spans="2:2" x14ac:dyDescent="0.3">
      <c r="B496" s="1"/>
    </row>
    <row r="497" spans="2:2" x14ac:dyDescent="0.3">
      <c r="B497" s="1"/>
    </row>
    <row r="498" spans="2:2" x14ac:dyDescent="0.3">
      <c r="B498" s="1"/>
    </row>
    <row r="499" spans="2:2" x14ac:dyDescent="0.3">
      <c r="B499" s="1"/>
    </row>
    <row r="500" spans="2:2" x14ac:dyDescent="0.3">
      <c r="B500" s="1"/>
    </row>
    <row r="501" spans="2:2" x14ac:dyDescent="0.3">
      <c r="B501" s="1"/>
    </row>
    <row r="502" spans="2:2" x14ac:dyDescent="0.3">
      <c r="B502" s="1"/>
    </row>
    <row r="503" spans="2:2" x14ac:dyDescent="0.3">
      <c r="B503" s="1"/>
    </row>
    <row r="504" spans="2:2" x14ac:dyDescent="0.3">
      <c r="B504" s="1"/>
    </row>
    <row r="505" spans="2:2" x14ac:dyDescent="0.3">
      <c r="B505" s="1"/>
    </row>
    <row r="506" spans="2:2" x14ac:dyDescent="0.3">
      <c r="B506" s="1"/>
    </row>
    <row r="507" spans="2:2" x14ac:dyDescent="0.3">
      <c r="B507" s="1"/>
    </row>
    <row r="508" spans="2:2" x14ac:dyDescent="0.3">
      <c r="B508" s="1"/>
    </row>
    <row r="509" spans="2:2" x14ac:dyDescent="0.3">
      <c r="B509" s="1"/>
    </row>
    <row r="510" spans="2:2" x14ac:dyDescent="0.3">
      <c r="B510" s="1"/>
    </row>
    <row r="511" spans="2:2" x14ac:dyDescent="0.3">
      <c r="B511" s="1"/>
    </row>
    <row r="512" spans="2:2" x14ac:dyDescent="0.3">
      <c r="B512" s="1"/>
    </row>
    <row r="513" spans="2:2" x14ac:dyDescent="0.3">
      <c r="B513" s="1"/>
    </row>
    <row r="514" spans="2:2" x14ac:dyDescent="0.3">
      <c r="B514" s="1"/>
    </row>
    <row r="515" spans="2:2" x14ac:dyDescent="0.3">
      <c r="B515" s="1"/>
    </row>
    <row r="516" spans="2:2" x14ac:dyDescent="0.3">
      <c r="B516" s="1"/>
    </row>
    <row r="517" spans="2:2" x14ac:dyDescent="0.3">
      <c r="B517" s="1"/>
    </row>
    <row r="518" spans="2:2" x14ac:dyDescent="0.3">
      <c r="B518" s="1"/>
    </row>
    <row r="519" spans="2:2" x14ac:dyDescent="0.3">
      <c r="B519" s="1"/>
    </row>
    <row r="520" spans="2:2" x14ac:dyDescent="0.3">
      <c r="B520" s="1"/>
    </row>
    <row r="521" spans="2:2" x14ac:dyDescent="0.3">
      <c r="B521" s="1"/>
    </row>
    <row r="522" spans="2:2" x14ac:dyDescent="0.3">
      <c r="B522" s="1"/>
    </row>
    <row r="523" spans="2:2" x14ac:dyDescent="0.3">
      <c r="B523" s="1"/>
    </row>
    <row r="524" spans="2:2" x14ac:dyDescent="0.3">
      <c r="B524" s="1"/>
    </row>
    <row r="525" spans="2:2" x14ac:dyDescent="0.3">
      <c r="B525" s="1"/>
    </row>
    <row r="526" spans="2:2" x14ac:dyDescent="0.3">
      <c r="B526" s="1"/>
    </row>
    <row r="527" spans="2:2" x14ac:dyDescent="0.3">
      <c r="B527" s="1"/>
    </row>
    <row r="528" spans="2:2" x14ac:dyDescent="0.3">
      <c r="B528" s="1"/>
    </row>
    <row r="529" spans="2:2" x14ac:dyDescent="0.3">
      <c r="B529" s="1"/>
    </row>
    <row r="530" spans="2:2" x14ac:dyDescent="0.3">
      <c r="B530" s="1"/>
    </row>
    <row r="531" spans="2:2" x14ac:dyDescent="0.3">
      <c r="B531" s="1"/>
    </row>
    <row r="532" spans="2:2" x14ac:dyDescent="0.3">
      <c r="B532" s="1"/>
    </row>
    <row r="533" spans="2:2" x14ac:dyDescent="0.3">
      <c r="B533" s="1"/>
    </row>
    <row r="534" spans="2:2" x14ac:dyDescent="0.3">
      <c r="B534" s="1"/>
    </row>
    <row r="535" spans="2:2" x14ac:dyDescent="0.3">
      <c r="B535" s="1"/>
    </row>
    <row r="536" spans="2:2" x14ac:dyDescent="0.3">
      <c r="B536" s="1"/>
    </row>
    <row r="537" spans="2:2" x14ac:dyDescent="0.3">
      <c r="B537" s="1"/>
    </row>
    <row r="538" spans="2:2" x14ac:dyDescent="0.3">
      <c r="B538" s="1"/>
    </row>
    <row r="539" spans="2:2" x14ac:dyDescent="0.3">
      <c r="B539" s="1"/>
    </row>
    <row r="540" spans="2:2" x14ac:dyDescent="0.3">
      <c r="B540" s="1"/>
    </row>
    <row r="541" spans="2:2" x14ac:dyDescent="0.3">
      <c r="B541" s="1"/>
    </row>
    <row r="542" spans="2:2" x14ac:dyDescent="0.3">
      <c r="B542" s="1"/>
    </row>
    <row r="543" spans="2:2" x14ac:dyDescent="0.3">
      <c r="B543" s="1"/>
    </row>
    <row r="544" spans="2:2" x14ac:dyDescent="0.3">
      <c r="B544" s="1"/>
    </row>
    <row r="545" spans="2:2" x14ac:dyDescent="0.3">
      <c r="B545" s="1"/>
    </row>
    <row r="546" spans="2:2" x14ac:dyDescent="0.3">
      <c r="B546" s="1"/>
    </row>
    <row r="547" spans="2:2" x14ac:dyDescent="0.3">
      <c r="B547" s="1"/>
    </row>
    <row r="548" spans="2:2" x14ac:dyDescent="0.3">
      <c r="B548" s="1"/>
    </row>
    <row r="549" spans="2:2" x14ac:dyDescent="0.3">
      <c r="B549" s="1"/>
    </row>
    <row r="550" spans="2:2" x14ac:dyDescent="0.3">
      <c r="B550" s="1"/>
    </row>
    <row r="551" spans="2:2" x14ac:dyDescent="0.3">
      <c r="B551" s="1"/>
    </row>
    <row r="552" spans="2:2" x14ac:dyDescent="0.3">
      <c r="B552" s="1"/>
    </row>
    <row r="553" spans="2:2" x14ac:dyDescent="0.3">
      <c r="B553" s="1"/>
    </row>
    <row r="554" spans="2:2" x14ac:dyDescent="0.3">
      <c r="B554" s="1"/>
    </row>
    <row r="555" spans="2:2" x14ac:dyDescent="0.3">
      <c r="B555" s="1"/>
    </row>
    <row r="556" spans="2:2" x14ac:dyDescent="0.3">
      <c r="B556" s="1"/>
    </row>
    <row r="557" spans="2:2" x14ac:dyDescent="0.3">
      <c r="B557" s="1"/>
    </row>
    <row r="558" spans="2:2" x14ac:dyDescent="0.3">
      <c r="B558" s="1"/>
    </row>
    <row r="559" spans="2:2" x14ac:dyDescent="0.3">
      <c r="B559" s="1"/>
    </row>
    <row r="560" spans="2:2" x14ac:dyDescent="0.3">
      <c r="B560" s="1"/>
    </row>
    <row r="561" spans="2:2" x14ac:dyDescent="0.3">
      <c r="B561" s="1"/>
    </row>
    <row r="562" spans="2:2" x14ac:dyDescent="0.3">
      <c r="B562" s="1"/>
    </row>
    <row r="563" spans="2:2" x14ac:dyDescent="0.3">
      <c r="B563" s="1"/>
    </row>
    <row r="564" spans="2:2" x14ac:dyDescent="0.3">
      <c r="B564" s="1"/>
    </row>
    <row r="565" spans="2:2" x14ac:dyDescent="0.3">
      <c r="B565" s="1"/>
    </row>
    <row r="566" spans="2:2" x14ac:dyDescent="0.3">
      <c r="B566" s="1"/>
    </row>
    <row r="567" spans="2:2" x14ac:dyDescent="0.3">
      <c r="B567" s="1"/>
    </row>
    <row r="568" spans="2:2" x14ac:dyDescent="0.3">
      <c r="B568" s="1"/>
    </row>
    <row r="569" spans="2:2" x14ac:dyDescent="0.3">
      <c r="B569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3"/>
  <sheetViews>
    <sheetView workbookViewId="0">
      <selection activeCell="I8" sqref="I8"/>
    </sheetView>
  </sheetViews>
  <sheetFormatPr defaultRowHeight="14.4" x14ac:dyDescent="0.3"/>
  <cols>
    <col min="2" max="2" width="9.44140625" bestFit="1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G1" t="s">
        <v>4</v>
      </c>
    </row>
    <row r="2" spans="1:7" x14ac:dyDescent="0.3">
      <c r="A2">
        <v>733</v>
      </c>
      <c r="B2" s="1">
        <v>41673</v>
      </c>
      <c r="C2">
        <v>12</v>
      </c>
      <c r="D2">
        <v>4.2266666666666604</v>
      </c>
      <c r="E2">
        <v>50.72</v>
      </c>
    </row>
    <row r="3" spans="1:7" x14ac:dyDescent="0.3">
      <c r="A3">
        <v>734</v>
      </c>
      <c r="B3" s="1">
        <v>41674</v>
      </c>
      <c r="C3">
        <v>17</v>
      </c>
      <c r="D3">
        <v>11.173529411764701</v>
      </c>
      <c r="E3">
        <v>189.95</v>
      </c>
    </row>
    <row r="4" spans="1:7" x14ac:dyDescent="0.3">
      <c r="A4">
        <v>735</v>
      </c>
      <c r="B4" s="1">
        <v>41675</v>
      </c>
      <c r="C4">
        <v>12</v>
      </c>
      <c r="D4">
        <v>5.8316666666666599</v>
      </c>
      <c r="E4">
        <v>69.98</v>
      </c>
    </row>
    <row r="5" spans="1:7" x14ac:dyDescent="0.3">
      <c r="A5">
        <v>736</v>
      </c>
      <c r="B5" s="1">
        <v>41676</v>
      </c>
      <c r="C5">
        <v>11</v>
      </c>
      <c r="D5">
        <v>7.5172727272727196</v>
      </c>
      <c r="E5">
        <v>82.69</v>
      </c>
    </row>
    <row r="6" spans="1:7" x14ac:dyDescent="0.3">
      <c r="A6">
        <v>737</v>
      </c>
      <c r="B6" s="1">
        <v>41677</v>
      </c>
      <c r="C6">
        <v>1</v>
      </c>
      <c r="D6">
        <v>2.84</v>
      </c>
      <c r="E6">
        <v>2.84</v>
      </c>
    </row>
    <row r="7" spans="1:7" x14ac:dyDescent="0.3">
      <c r="A7">
        <v>739</v>
      </c>
      <c r="B7" s="1">
        <v>41679</v>
      </c>
      <c r="C7">
        <v>2</v>
      </c>
      <c r="D7">
        <v>1.4550000000000001</v>
      </c>
      <c r="E7">
        <v>2.91</v>
      </c>
    </row>
    <row r="8" spans="1:7" x14ac:dyDescent="0.3">
      <c r="A8">
        <v>740</v>
      </c>
      <c r="B8" s="1">
        <v>41680</v>
      </c>
      <c r="C8">
        <v>1</v>
      </c>
      <c r="D8">
        <v>2.37</v>
      </c>
      <c r="E8">
        <v>2.37</v>
      </c>
    </row>
    <row r="9" spans="1:7" x14ac:dyDescent="0.3">
      <c r="A9">
        <v>741</v>
      </c>
      <c r="B9" s="1">
        <v>41681</v>
      </c>
      <c r="C9">
        <v>4</v>
      </c>
      <c r="D9">
        <v>6.7450000000000001</v>
      </c>
      <c r="E9">
        <v>26.98</v>
      </c>
    </row>
    <row r="10" spans="1:7" x14ac:dyDescent="0.3">
      <c r="A10">
        <v>742</v>
      </c>
      <c r="B10" s="1">
        <v>41682</v>
      </c>
      <c r="C10">
        <v>12</v>
      </c>
      <c r="D10">
        <v>5.4683333333333302</v>
      </c>
      <c r="E10">
        <v>65.62</v>
      </c>
    </row>
    <row r="11" spans="1:7" x14ac:dyDescent="0.3">
      <c r="A11">
        <v>744</v>
      </c>
      <c r="B11" s="1">
        <v>41684</v>
      </c>
      <c r="C11">
        <v>1</v>
      </c>
      <c r="D11">
        <v>8.1199999999999992</v>
      </c>
      <c r="E11">
        <v>8.1199999999999992</v>
      </c>
    </row>
    <row r="12" spans="1:7" x14ac:dyDescent="0.3">
      <c r="A12">
        <v>750</v>
      </c>
      <c r="B12" s="1">
        <v>41690</v>
      </c>
      <c r="C12">
        <v>7</v>
      </c>
      <c r="D12">
        <v>6.38</v>
      </c>
      <c r="E12">
        <v>44.66</v>
      </c>
    </row>
    <row r="13" spans="1:7" x14ac:dyDescent="0.3">
      <c r="A13">
        <v>751</v>
      </c>
      <c r="B13" s="1">
        <v>41691</v>
      </c>
      <c r="C13">
        <v>6</v>
      </c>
      <c r="D13">
        <v>4.6716666666666598</v>
      </c>
      <c r="E13">
        <v>28.03</v>
      </c>
    </row>
    <row r="14" spans="1:7" x14ac:dyDescent="0.3">
      <c r="A14">
        <v>752</v>
      </c>
      <c r="B14" s="1">
        <v>41692</v>
      </c>
      <c r="C14">
        <v>6</v>
      </c>
      <c r="D14">
        <v>5.8366666666666598</v>
      </c>
      <c r="E14">
        <v>35.019999999999897</v>
      </c>
    </row>
    <row r="15" spans="1:7" x14ac:dyDescent="0.3">
      <c r="A15">
        <v>753</v>
      </c>
      <c r="B15" s="1">
        <v>41693</v>
      </c>
      <c r="C15">
        <v>16</v>
      </c>
      <c r="D15">
        <v>8.6418750000000006</v>
      </c>
      <c r="E15">
        <v>138.27000000000001</v>
      </c>
    </row>
    <row r="16" spans="1:7" x14ac:dyDescent="0.3">
      <c r="A16">
        <v>754</v>
      </c>
      <c r="B16" s="1">
        <v>41694</v>
      </c>
      <c r="C16">
        <v>14</v>
      </c>
      <c r="D16">
        <v>8.8657142857142794</v>
      </c>
      <c r="E16">
        <v>124.12</v>
      </c>
    </row>
    <row r="17" spans="1:5" x14ac:dyDescent="0.3">
      <c r="A17">
        <v>755</v>
      </c>
      <c r="B17" s="1">
        <v>41695</v>
      </c>
      <c r="C17">
        <v>13</v>
      </c>
      <c r="D17">
        <v>4.6130769230769202</v>
      </c>
      <c r="E17">
        <v>59.97</v>
      </c>
    </row>
    <row r="18" spans="1:5" x14ac:dyDescent="0.3">
      <c r="A18">
        <v>756</v>
      </c>
      <c r="B18" s="1">
        <v>41696</v>
      </c>
      <c r="C18">
        <v>2</v>
      </c>
      <c r="D18">
        <v>3.8650000000000002</v>
      </c>
      <c r="E18">
        <v>7.73</v>
      </c>
    </row>
    <row r="19" spans="1:5" x14ac:dyDescent="0.3">
      <c r="A19">
        <v>757</v>
      </c>
      <c r="B19" s="1">
        <v>41697</v>
      </c>
      <c r="C19">
        <v>5</v>
      </c>
      <c r="D19">
        <v>3.26</v>
      </c>
      <c r="E19">
        <v>16.3</v>
      </c>
    </row>
    <row r="20" spans="1:5" x14ac:dyDescent="0.3">
      <c r="A20">
        <v>759</v>
      </c>
      <c r="B20" s="1">
        <v>41699</v>
      </c>
      <c r="C20">
        <v>3</v>
      </c>
      <c r="D20">
        <v>1.6199999999999899</v>
      </c>
      <c r="E20">
        <v>4.8599999999999897</v>
      </c>
    </row>
    <row r="21" spans="1:5" x14ac:dyDescent="0.3">
      <c r="A21">
        <v>760</v>
      </c>
      <c r="B21" s="1">
        <v>41700</v>
      </c>
      <c r="C21">
        <v>37</v>
      </c>
      <c r="D21">
        <v>45.921351351351298</v>
      </c>
      <c r="E21">
        <v>1699.09</v>
      </c>
    </row>
    <row r="22" spans="1:5" x14ac:dyDescent="0.3">
      <c r="A22">
        <v>761</v>
      </c>
      <c r="B22" s="1">
        <v>41701</v>
      </c>
      <c r="C22">
        <v>13</v>
      </c>
      <c r="D22">
        <v>25.946153846153798</v>
      </c>
      <c r="E22">
        <v>337.3</v>
      </c>
    </row>
    <row r="23" spans="1:5" x14ac:dyDescent="0.3">
      <c r="A23">
        <v>762</v>
      </c>
      <c r="B23" s="1">
        <v>41702</v>
      </c>
      <c r="C23">
        <v>2</v>
      </c>
      <c r="D23">
        <v>4.6500000000000004</v>
      </c>
      <c r="E23">
        <v>9.3000000000000007</v>
      </c>
    </row>
    <row r="24" spans="1:5" x14ac:dyDescent="0.3">
      <c r="A24">
        <v>763</v>
      </c>
      <c r="B24" s="1">
        <v>41703</v>
      </c>
      <c r="C24">
        <v>3</v>
      </c>
      <c r="D24">
        <v>4.3033333333333301</v>
      </c>
      <c r="E24">
        <v>12.91</v>
      </c>
    </row>
    <row r="25" spans="1:5" x14ac:dyDescent="0.3">
      <c r="A25">
        <v>764</v>
      </c>
      <c r="B25" s="1">
        <v>41704</v>
      </c>
      <c r="C25">
        <v>2</v>
      </c>
      <c r="D25">
        <v>4.1050000000000004</v>
      </c>
      <c r="E25">
        <v>8.2100000000000009</v>
      </c>
    </row>
    <row r="26" spans="1:5" x14ac:dyDescent="0.3">
      <c r="A26">
        <v>765</v>
      </c>
      <c r="B26" s="1">
        <v>41705</v>
      </c>
      <c r="C26">
        <v>6</v>
      </c>
      <c r="D26">
        <v>5.13</v>
      </c>
      <c r="E26">
        <v>30.78</v>
      </c>
    </row>
    <row r="27" spans="1:5" x14ac:dyDescent="0.3">
      <c r="A27">
        <v>766</v>
      </c>
      <c r="B27" s="1">
        <v>41706</v>
      </c>
      <c r="C27">
        <v>9</v>
      </c>
      <c r="D27">
        <v>7.9577777777777703</v>
      </c>
      <c r="E27">
        <v>71.62</v>
      </c>
    </row>
    <row r="28" spans="1:5" x14ac:dyDescent="0.3">
      <c r="A28">
        <v>767</v>
      </c>
      <c r="B28" s="1">
        <v>41707</v>
      </c>
      <c r="C28">
        <v>12</v>
      </c>
      <c r="D28">
        <v>2.3199999999999998</v>
      </c>
      <c r="E28">
        <v>27.84</v>
      </c>
    </row>
    <row r="29" spans="1:5" x14ac:dyDescent="0.3">
      <c r="A29">
        <v>768</v>
      </c>
      <c r="B29" s="1">
        <v>41708</v>
      </c>
      <c r="C29">
        <v>30</v>
      </c>
      <c r="D29">
        <v>4.6879999999999997</v>
      </c>
      <c r="E29">
        <v>140.63999999999999</v>
      </c>
    </row>
    <row r="30" spans="1:5" x14ac:dyDescent="0.3">
      <c r="A30">
        <v>769</v>
      </c>
      <c r="B30" s="1">
        <v>41709</v>
      </c>
      <c r="C30">
        <v>30</v>
      </c>
      <c r="D30">
        <v>6.7229999999999999</v>
      </c>
      <c r="E30">
        <v>201.69</v>
      </c>
    </row>
    <row r="31" spans="1:5" x14ac:dyDescent="0.3">
      <c r="A31">
        <v>770</v>
      </c>
      <c r="B31" s="1">
        <v>41710</v>
      </c>
      <c r="C31">
        <v>12</v>
      </c>
      <c r="D31">
        <v>7</v>
      </c>
      <c r="E31">
        <v>84</v>
      </c>
    </row>
    <row r="32" spans="1:5" x14ac:dyDescent="0.3">
      <c r="A32">
        <v>771</v>
      </c>
      <c r="B32" s="1">
        <v>41711</v>
      </c>
      <c r="C32">
        <v>6</v>
      </c>
      <c r="D32">
        <v>5.8299999999999903</v>
      </c>
      <c r="E32">
        <v>34.979999999999997</v>
      </c>
    </row>
    <row r="33" spans="1:5" x14ac:dyDescent="0.3">
      <c r="A33">
        <v>772</v>
      </c>
      <c r="B33" s="1">
        <v>41712</v>
      </c>
      <c r="C33">
        <v>21</v>
      </c>
      <c r="D33">
        <v>3.9738095238095199</v>
      </c>
      <c r="E33">
        <v>83.45</v>
      </c>
    </row>
    <row r="34" spans="1:5" x14ac:dyDescent="0.3">
      <c r="A34">
        <v>773</v>
      </c>
      <c r="B34" s="1">
        <v>41713</v>
      </c>
      <c r="C34">
        <v>27</v>
      </c>
      <c r="D34">
        <v>5.0585185185185102</v>
      </c>
      <c r="E34">
        <v>136.57999999999899</v>
      </c>
    </row>
    <row r="35" spans="1:5" x14ac:dyDescent="0.3">
      <c r="A35">
        <v>774</v>
      </c>
      <c r="B35" s="1">
        <v>41714</v>
      </c>
      <c r="C35">
        <v>14</v>
      </c>
      <c r="D35">
        <v>4.6785714285714199</v>
      </c>
      <c r="E35">
        <v>65.5</v>
      </c>
    </row>
    <row r="36" spans="1:5" x14ac:dyDescent="0.3">
      <c r="A36">
        <v>775</v>
      </c>
      <c r="B36" s="1">
        <v>41715</v>
      </c>
      <c r="C36">
        <v>28</v>
      </c>
      <c r="D36">
        <v>9.6285714285714299</v>
      </c>
      <c r="E36">
        <v>269.60000000000002</v>
      </c>
    </row>
    <row r="37" spans="1:5" x14ac:dyDescent="0.3">
      <c r="A37">
        <v>776</v>
      </c>
      <c r="B37" s="1">
        <v>41716</v>
      </c>
      <c r="C37">
        <v>9</v>
      </c>
      <c r="D37">
        <v>27.85</v>
      </c>
      <c r="E37">
        <v>250.65</v>
      </c>
    </row>
    <row r="38" spans="1:5" x14ac:dyDescent="0.3">
      <c r="A38">
        <v>780</v>
      </c>
      <c r="B38" s="1">
        <v>41720</v>
      </c>
      <c r="C38">
        <v>13</v>
      </c>
      <c r="D38">
        <v>3.7930769230769199</v>
      </c>
      <c r="E38">
        <v>49.31</v>
      </c>
    </row>
    <row r="39" spans="1:5" x14ac:dyDescent="0.3">
      <c r="A39">
        <v>781</v>
      </c>
      <c r="B39" s="1">
        <v>41721</v>
      </c>
      <c r="C39">
        <v>6</v>
      </c>
      <c r="D39">
        <v>5.62</v>
      </c>
      <c r="E39">
        <v>33.72</v>
      </c>
    </row>
    <row r="40" spans="1:5" x14ac:dyDescent="0.3">
      <c r="A40">
        <v>782</v>
      </c>
      <c r="B40" s="1">
        <v>41722</v>
      </c>
      <c r="C40">
        <v>8</v>
      </c>
      <c r="D40">
        <v>9.1087500000000006</v>
      </c>
      <c r="E40">
        <v>72.87</v>
      </c>
    </row>
    <row r="41" spans="1:5" x14ac:dyDescent="0.3">
      <c r="A41">
        <v>783</v>
      </c>
      <c r="B41" s="1">
        <v>41723</v>
      </c>
      <c r="C41">
        <v>1</v>
      </c>
      <c r="D41">
        <v>5.0999999999999996</v>
      </c>
      <c r="E41">
        <v>5.0999999999999996</v>
      </c>
    </row>
    <row r="42" spans="1:5" x14ac:dyDescent="0.3">
      <c r="A42">
        <v>784</v>
      </c>
      <c r="B42" s="1">
        <v>41724</v>
      </c>
      <c r="C42">
        <v>6</v>
      </c>
      <c r="D42">
        <v>4.2116666666666598</v>
      </c>
      <c r="E42">
        <v>25.27</v>
      </c>
    </row>
    <row r="43" spans="1:5" x14ac:dyDescent="0.3">
      <c r="A43">
        <v>785</v>
      </c>
      <c r="B43" s="1">
        <v>41725</v>
      </c>
      <c r="C43">
        <v>3</v>
      </c>
      <c r="D43">
        <v>13.2666666666666</v>
      </c>
      <c r="E43">
        <v>39.799999999999997</v>
      </c>
    </row>
    <row r="44" spans="1:5" x14ac:dyDescent="0.3">
      <c r="A44">
        <v>787</v>
      </c>
      <c r="B44" s="1">
        <v>41727</v>
      </c>
      <c r="C44">
        <v>2</v>
      </c>
      <c r="D44">
        <v>5.7649999999999997</v>
      </c>
      <c r="E44">
        <v>11.53</v>
      </c>
    </row>
    <row r="45" spans="1:5" x14ac:dyDescent="0.3">
      <c r="A45">
        <v>788</v>
      </c>
      <c r="B45" s="1">
        <v>41728</v>
      </c>
      <c r="C45">
        <v>4</v>
      </c>
      <c r="D45">
        <v>1.8574999999999999</v>
      </c>
      <c r="E45">
        <v>7.43</v>
      </c>
    </row>
    <row r="46" spans="1:5" x14ac:dyDescent="0.3">
      <c r="A46">
        <v>789</v>
      </c>
      <c r="B46" s="1">
        <v>41729</v>
      </c>
      <c r="C46">
        <v>22</v>
      </c>
      <c r="D46">
        <v>1.8122727272727199</v>
      </c>
      <c r="E46">
        <v>39.869999999999997</v>
      </c>
    </row>
    <row r="47" spans="1:5" x14ac:dyDescent="0.3">
      <c r="A47">
        <v>790</v>
      </c>
      <c r="B47" s="1">
        <v>41730</v>
      </c>
      <c r="C47">
        <v>41</v>
      </c>
      <c r="D47">
        <v>2.8931707317073099</v>
      </c>
      <c r="E47">
        <v>118.62</v>
      </c>
    </row>
    <row r="48" spans="1:5" x14ac:dyDescent="0.3">
      <c r="A48">
        <v>791</v>
      </c>
      <c r="B48" s="1">
        <v>41731</v>
      </c>
      <c r="C48">
        <v>37</v>
      </c>
      <c r="D48">
        <v>3.5567567567567502</v>
      </c>
      <c r="E48">
        <v>131.6</v>
      </c>
    </row>
    <row r="49" spans="1:5" x14ac:dyDescent="0.3">
      <c r="A49">
        <v>792</v>
      </c>
      <c r="B49" s="1">
        <v>41732</v>
      </c>
      <c r="C49">
        <v>11</v>
      </c>
      <c r="D49">
        <v>7.0990909090909096</v>
      </c>
      <c r="E49">
        <v>78.09</v>
      </c>
    </row>
    <row r="50" spans="1:5" x14ac:dyDescent="0.3">
      <c r="A50">
        <v>793</v>
      </c>
      <c r="B50" s="1">
        <v>41733</v>
      </c>
      <c r="C50">
        <v>11</v>
      </c>
      <c r="D50">
        <v>1.55181818181818</v>
      </c>
      <c r="E50">
        <v>17.07</v>
      </c>
    </row>
    <row r="51" spans="1:5" x14ac:dyDescent="0.3">
      <c r="A51">
        <v>794</v>
      </c>
      <c r="B51" s="1">
        <v>41734</v>
      </c>
      <c r="C51">
        <v>16</v>
      </c>
      <c r="D51">
        <v>1.443125</v>
      </c>
      <c r="E51">
        <v>23.09</v>
      </c>
    </row>
    <row r="52" spans="1:5" x14ac:dyDescent="0.3">
      <c r="A52">
        <v>795</v>
      </c>
      <c r="B52" s="1">
        <v>41735</v>
      </c>
      <c r="C52">
        <v>15</v>
      </c>
      <c r="D52">
        <v>9.0920000000000005</v>
      </c>
      <c r="E52">
        <v>136.38</v>
      </c>
    </row>
    <row r="53" spans="1:5" x14ac:dyDescent="0.3">
      <c r="A53">
        <v>799</v>
      </c>
      <c r="B53" s="1">
        <v>41739</v>
      </c>
      <c r="C53">
        <v>11</v>
      </c>
      <c r="D53">
        <v>3.31454545454545</v>
      </c>
      <c r="E53">
        <v>36.46</v>
      </c>
    </row>
    <row r="54" spans="1:5" x14ac:dyDescent="0.3">
      <c r="A54">
        <v>800</v>
      </c>
      <c r="B54" s="1">
        <v>41740</v>
      </c>
      <c r="C54">
        <v>50</v>
      </c>
      <c r="D54">
        <v>22.408200000000001</v>
      </c>
      <c r="E54">
        <v>1120.4100000000001</v>
      </c>
    </row>
    <row r="55" spans="1:5" x14ac:dyDescent="0.3">
      <c r="A55">
        <v>801</v>
      </c>
      <c r="B55" s="1">
        <v>41741</v>
      </c>
      <c r="C55">
        <v>33</v>
      </c>
      <c r="D55">
        <v>3.7112121212121201</v>
      </c>
      <c r="E55">
        <v>122.47</v>
      </c>
    </row>
    <row r="56" spans="1:5" x14ac:dyDescent="0.3">
      <c r="A56">
        <v>802</v>
      </c>
      <c r="B56" s="1">
        <v>41742</v>
      </c>
      <c r="C56">
        <v>43</v>
      </c>
      <c r="D56">
        <v>3.22465116279069</v>
      </c>
      <c r="E56">
        <v>138.66</v>
      </c>
    </row>
    <row r="57" spans="1:5" x14ac:dyDescent="0.3">
      <c r="A57">
        <v>803</v>
      </c>
      <c r="B57" s="1">
        <v>41743</v>
      </c>
      <c r="C57">
        <v>10</v>
      </c>
      <c r="D57">
        <v>5.8579999999999997</v>
      </c>
      <c r="E57">
        <v>58.58</v>
      </c>
    </row>
    <row r="58" spans="1:5" x14ac:dyDescent="0.3">
      <c r="A58">
        <v>804</v>
      </c>
      <c r="B58" s="1">
        <v>41744</v>
      </c>
      <c r="C58">
        <v>21</v>
      </c>
      <c r="D58">
        <v>6.3657142857142803</v>
      </c>
      <c r="E58">
        <v>133.68</v>
      </c>
    </row>
    <row r="59" spans="1:5" x14ac:dyDescent="0.3">
      <c r="A59">
        <v>805</v>
      </c>
      <c r="B59" s="1">
        <v>41745</v>
      </c>
      <c r="C59">
        <v>8</v>
      </c>
      <c r="D59">
        <v>3.7162500000000001</v>
      </c>
      <c r="E59">
        <v>29.73</v>
      </c>
    </row>
    <row r="60" spans="1:5" x14ac:dyDescent="0.3">
      <c r="A60">
        <v>806</v>
      </c>
      <c r="B60" s="1">
        <v>41746</v>
      </c>
      <c r="C60">
        <v>1</v>
      </c>
      <c r="D60">
        <v>2.92</v>
      </c>
      <c r="E60">
        <v>2.92</v>
      </c>
    </row>
    <row r="61" spans="1:5" x14ac:dyDescent="0.3">
      <c r="A61">
        <v>807</v>
      </c>
      <c r="B61" s="1">
        <v>41747</v>
      </c>
      <c r="C61">
        <v>11</v>
      </c>
      <c r="D61">
        <v>6.7709090909090897</v>
      </c>
      <c r="E61">
        <v>74.48</v>
      </c>
    </row>
    <row r="62" spans="1:5" x14ac:dyDescent="0.3">
      <c r="A62">
        <v>808</v>
      </c>
      <c r="B62" s="1">
        <v>41748</v>
      </c>
      <c r="C62">
        <v>5</v>
      </c>
      <c r="D62">
        <v>4.38</v>
      </c>
      <c r="E62">
        <v>21.9</v>
      </c>
    </row>
    <row r="63" spans="1:5" x14ac:dyDescent="0.3">
      <c r="A63">
        <v>809</v>
      </c>
      <c r="B63" s="1">
        <v>41749</v>
      </c>
      <c r="C63">
        <v>12</v>
      </c>
      <c r="D63">
        <v>3.1741666666666601</v>
      </c>
      <c r="E63">
        <v>38.090000000000003</v>
      </c>
    </row>
    <row r="64" spans="1:5" x14ac:dyDescent="0.3">
      <c r="A64">
        <v>810</v>
      </c>
      <c r="B64" s="1">
        <v>41750</v>
      </c>
      <c r="C64">
        <v>85</v>
      </c>
      <c r="D64">
        <v>4.1625882352941099</v>
      </c>
      <c r="E64">
        <v>353.82</v>
      </c>
    </row>
    <row r="65" spans="1:5" x14ac:dyDescent="0.3">
      <c r="A65">
        <v>811</v>
      </c>
      <c r="B65" s="1">
        <v>41751</v>
      </c>
      <c r="C65">
        <v>143</v>
      </c>
      <c r="D65">
        <v>6.3974825174825103</v>
      </c>
      <c r="E65">
        <v>914.84</v>
      </c>
    </row>
    <row r="66" spans="1:5" x14ac:dyDescent="0.3">
      <c r="A66">
        <v>812</v>
      </c>
      <c r="B66" s="1">
        <v>41752</v>
      </c>
      <c r="C66">
        <v>166</v>
      </c>
      <c r="D66">
        <v>18.685240963855399</v>
      </c>
      <c r="E66">
        <v>3101.75</v>
      </c>
    </row>
    <row r="67" spans="1:5" x14ac:dyDescent="0.3">
      <c r="A67">
        <v>813</v>
      </c>
      <c r="B67" s="1">
        <v>41753</v>
      </c>
      <c r="C67">
        <v>103</v>
      </c>
      <c r="D67">
        <v>20.427184466019401</v>
      </c>
      <c r="E67">
        <v>2104</v>
      </c>
    </row>
    <row r="68" spans="1:5" x14ac:dyDescent="0.3">
      <c r="A68">
        <v>814</v>
      </c>
      <c r="B68" s="1">
        <v>41754</v>
      </c>
      <c r="C68">
        <v>43</v>
      </c>
      <c r="D68">
        <v>3.90674418604651</v>
      </c>
      <c r="E68">
        <v>167.99</v>
      </c>
    </row>
    <row r="69" spans="1:5" x14ac:dyDescent="0.3">
      <c r="A69">
        <v>815</v>
      </c>
      <c r="B69" s="1">
        <v>41755</v>
      </c>
      <c r="C69">
        <v>28</v>
      </c>
      <c r="D69">
        <v>5.1442857142857097</v>
      </c>
      <c r="E69">
        <v>144.04</v>
      </c>
    </row>
    <row r="70" spans="1:5" x14ac:dyDescent="0.3">
      <c r="A70">
        <v>816</v>
      </c>
      <c r="B70" s="1">
        <v>41756</v>
      </c>
      <c r="C70">
        <v>25</v>
      </c>
      <c r="D70">
        <v>5.4988000000000001</v>
      </c>
      <c r="E70">
        <v>137.47</v>
      </c>
    </row>
    <row r="71" spans="1:5" x14ac:dyDescent="0.3">
      <c r="A71">
        <v>817</v>
      </c>
      <c r="B71" s="1">
        <v>41757</v>
      </c>
      <c r="C71">
        <v>12</v>
      </c>
      <c r="D71">
        <v>28.986666666666601</v>
      </c>
      <c r="E71">
        <v>347.84</v>
      </c>
    </row>
    <row r="72" spans="1:5" x14ac:dyDescent="0.3">
      <c r="A72">
        <v>818</v>
      </c>
      <c r="B72" s="1">
        <v>41758</v>
      </c>
      <c r="C72">
        <v>7</v>
      </c>
      <c r="D72">
        <v>1.70571428571428</v>
      </c>
      <c r="E72">
        <v>11.94</v>
      </c>
    </row>
    <row r="73" spans="1:5" x14ac:dyDescent="0.3">
      <c r="A73">
        <v>819</v>
      </c>
      <c r="B73" s="1">
        <v>41759</v>
      </c>
      <c r="C73">
        <v>22</v>
      </c>
      <c r="D73">
        <v>5.8118181818181798</v>
      </c>
      <c r="E73">
        <v>127.86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4"/>
  <sheetViews>
    <sheetView topLeftCell="F40" workbookViewId="0">
      <selection activeCell="B1" sqref="B1:G1"/>
    </sheetView>
  </sheetViews>
  <sheetFormatPr defaultRowHeight="14.4" x14ac:dyDescent="0.3"/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G1" t="s">
        <v>4</v>
      </c>
    </row>
    <row r="2" spans="1:7" x14ac:dyDescent="0.3">
      <c r="A2">
        <v>1096</v>
      </c>
      <c r="B2" s="1">
        <v>42036</v>
      </c>
      <c r="C2">
        <v>13</v>
      </c>
      <c r="D2">
        <v>23.15</v>
      </c>
      <c r="E2">
        <v>300.95</v>
      </c>
    </row>
    <row r="3" spans="1:7" x14ac:dyDescent="0.3">
      <c r="A3">
        <v>1097</v>
      </c>
      <c r="B3" s="1">
        <v>42037</v>
      </c>
      <c r="C3">
        <v>2</v>
      </c>
      <c r="D3">
        <v>3.835</v>
      </c>
      <c r="E3">
        <v>7.67</v>
      </c>
    </row>
    <row r="4" spans="1:7" x14ac:dyDescent="0.3">
      <c r="A4">
        <v>1098</v>
      </c>
      <c r="B4" s="1">
        <v>42038</v>
      </c>
      <c r="C4">
        <v>1</v>
      </c>
      <c r="D4">
        <v>0.24</v>
      </c>
      <c r="E4">
        <v>0.24</v>
      </c>
    </row>
    <row r="5" spans="1:7" x14ac:dyDescent="0.3">
      <c r="A5">
        <v>1099</v>
      </c>
      <c r="B5" s="1">
        <v>42039</v>
      </c>
      <c r="C5">
        <v>10</v>
      </c>
      <c r="D5">
        <v>4.6079999999999997</v>
      </c>
      <c r="E5">
        <v>46.08</v>
      </c>
    </row>
    <row r="6" spans="1:7" x14ac:dyDescent="0.3">
      <c r="A6">
        <v>1100</v>
      </c>
      <c r="B6" s="1">
        <v>42040</v>
      </c>
      <c r="C6">
        <v>5</v>
      </c>
      <c r="D6">
        <v>3.8959999999999999</v>
      </c>
      <c r="E6">
        <v>19.48</v>
      </c>
    </row>
    <row r="7" spans="1:7" x14ac:dyDescent="0.3">
      <c r="A7">
        <v>1102</v>
      </c>
      <c r="B7" s="1">
        <v>42042</v>
      </c>
      <c r="C7">
        <v>2</v>
      </c>
      <c r="D7">
        <v>7.05</v>
      </c>
      <c r="E7">
        <v>14.1</v>
      </c>
    </row>
    <row r="8" spans="1:7" x14ac:dyDescent="0.3">
      <c r="A8">
        <v>1103</v>
      </c>
      <c r="B8" s="1">
        <v>42043</v>
      </c>
      <c r="C8">
        <v>11</v>
      </c>
      <c r="D8">
        <v>20.141818181818099</v>
      </c>
      <c r="E8">
        <v>221.56</v>
      </c>
    </row>
    <row r="9" spans="1:7" x14ac:dyDescent="0.3">
      <c r="A9">
        <v>1104</v>
      </c>
      <c r="B9" s="1">
        <v>42044</v>
      </c>
      <c r="C9">
        <v>3</v>
      </c>
      <c r="D9">
        <v>7.4566666666666599</v>
      </c>
      <c r="E9">
        <v>22.369999999999902</v>
      </c>
    </row>
    <row r="10" spans="1:7" x14ac:dyDescent="0.3">
      <c r="A10">
        <v>1107</v>
      </c>
      <c r="B10" s="1">
        <v>42047</v>
      </c>
      <c r="C10">
        <v>6</v>
      </c>
      <c r="D10">
        <v>30.43</v>
      </c>
      <c r="E10">
        <v>182.58</v>
      </c>
    </row>
    <row r="11" spans="1:7" x14ac:dyDescent="0.3">
      <c r="A11">
        <v>1109</v>
      </c>
      <c r="B11" s="1">
        <v>42049</v>
      </c>
      <c r="C11">
        <v>3</v>
      </c>
      <c r="D11">
        <v>6.61666666666666</v>
      </c>
      <c r="E11">
        <v>19.850000000000001</v>
      </c>
    </row>
    <row r="12" spans="1:7" x14ac:dyDescent="0.3">
      <c r="A12">
        <v>1110</v>
      </c>
      <c r="B12" s="1">
        <v>42050</v>
      </c>
      <c r="C12">
        <v>12</v>
      </c>
      <c r="D12">
        <v>6.3775000000000004</v>
      </c>
      <c r="E12">
        <v>76.53</v>
      </c>
    </row>
    <row r="13" spans="1:7" x14ac:dyDescent="0.3">
      <c r="A13">
        <v>1111</v>
      </c>
      <c r="B13" s="1">
        <v>42051</v>
      </c>
      <c r="C13">
        <v>23</v>
      </c>
      <c r="D13">
        <v>7.4947826086956502</v>
      </c>
      <c r="E13">
        <v>172.38</v>
      </c>
    </row>
    <row r="14" spans="1:7" x14ac:dyDescent="0.3">
      <c r="A14">
        <v>1112</v>
      </c>
      <c r="B14" s="1">
        <v>42052</v>
      </c>
      <c r="C14">
        <v>26</v>
      </c>
      <c r="D14">
        <v>6.1880769230769204</v>
      </c>
      <c r="E14">
        <v>160.88999999999999</v>
      </c>
    </row>
    <row r="15" spans="1:7" x14ac:dyDescent="0.3">
      <c r="A15">
        <v>1113</v>
      </c>
      <c r="B15" s="1">
        <v>42053</v>
      </c>
      <c r="C15">
        <v>25</v>
      </c>
      <c r="D15">
        <v>5.7619999999999996</v>
      </c>
      <c r="E15">
        <v>144.05000000000001</v>
      </c>
    </row>
    <row r="16" spans="1:7" x14ac:dyDescent="0.3">
      <c r="A16">
        <v>1114</v>
      </c>
      <c r="B16" s="1">
        <v>42054</v>
      </c>
      <c r="C16">
        <v>26</v>
      </c>
      <c r="D16">
        <v>17.801538461538399</v>
      </c>
      <c r="E16">
        <v>462.84</v>
      </c>
    </row>
    <row r="17" spans="1:5" x14ac:dyDescent="0.3">
      <c r="A17">
        <v>1115</v>
      </c>
      <c r="B17" s="1">
        <v>42055</v>
      </c>
      <c r="C17">
        <v>29</v>
      </c>
      <c r="D17">
        <v>7.0141379310344796</v>
      </c>
      <c r="E17">
        <v>203.41</v>
      </c>
    </row>
    <row r="18" spans="1:5" x14ac:dyDescent="0.3">
      <c r="A18">
        <v>1116</v>
      </c>
      <c r="B18" s="1">
        <v>42056</v>
      </c>
      <c r="C18">
        <v>1</v>
      </c>
      <c r="D18">
        <v>16.260000000000002</v>
      </c>
      <c r="E18">
        <v>16.260000000000002</v>
      </c>
    </row>
    <row r="19" spans="1:5" x14ac:dyDescent="0.3">
      <c r="A19">
        <v>1117</v>
      </c>
      <c r="B19" s="1">
        <v>42057</v>
      </c>
      <c r="C19">
        <v>2</v>
      </c>
      <c r="D19">
        <v>6.1550000000000002</v>
      </c>
      <c r="E19">
        <v>12.31</v>
      </c>
    </row>
    <row r="20" spans="1:5" x14ac:dyDescent="0.3">
      <c r="A20">
        <v>1119</v>
      </c>
      <c r="B20" s="1">
        <v>42059</v>
      </c>
      <c r="C20">
        <v>5</v>
      </c>
      <c r="D20">
        <v>3.8340000000000001</v>
      </c>
      <c r="E20">
        <v>19.170000000000002</v>
      </c>
    </row>
    <row r="21" spans="1:5" x14ac:dyDescent="0.3">
      <c r="A21">
        <v>1120</v>
      </c>
      <c r="B21" s="1">
        <v>42060</v>
      </c>
      <c r="C21">
        <v>2</v>
      </c>
      <c r="D21">
        <v>14.065</v>
      </c>
      <c r="E21">
        <v>28.13</v>
      </c>
    </row>
    <row r="22" spans="1:5" x14ac:dyDescent="0.3">
      <c r="A22">
        <v>1123</v>
      </c>
      <c r="B22" s="1">
        <v>42063</v>
      </c>
      <c r="C22">
        <v>1</v>
      </c>
      <c r="D22">
        <v>2.31</v>
      </c>
      <c r="E22">
        <v>2.31</v>
      </c>
    </row>
    <row r="23" spans="1:5" x14ac:dyDescent="0.3">
      <c r="A23">
        <v>1125</v>
      </c>
      <c r="B23" s="1">
        <v>42065</v>
      </c>
      <c r="C23">
        <v>5</v>
      </c>
      <c r="D23">
        <v>2.242</v>
      </c>
      <c r="E23">
        <v>11.21</v>
      </c>
    </row>
    <row r="24" spans="1:5" x14ac:dyDescent="0.3">
      <c r="A24">
        <v>1126</v>
      </c>
      <c r="B24" s="1">
        <v>42066</v>
      </c>
      <c r="C24">
        <v>15</v>
      </c>
      <c r="D24">
        <v>10.104666666666599</v>
      </c>
      <c r="E24">
        <v>151.57</v>
      </c>
    </row>
    <row r="25" spans="1:5" x14ac:dyDescent="0.3">
      <c r="A25">
        <v>1127</v>
      </c>
      <c r="B25" s="1">
        <v>42067</v>
      </c>
      <c r="C25">
        <v>1</v>
      </c>
      <c r="D25">
        <v>0.64</v>
      </c>
      <c r="E25">
        <v>0.64</v>
      </c>
    </row>
    <row r="26" spans="1:5" x14ac:dyDescent="0.3">
      <c r="A26">
        <v>1128</v>
      </c>
      <c r="B26" s="1">
        <v>42068</v>
      </c>
      <c r="C26">
        <v>41</v>
      </c>
      <c r="D26">
        <v>7.64853658536585</v>
      </c>
      <c r="E26">
        <v>313.58999999999997</v>
      </c>
    </row>
    <row r="27" spans="1:5" x14ac:dyDescent="0.3">
      <c r="A27">
        <v>1130</v>
      </c>
      <c r="B27" s="1">
        <v>42070</v>
      </c>
      <c r="C27">
        <v>3</v>
      </c>
      <c r="D27">
        <v>3.7233333333333301</v>
      </c>
      <c r="E27">
        <v>11.17</v>
      </c>
    </row>
    <row r="28" spans="1:5" x14ac:dyDescent="0.3">
      <c r="A28">
        <v>1131</v>
      </c>
      <c r="B28" s="1">
        <v>42071</v>
      </c>
      <c r="C28">
        <v>21</v>
      </c>
      <c r="D28">
        <v>4.0195238095238004</v>
      </c>
      <c r="E28">
        <v>84.41</v>
      </c>
    </row>
    <row r="29" spans="1:5" x14ac:dyDescent="0.3">
      <c r="A29">
        <v>1132</v>
      </c>
      <c r="B29" s="1">
        <v>42072</v>
      </c>
      <c r="C29">
        <v>12</v>
      </c>
      <c r="D29">
        <v>5.7741666666666598</v>
      </c>
      <c r="E29">
        <v>69.290000000000006</v>
      </c>
    </row>
    <row r="30" spans="1:5" x14ac:dyDescent="0.3">
      <c r="A30">
        <v>1133</v>
      </c>
      <c r="B30" s="1">
        <v>42073</v>
      </c>
      <c r="C30">
        <v>19</v>
      </c>
      <c r="D30">
        <v>38.683684210526302</v>
      </c>
      <c r="E30">
        <v>734.99</v>
      </c>
    </row>
    <row r="31" spans="1:5" x14ac:dyDescent="0.3">
      <c r="A31">
        <v>1134</v>
      </c>
      <c r="B31" s="1">
        <v>42074</v>
      </c>
      <c r="C31">
        <v>3</v>
      </c>
      <c r="D31">
        <v>3.14333333333333</v>
      </c>
      <c r="E31">
        <v>9.43</v>
      </c>
    </row>
    <row r="32" spans="1:5" x14ac:dyDescent="0.3">
      <c r="A32">
        <v>1135</v>
      </c>
      <c r="B32" s="1">
        <v>42075</v>
      </c>
      <c r="C32">
        <v>10</v>
      </c>
      <c r="D32">
        <v>21.414999999999999</v>
      </c>
      <c r="E32">
        <v>214.15</v>
      </c>
    </row>
    <row r="33" spans="1:5" x14ac:dyDescent="0.3">
      <c r="A33">
        <v>1136</v>
      </c>
      <c r="B33" s="1">
        <v>42076</v>
      </c>
      <c r="C33">
        <v>15</v>
      </c>
      <c r="D33">
        <v>4.048</v>
      </c>
      <c r="E33">
        <v>60.72</v>
      </c>
    </row>
    <row r="34" spans="1:5" x14ac:dyDescent="0.3">
      <c r="A34">
        <v>1137</v>
      </c>
      <c r="B34" s="1">
        <v>42077</v>
      </c>
      <c r="C34">
        <v>7</v>
      </c>
      <c r="D34">
        <v>12.427142857142799</v>
      </c>
      <c r="E34">
        <v>86.99</v>
      </c>
    </row>
    <row r="35" spans="1:5" x14ac:dyDescent="0.3">
      <c r="A35">
        <v>1138</v>
      </c>
      <c r="B35" s="1">
        <v>42078</v>
      </c>
      <c r="C35">
        <v>30</v>
      </c>
      <c r="D35">
        <v>3.03433333333333</v>
      </c>
      <c r="E35">
        <v>91.03</v>
      </c>
    </row>
    <row r="36" spans="1:5" x14ac:dyDescent="0.3">
      <c r="A36">
        <v>1139</v>
      </c>
      <c r="B36" s="1">
        <v>42079</v>
      </c>
      <c r="C36">
        <v>27</v>
      </c>
      <c r="D36">
        <v>3.5170370370370301</v>
      </c>
      <c r="E36">
        <v>94.96</v>
      </c>
    </row>
    <row r="37" spans="1:5" x14ac:dyDescent="0.3">
      <c r="A37">
        <v>1140</v>
      </c>
      <c r="B37" s="1">
        <v>42080</v>
      </c>
      <c r="C37">
        <v>95</v>
      </c>
      <c r="D37">
        <v>10.9647368421052</v>
      </c>
      <c r="E37">
        <v>1041.6500000000001</v>
      </c>
    </row>
    <row r="38" spans="1:5" x14ac:dyDescent="0.3">
      <c r="A38">
        <v>1141</v>
      </c>
      <c r="B38" s="1">
        <v>42081</v>
      </c>
      <c r="C38">
        <v>53</v>
      </c>
      <c r="D38">
        <v>7.93698113207547</v>
      </c>
      <c r="E38">
        <v>420.66</v>
      </c>
    </row>
    <row r="39" spans="1:5" x14ac:dyDescent="0.3">
      <c r="A39">
        <v>1142</v>
      </c>
      <c r="B39" s="1">
        <v>42082</v>
      </c>
      <c r="C39">
        <v>82</v>
      </c>
      <c r="D39">
        <v>9.6342682926829202</v>
      </c>
      <c r="E39">
        <v>790.01</v>
      </c>
    </row>
    <row r="40" spans="1:5" x14ac:dyDescent="0.3">
      <c r="A40">
        <v>1143</v>
      </c>
      <c r="B40" s="1">
        <v>42083</v>
      </c>
      <c r="C40">
        <v>99</v>
      </c>
      <c r="D40">
        <v>8.1694949494949398</v>
      </c>
      <c r="E40">
        <v>808.78</v>
      </c>
    </row>
    <row r="41" spans="1:5" x14ac:dyDescent="0.3">
      <c r="A41">
        <v>1144</v>
      </c>
      <c r="B41" s="1">
        <v>42084</v>
      </c>
      <c r="C41">
        <v>177</v>
      </c>
      <c r="D41">
        <v>10.920847457627101</v>
      </c>
      <c r="E41">
        <v>1932.99</v>
      </c>
    </row>
    <row r="42" spans="1:5" x14ac:dyDescent="0.3">
      <c r="A42">
        <v>1145</v>
      </c>
      <c r="B42" s="1">
        <v>42085</v>
      </c>
      <c r="C42">
        <v>119</v>
      </c>
      <c r="D42">
        <v>8.4691596638655398</v>
      </c>
      <c r="E42">
        <v>1007.83</v>
      </c>
    </row>
    <row r="43" spans="1:5" x14ac:dyDescent="0.3">
      <c r="A43">
        <v>1146</v>
      </c>
      <c r="B43" s="1">
        <v>42086</v>
      </c>
      <c r="C43">
        <v>19</v>
      </c>
      <c r="D43">
        <v>12.838947368421</v>
      </c>
      <c r="E43">
        <v>243.94</v>
      </c>
    </row>
    <row r="44" spans="1:5" x14ac:dyDescent="0.3">
      <c r="A44">
        <v>1147</v>
      </c>
      <c r="B44" s="1">
        <v>42087</v>
      </c>
      <c r="C44">
        <v>44</v>
      </c>
      <c r="D44">
        <v>5.9427272727272697</v>
      </c>
      <c r="E44">
        <v>261.48</v>
      </c>
    </row>
    <row r="45" spans="1:5" x14ac:dyDescent="0.3">
      <c r="A45">
        <v>1148</v>
      </c>
      <c r="B45" s="1">
        <v>42088</v>
      </c>
      <c r="C45">
        <v>89</v>
      </c>
      <c r="D45">
        <v>2.8217977528089802</v>
      </c>
      <c r="E45">
        <v>251.14</v>
      </c>
    </row>
    <row r="46" spans="1:5" x14ac:dyDescent="0.3">
      <c r="A46">
        <v>1149</v>
      </c>
      <c r="B46" s="1">
        <v>42089</v>
      </c>
      <c r="C46">
        <v>22</v>
      </c>
      <c r="D46">
        <v>6.10363636363636</v>
      </c>
      <c r="E46">
        <v>134.28</v>
      </c>
    </row>
    <row r="47" spans="1:5" x14ac:dyDescent="0.3">
      <c r="A47">
        <v>1151</v>
      </c>
      <c r="B47" s="1">
        <v>42091</v>
      </c>
      <c r="C47">
        <v>6</v>
      </c>
      <c r="D47">
        <v>8.8199999999999896</v>
      </c>
      <c r="E47">
        <v>52.919999999999902</v>
      </c>
    </row>
    <row r="48" spans="1:5" x14ac:dyDescent="0.3">
      <c r="A48">
        <v>1152</v>
      </c>
      <c r="B48" s="1">
        <v>42092</v>
      </c>
      <c r="C48">
        <v>6</v>
      </c>
      <c r="D48">
        <v>9.9083333333333297</v>
      </c>
      <c r="E48">
        <v>59.45</v>
      </c>
    </row>
    <row r="49" spans="1:5" x14ac:dyDescent="0.3">
      <c r="A49">
        <v>1162</v>
      </c>
      <c r="B49" s="1">
        <v>42102</v>
      </c>
      <c r="C49">
        <v>2</v>
      </c>
      <c r="D49">
        <v>11.059999999999899</v>
      </c>
      <c r="E49">
        <v>22.119999999999902</v>
      </c>
    </row>
    <row r="50" spans="1:5" x14ac:dyDescent="0.3">
      <c r="A50">
        <v>1163</v>
      </c>
      <c r="B50" s="1">
        <v>42103</v>
      </c>
      <c r="C50">
        <v>1</v>
      </c>
      <c r="D50">
        <v>3.78</v>
      </c>
      <c r="E50">
        <v>3.78</v>
      </c>
    </row>
    <row r="51" spans="1:5" x14ac:dyDescent="0.3">
      <c r="A51">
        <v>1165</v>
      </c>
      <c r="B51" s="1">
        <v>42105</v>
      </c>
      <c r="C51">
        <v>1</v>
      </c>
      <c r="D51">
        <v>5.14</v>
      </c>
      <c r="E51">
        <v>5.14</v>
      </c>
    </row>
    <row r="52" spans="1:5" x14ac:dyDescent="0.3">
      <c r="A52">
        <v>1169</v>
      </c>
      <c r="B52" s="1">
        <v>42109</v>
      </c>
      <c r="C52">
        <v>5</v>
      </c>
      <c r="D52">
        <v>22.335999999999999</v>
      </c>
      <c r="E52">
        <v>111.68</v>
      </c>
    </row>
    <row r="53" spans="1:5" x14ac:dyDescent="0.3">
      <c r="A53">
        <v>1170</v>
      </c>
      <c r="B53" s="1">
        <v>42110</v>
      </c>
      <c r="C53">
        <v>4</v>
      </c>
      <c r="D53">
        <v>4.4050000000000002</v>
      </c>
      <c r="E53">
        <v>17.62</v>
      </c>
    </row>
    <row r="54" spans="1:5" x14ac:dyDescent="0.3">
      <c r="A54">
        <v>1171</v>
      </c>
      <c r="B54" s="1">
        <v>42111</v>
      </c>
      <c r="C54">
        <v>7</v>
      </c>
      <c r="D54">
        <v>12.2</v>
      </c>
      <c r="E54">
        <v>85.4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7"/>
  <sheetViews>
    <sheetView workbookViewId="0">
      <selection activeCell="B1" sqref="B1:G1"/>
    </sheetView>
  </sheetViews>
  <sheetFormatPr defaultRowHeight="14.4" x14ac:dyDescent="0.3"/>
  <cols>
    <col min="2" max="2" width="9.44140625" bestFit="1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G1" t="s">
        <v>4</v>
      </c>
    </row>
    <row r="2" spans="1:7" x14ac:dyDescent="0.3">
      <c r="A2">
        <v>1462</v>
      </c>
      <c r="B2" s="1">
        <v>42402</v>
      </c>
      <c r="C2">
        <v>3</v>
      </c>
      <c r="D2">
        <v>8.3466666666666605</v>
      </c>
      <c r="E2">
        <v>25.04</v>
      </c>
    </row>
    <row r="3" spans="1:7" x14ac:dyDescent="0.3">
      <c r="A3">
        <v>1464</v>
      </c>
      <c r="B3" s="1">
        <v>42404</v>
      </c>
      <c r="C3">
        <v>1</v>
      </c>
      <c r="D3">
        <v>6.12</v>
      </c>
      <c r="E3">
        <v>6.12</v>
      </c>
    </row>
    <row r="4" spans="1:7" x14ac:dyDescent="0.3">
      <c r="A4">
        <v>1466</v>
      </c>
      <c r="B4" s="1">
        <v>42406</v>
      </c>
      <c r="C4">
        <v>2</v>
      </c>
      <c r="D4">
        <v>5.52</v>
      </c>
      <c r="E4">
        <v>11.04</v>
      </c>
    </row>
    <row r="5" spans="1:7" x14ac:dyDescent="0.3">
      <c r="A5">
        <v>1467</v>
      </c>
      <c r="B5" s="1">
        <v>42407</v>
      </c>
      <c r="C5">
        <v>11</v>
      </c>
      <c r="D5">
        <v>2.8654545454545399</v>
      </c>
      <c r="E5">
        <v>31.52</v>
      </c>
    </row>
    <row r="6" spans="1:7" x14ac:dyDescent="0.3">
      <c r="A6">
        <v>1472</v>
      </c>
      <c r="B6" s="1">
        <v>42412</v>
      </c>
      <c r="C6">
        <v>4</v>
      </c>
      <c r="D6">
        <v>6.7949999999999999</v>
      </c>
      <c r="E6">
        <v>27.18</v>
      </c>
    </row>
    <row r="7" spans="1:7" x14ac:dyDescent="0.3">
      <c r="A7">
        <v>1473</v>
      </c>
      <c r="B7" s="1">
        <v>42413</v>
      </c>
      <c r="C7">
        <v>1</v>
      </c>
      <c r="D7">
        <v>7.82</v>
      </c>
      <c r="E7">
        <v>7.82</v>
      </c>
    </row>
    <row r="8" spans="1:7" x14ac:dyDescent="0.3">
      <c r="A8">
        <v>1474</v>
      </c>
      <c r="B8" s="1">
        <v>42414</v>
      </c>
      <c r="C8">
        <v>2</v>
      </c>
      <c r="D8">
        <v>3.13</v>
      </c>
      <c r="E8">
        <v>6.26</v>
      </c>
    </row>
    <row r="9" spans="1:7" x14ac:dyDescent="0.3">
      <c r="A9">
        <v>1475</v>
      </c>
      <c r="B9" s="1">
        <v>42415</v>
      </c>
      <c r="C9">
        <v>3</v>
      </c>
      <c r="D9">
        <v>1.2266666666666599</v>
      </c>
      <c r="E9">
        <v>3.6799999999999899</v>
      </c>
    </row>
    <row r="10" spans="1:7" x14ac:dyDescent="0.3">
      <c r="A10">
        <v>1476</v>
      </c>
      <c r="B10" s="1">
        <v>42416</v>
      </c>
      <c r="C10">
        <v>24</v>
      </c>
      <c r="D10">
        <v>8.8866666666666596</v>
      </c>
      <c r="E10">
        <v>213.28</v>
      </c>
    </row>
    <row r="11" spans="1:7" x14ac:dyDescent="0.3">
      <c r="A11">
        <v>1477</v>
      </c>
      <c r="B11" s="1">
        <v>42417</v>
      </c>
      <c r="C11">
        <v>17</v>
      </c>
      <c r="D11">
        <v>9.5488235294117594</v>
      </c>
      <c r="E11">
        <v>162.32999999999899</v>
      </c>
    </row>
    <row r="12" spans="1:7" x14ac:dyDescent="0.3">
      <c r="A12">
        <v>1478</v>
      </c>
      <c r="B12" s="1">
        <v>42418</v>
      </c>
      <c r="C12">
        <v>7</v>
      </c>
      <c r="D12">
        <v>8.2899999999999991</v>
      </c>
      <c r="E12">
        <v>58.03</v>
      </c>
    </row>
    <row r="13" spans="1:7" x14ac:dyDescent="0.3">
      <c r="A13">
        <v>1479</v>
      </c>
      <c r="B13" s="1">
        <v>42419</v>
      </c>
      <c r="C13">
        <v>5</v>
      </c>
      <c r="D13">
        <v>20.873999999999999</v>
      </c>
      <c r="E13">
        <v>104.37</v>
      </c>
    </row>
    <row r="14" spans="1:7" x14ac:dyDescent="0.3">
      <c r="A14">
        <v>1480</v>
      </c>
      <c r="B14" s="1">
        <v>42420</v>
      </c>
      <c r="C14">
        <v>1</v>
      </c>
      <c r="D14">
        <v>4.87</v>
      </c>
      <c r="E14">
        <v>4.87</v>
      </c>
    </row>
    <row r="15" spans="1:7" x14ac:dyDescent="0.3">
      <c r="A15">
        <v>1481</v>
      </c>
      <c r="B15" s="1">
        <v>42421</v>
      </c>
      <c r="C15">
        <v>9</v>
      </c>
      <c r="D15">
        <v>28.212222222222199</v>
      </c>
      <c r="E15">
        <v>253.91</v>
      </c>
    </row>
    <row r="16" spans="1:7" x14ac:dyDescent="0.3">
      <c r="A16">
        <v>1482</v>
      </c>
      <c r="B16" s="1">
        <v>42422</v>
      </c>
      <c r="C16">
        <v>6</v>
      </c>
      <c r="D16">
        <v>6.80833333333333</v>
      </c>
      <c r="E16">
        <v>40.85</v>
      </c>
    </row>
    <row r="17" spans="1:5" x14ac:dyDescent="0.3">
      <c r="A17">
        <v>1483</v>
      </c>
      <c r="B17" s="1">
        <v>42423</v>
      </c>
      <c r="C17">
        <v>12</v>
      </c>
      <c r="D17">
        <v>6.34916666666666</v>
      </c>
      <c r="E17">
        <v>76.19</v>
      </c>
    </row>
    <row r="18" spans="1:5" x14ac:dyDescent="0.3">
      <c r="A18">
        <v>1484</v>
      </c>
      <c r="B18" s="1">
        <v>42424</v>
      </c>
      <c r="C18">
        <v>6</v>
      </c>
      <c r="D18">
        <v>6.55</v>
      </c>
      <c r="E18">
        <v>39.299999999999997</v>
      </c>
    </row>
    <row r="19" spans="1:5" x14ac:dyDescent="0.3">
      <c r="A19">
        <v>1485</v>
      </c>
      <c r="B19" s="1">
        <v>42425</v>
      </c>
      <c r="C19">
        <v>3</v>
      </c>
      <c r="D19">
        <v>3.0233333333333299</v>
      </c>
      <c r="E19">
        <v>9.07</v>
      </c>
    </row>
    <row r="20" spans="1:5" x14ac:dyDescent="0.3">
      <c r="A20">
        <v>1486</v>
      </c>
      <c r="B20" s="1">
        <v>42426</v>
      </c>
      <c r="C20">
        <v>4</v>
      </c>
      <c r="D20">
        <v>5.3250000000000002</v>
      </c>
      <c r="E20">
        <v>21.3</v>
      </c>
    </row>
    <row r="21" spans="1:5" x14ac:dyDescent="0.3">
      <c r="A21">
        <v>1487</v>
      </c>
      <c r="B21" s="1">
        <v>42427</v>
      </c>
      <c r="C21">
        <v>18</v>
      </c>
      <c r="D21">
        <v>7.1755555555555501</v>
      </c>
      <c r="E21">
        <v>129.16</v>
      </c>
    </row>
    <row r="22" spans="1:5" x14ac:dyDescent="0.3">
      <c r="A22">
        <v>1488</v>
      </c>
      <c r="B22" s="1">
        <v>42428</v>
      </c>
      <c r="C22">
        <v>47</v>
      </c>
      <c r="D22">
        <v>3.2808510638297799</v>
      </c>
      <c r="E22">
        <v>154.19999999999999</v>
      </c>
    </row>
    <row r="23" spans="1:5" x14ac:dyDescent="0.3">
      <c r="A23">
        <v>1489</v>
      </c>
      <c r="B23" s="1">
        <v>42429</v>
      </c>
      <c r="C23">
        <v>76</v>
      </c>
      <c r="D23">
        <v>5.3463157894736799</v>
      </c>
      <c r="E23">
        <v>406.32</v>
      </c>
    </row>
    <row r="24" spans="1:5" x14ac:dyDescent="0.3">
      <c r="A24">
        <v>1490</v>
      </c>
      <c r="B24" s="1">
        <v>42430</v>
      </c>
      <c r="C24">
        <v>8</v>
      </c>
      <c r="D24">
        <v>4.6137499999999996</v>
      </c>
      <c r="E24">
        <v>36.909999999999997</v>
      </c>
    </row>
    <row r="25" spans="1:5" x14ac:dyDescent="0.3">
      <c r="A25">
        <v>1491</v>
      </c>
      <c r="B25" s="1">
        <v>42431</v>
      </c>
      <c r="C25">
        <v>5</v>
      </c>
      <c r="D25">
        <v>19.696000000000002</v>
      </c>
      <c r="E25">
        <v>98.48</v>
      </c>
    </row>
    <row r="26" spans="1:5" x14ac:dyDescent="0.3">
      <c r="A26">
        <v>1493</v>
      </c>
      <c r="B26" s="1">
        <v>42433</v>
      </c>
      <c r="C26">
        <v>5</v>
      </c>
      <c r="D26">
        <v>4.6459999999999999</v>
      </c>
      <c r="E26">
        <v>23.23</v>
      </c>
    </row>
    <row r="27" spans="1:5" x14ac:dyDescent="0.3">
      <c r="A27">
        <v>1494</v>
      </c>
      <c r="B27" s="1">
        <v>42434</v>
      </c>
      <c r="C27">
        <v>1</v>
      </c>
      <c r="D27">
        <v>5.74</v>
      </c>
      <c r="E27">
        <v>5.74</v>
      </c>
    </row>
    <row r="28" spans="1:5" x14ac:dyDescent="0.3">
      <c r="A28">
        <v>1496</v>
      </c>
      <c r="B28" s="1">
        <v>42436</v>
      </c>
      <c r="C28">
        <v>20</v>
      </c>
      <c r="D28">
        <v>14.11</v>
      </c>
      <c r="E28">
        <v>282.2</v>
      </c>
    </row>
    <row r="29" spans="1:5" x14ac:dyDescent="0.3">
      <c r="A29">
        <v>1501</v>
      </c>
      <c r="B29" s="1">
        <v>42441</v>
      </c>
      <c r="C29">
        <v>2</v>
      </c>
      <c r="D29">
        <v>18.079999999999998</v>
      </c>
      <c r="E29">
        <v>36.159999999999997</v>
      </c>
    </row>
    <row r="30" spans="1:5" x14ac:dyDescent="0.3">
      <c r="A30">
        <v>1502</v>
      </c>
      <c r="B30" s="1">
        <v>42442</v>
      </c>
      <c r="C30">
        <v>1</v>
      </c>
      <c r="D30">
        <v>2.44</v>
      </c>
      <c r="E30">
        <v>2.44</v>
      </c>
    </row>
    <row r="31" spans="1:5" x14ac:dyDescent="0.3">
      <c r="A31">
        <v>1504</v>
      </c>
      <c r="B31" s="1">
        <v>42444</v>
      </c>
      <c r="C31">
        <v>18</v>
      </c>
      <c r="D31">
        <v>14.4483333333333</v>
      </c>
      <c r="E31">
        <v>260.07</v>
      </c>
    </row>
    <row r="32" spans="1:5" x14ac:dyDescent="0.3">
      <c r="A32">
        <v>1505</v>
      </c>
      <c r="B32" s="1">
        <v>42445</v>
      </c>
      <c r="C32">
        <v>4</v>
      </c>
      <c r="D32">
        <v>25.8675</v>
      </c>
      <c r="E32">
        <v>103.47</v>
      </c>
    </row>
    <row r="33" spans="1:5" x14ac:dyDescent="0.3">
      <c r="A33">
        <v>1506</v>
      </c>
      <c r="B33" s="1">
        <v>42446</v>
      </c>
      <c r="C33">
        <v>5</v>
      </c>
      <c r="D33">
        <v>9.0139999999999993</v>
      </c>
      <c r="E33">
        <v>45.07</v>
      </c>
    </row>
    <row r="34" spans="1:5" x14ac:dyDescent="0.3">
      <c r="A34">
        <v>1509</v>
      </c>
      <c r="B34" s="1">
        <v>42449</v>
      </c>
      <c r="C34">
        <v>7</v>
      </c>
      <c r="D34">
        <v>9.8942857142857097</v>
      </c>
      <c r="E34">
        <v>69.260000000000005</v>
      </c>
    </row>
    <row r="35" spans="1:5" x14ac:dyDescent="0.3">
      <c r="A35">
        <v>1511</v>
      </c>
      <c r="B35" s="1">
        <v>42451</v>
      </c>
      <c r="C35">
        <v>2</v>
      </c>
      <c r="D35">
        <v>12.39</v>
      </c>
      <c r="E35">
        <v>24.78</v>
      </c>
    </row>
    <row r="36" spans="1:5" x14ac:dyDescent="0.3">
      <c r="A36">
        <v>1512</v>
      </c>
      <c r="B36" s="1">
        <v>42452</v>
      </c>
      <c r="C36">
        <v>18</v>
      </c>
      <c r="D36">
        <v>6.7594444444444397</v>
      </c>
      <c r="E36">
        <v>121.67</v>
      </c>
    </row>
    <row r="37" spans="1:5" x14ac:dyDescent="0.3">
      <c r="A37">
        <v>1513</v>
      </c>
      <c r="B37" s="1">
        <v>42453</v>
      </c>
      <c r="C37">
        <v>15</v>
      </c>
      <c r="D37">
        <v>9.7146666666666608</v>
      </c>
      <c r="E37">
        <v>145.72</v>
      </c>
    </row>
    <row r="38" spans="1:5" x14ac:dyDescent="0.3">
      <c r="A38">
        <v>1514</v>
      </c>
      <c r="B38" s="1">
        <v>42454</v>
      </c>
      <c r="C38">
        <v>21</v>
      </c>
      <c r="D38">
        <v>5.28238095238095</v>
      </c>
      <c r="E38">
        <v>110.929999999999</v>
      </c>
    </row>
    <row r="39" spans="1:5" x14ac:dyDescent="0.3">
      <c r="A39">
        <v>1515</v>
      </c>
      <c r="B39" s="1">
        <v>42455</v>
      </c>
      <c r="C39">
        <v>12</v>
      </c>
      <c r="D39">
        <v>21.04</v>
      </c>
      <c r="E39">
        <v>252.48</v>
      </c>
    </row>
    <row r="40" spans="1:5" x14ac:dyDescent="0.3">
      <c r="A40">
        <v>1516</v>
      </c>
      <c r="B40" s="1">
        <v>42456</v>
      </c>
      <c r="C40">
        <v>1</v>
      </c>
      <c r="D40">
        <v>4.4000000000000004</v>
      </c>
      <c r="E40">
        <v>4.4000000000000004</v>
      </c>
    </row>
    <row r="41" spans="1:5" x14ac:dyDescent="0.3">
      <c r="A41">
        <v>1523</v>
      </c>
      <c r="B41" s="1">
        <v>42463</v>
      </c>
      <c r="C41">
        <v>3</v>
      </c>
      <c r="D41">
        <v>7.55</v>
      </c>
      <c r="E41">
        <v>22.65</v>
      </c>
    </row>
    <row r="42" spans="1:5" x14ac:dyDescent="0.3">
      <c r="A42">
        <v>1525</v>
      </c>
      <c r="B42" s="1">
        <v>42465</v>
      </c>
      <c r="C42">
        <v>1</v>
      </c>
      <c r="D42">
        <v>5.98</v>
      </c>
      <c r="E42">
        <v>5.98</v>
      </c>
    </row>
    <row r="43" spans="1:5" x14ac:dyDescent="0.3">
      <c r="A43">
        <v>1526</v>
      </c>
      <c r="B43" s="1">
        <v>42466</v>
      </c>
      <c r="C43">
        <v>1</v>
      </c>
      <c r="D43">
        <v>13.58</v>
      </c>
      <c r="E43">
        <v>13.58</v>
      </c>
    </row>
    <row r="44" spans="1:5" x14ac:dyDescent="0.3">
      <c r="A44">
        <v>1528</v>
      </c>
      <c r="B44" s="1">
        <v>42468</v>
      </c>
      <c r="C44">
        <v>4</v>
      </c>
      <c r="D44">
        <v>10.719999999999899</v>
      </c>
      <c r="E44">
        <v>42.879999999999903</v>
      </c>
    </row>
    <row r="45" spans="1:5" x14ac:dyDescent="0.3">
      <c r="A45">
        <v>1529</v>
      </c>
      <c r="B45" s="1">
        <v>42469</v>
      </c>
      <c r="C45">
        <v>26</v>
      </c>
      <c r="D45">
        <v>9.7799999999999994</v>
      </c>
      <c r="E45">
        <v>254.28</v>
      </c>
    </row>
    <row r="46" spans="1:5" x14ac:dyDescent="0.3">
      <c r="A46">
        <v>1530</v>
      </c>
      <c r="B46" s="1">
        <v>42470</v>
      </c>
      <c r="C46">
        <v>28</v>
      </c>
      <c r="D46">
        <v>4.84214285714285</v>
      </c>
      <c r="E46">
        <v>135.58000000000001</v>
      </c>
    </row>
    <row r="47" spans="1:5" x14ac:dyDescent="0.3">
      <c r="A47">
        <v>1531</v>
      </c>
      <c r="B47" s="1">
        <v>42471</v>
      </c>
      <c r="C47">
        <v>16</v>
      </c>
      <c r="D47">
        <v>5.3825000000000003</v>
      </c>
      <c r="E47">
        <v>86.12</v>
      </c>
    </row>
    <row r="48" spans="1:5" x14ac:dyDescent="0.3">
      <c r="A48">
        <v>1532</v>
      </c>
      <c r="B48" s="1">
        <v>42472</v>
      </c>
      <c r="C48">
        <v>51</v>
      </c>
      <c r="D48">
        <v>3.97235294117647</v>
      </c>
      <c r="E48">
        <v>202.59</v>
      </c>
    </row>
    <row r="49" spans="1:5" x14ac:dyDescent="0.3">
      <c r="A49">
        <v>1533</v>
      </c>
      <c r="B49" s="1">
        <v>42473</v>
      </c>
      <c r="C49">
        <v>33</v>
      </c>
      <c r="D49">
        <v>4.6663636363636298</v>
      </c>
      <c r="E49">
        <v>153.99</v>
      </c>
    </row>
    <row r="50" spans="1:5" x14ac:dyDescent="0.3">
      <c r="A50">
        <v>1534</v>
      </c>
      <c r="B50" s="1">
        <v>42474</v>
      </c>
      <c r="C50">
        <v>22</v>
      </c>
      <c r="D50">
        <v>9.3813636363636306</v>
      </c>
      <c r="E50">
        <v>206.39</v>
      </c>
    </row>
    <row r="51" spans="1:5" x14ac:dyDescent="0.3">
      <c r="A51">
        <v>1535</v>
      </c>
      <c r="B51" s="1">
        <v>42475</v>
      </c>
      <c r="C51">
        <v>12</v>
      </c>
      <c r="D51">
        <v>9.4908333333333292</v>
      </c>
      <c r="E51">
        <v>113.89</v>
      </c>
    </row>
    <row r="52" spans="1:5" x14ac:dyDescent="0.3">
      <c r="A52">
        <v>1537</v>
      </c>
      <c r="B52" s="1">
        <v>42477</v>
      </c>
      <c r="C52">
        <v>2</v>
      </c>
      <c r="D52">
        <v>5.8550000000000004</v>
      </c>
      <c r="E52">
        <v>11.71</v>
      </c>
    </row>
    <row r="53" spans="1:5" x14ac:dyDescent="0.3">
      <c r="A53">
        <v>1538</v>
      </c>
      <c r="B53" s="1">
        <v>42478</v>
      </c>
      <c r="C53">
        <v>2</v>
      </c>
      <c r="D53">
        <v>15.6</v>
      </c>
      <c r="E53">
        <v>31.2</v>
      </c>
    </row>
    <row r="54" spans="1:5" x14ac:dyDescent="0.3">
      <c r="A54">
        <v>1544</v>
      </c>
      <c r="B54" s="1">
        <v>42484</v>
      </c>
      <c r="C54">
        <v>1</v>
      </c>
      <c r="D54">
        <v>6.87</v>
      </c>
      <c r="E54">
        <v>6.87</v>
      </c>
    </row>
    <row r="55" spans="1:5" x14ac:dyDescent="0.3">
      <c r="A55">
        <v>1546</v>
      </c>
      <c r="B55" s="1">
        <v>42486</v>
      </c>
      <c r="C55">
        <v>1</v>
      </c>
      <c r="D55">
        <v>11.44</v>
      </c>
      <c r="E55">
        <v>11.44</v>
      </c>
    </row>
    <row r="56" spans="1:5" x14ac:dyDescent="0.3">
      <c r="A56">
        <v>1548</v>
      </c>
      <c r="B56" s="1">
        <v>42488</v>
      </c>
      <c r="C56">
        <v>13</v>
      </c>
      <c r="D56">
        <v>1.80076923076923</v>
      </c>
      <c r="E56">
        <v>23.41</v>
      </c>
    </row>
    <row r="57" spans="1:5" x14ac:dyDescent="0.3">
      <c r="A57">
        <v>1549</v>
      </c>
      <c r="B57" s="1">
        <v>42489</v>
      </c>
      <c r="C57">
        <v>3</v>
      </c>
      <c r="D57">
        <v>4.5999999999999996</v>
      </c>
      <c r="E57">
        <v>13.8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8"/>
  <sheetViews>
    <sheetView workbookViewId="0">
      <selection activeCell="B1" sqref="B1:G1"/>
    </sheetView>
  </sheetViews>
  <sheetFormatPr defaultRowHeight="14.4" x14ac:dyDescent="0.3"/>
  <cols>
    <col min="2" max="2" width="9.44140625" bestFit="1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G1" t="s">
        <v>4</v>
      </c>
    </row>
    <row r="2" spans="1:7" x14ac:dyDescent="0.3">
      <c r="A2">
        <v>1827</v>
      </c>
      <c r="B2" s="1">
        <v>42767</v>
      </c>
      <c r="C2">
        <v>2</v>
      </c>
      <c r="D2">
        <v>11.06</v>
      </c>
      <c r="E2">
        <v>22.12</v>
      </c>
    </row>
    <row r="3" spans="1:7" x14ac:dyDescent="0.3">
      <c r="A3">
        <v>1828</v>
      </c>
      <c r="B3" s="1">
        <v>42768</v>
      </c>
      <c r="C3">
        <v>1</v>
      </c>
      <c r="D3">
        <v>2.92</v>
      </c>
      <c r="E3">
        <v>2.92</v>
      </c>
    </row>
    <row r="4" spans="1:7" x14ac:dyDescent="0.3">
      <c r="A4">
        <v>1829</v>
      </c>
      <c r="B4" s="1">
        <v>42769</v>
      </c>
      <c r="C4">
        <v>5</v>
      </c>
      <c r="D4">
        <v>15.238</v>
      </c>
      <c r="E4">
        <v>76.19</v>
      </c>
    </row>
    <row r="5" spans="1:7" x14ac:dyDescent="0.3">
      <c r="A5">
        <v>1830</v>
      </c>
      <c r="B5" s="1">
        <v>42770</v>
      </c>
      <c r="C5">
        <v>32</v>
      </c>
      <c r="D5">
        <v>5.6856249999999999</v>
      </c>
      <c r="E5">
        <v>181.94</v>
      </c>
    </row>
    <row r="6" spans="1:7" x14ac:dyDescent="0.3">
      <c r="A6">
        <v>1831</v>
      </c>
      <c r="B6" s="1">
        <v>42771</v>
      </c>
      <c r="C6">
        <v>90</v>
      </c>
      <c r="D6">
        <v>13.3931111111111</v>
      </c>
      <c r="E6">
        <v>1205.3799999999901</v>
      </c>
    </row>
    <row r="7" spans="1:7" x14ac:dyDescent="0.3">
      <c r="A7">
        <v>1832</v>
      </c>
      <c r="B7" s="1">
        <v>42772</v>
      </c>
      <c r="C7">
        <v>50</v>
      </c>
      <c r="D7">
        <v>29.6798</v>
      </c>
      <c r="E7">
        <v>1483.99</v>
      </c>
    </row>
    <row r="8" spans="1:7" x14ac:dyDescent="0.3">
      <c r="A8">
        <v>1833</v>
      </c>
      <c r="B8" s="1">
        <v>42773</v>
      </c>
      <c r="C8">
        <v>35</v>
      </c>
      <c r="D8">
        <v>16.289142857142799</v>
      </c>
      <c r="E8">
        <v>570.12</v>
      </c>
    </row>
    <row r="9" spans="1:7" x14ac:dyDescent="0.3">
      <c r="A9">
        <v>1835</v>
      </c>
      <c r="B9" s="1">
        <v>42775</v>
      </c>
      <c r="C9">
        <v>5</v>
      </c>
      <c r="D9">
        <v>5.8280000000000003</v>
      </c>
      <c r="E9">
        <v>29.14</v>
      </c>
    </row>
    <row r="10" spans="1:7" x14ac:dyDescent="0.3">
      <c r="A10">
        <v>1836</v>
      </c>
      <c r="B10" s="1">
        <v>42776</v>
      </c>
      <c r="C10">
        <v>2</v>
      </c>
      <c r="D10">
        <v>6.8449999999999998</v>
      </c>
      <c r="E10">
        <v>13.69</v>
      </c>
    </row>
    <row r="11" spans="1:7" x14ac:dyDescent="0.3">
      <c r="A11">
        <v>1837</v>
      </c>
      <c r="B11" s="1">
        <v>42777</v>
      </c>
      <c r="C11">
        <v>2</v>
      </c>
      <c r="D11">
        <v>2.88</v>
      </c>
      <c r="E11">
        <v>5.76</v>
      </c>
    </row>
    <row r="12" spans="1:7" x14ac:dyDescent="0.3">
      <c r="A12">
        <v>1838</v>
      </c>
      <c r="B12" s="1">
        <v>42778</v>
      </c>
      <c r="C12">
        <v>21</v>
      </c>
      <c r="D12">
        <v>6.0533333333333301</v>
      </c>
      <c r="E12">
        <v>127.12</v>
      </c>
    </row>
    <row r="13" spans="1:7" x14ac:dyDescent="0.3">
      <c r="A13">
        <v>1840</v>
      </c>
      <c r="B13" s="1">
        <v>42780</v>
      </c>
      <c r="C13">
        <v>9</v>
      </c>
      <c r="D13">
        <v>17.051111111111101</v>
      </c>
      <c r="E13">
        <v>153.46</v>
      </c>
    </row>
    <row r="14" spans="1:7" x14ac:dyDescent="0.3">
      <c r="A14">
        <v>1841</v>
      </c>
      <c r="B14" s="1">
        <v>42781</v>
      </c>
      <c r="C14">
        <v>24</v>
      </c>
      <c r="D14">
        <v>20.281666666666599</v>
      </c>
      <c r="E14">
        <v>486.76</v>
      </c>
    </row>
    <row r="15" spans="1:7" x14ac:dyDescent="0.3">
      <c r="A15">
        <v>1842</v>
      </c>
      <c r="B15" s="1">
        <v>42782</v>
      </c>
      <c r="C15">
        <v>15</v>
      </c>
      <c r="D15">
        <v>9.032</v>
      </c>
      <c r="E15">
        <v>135.47999999999999</v>
      </c>
    </row>
    <row r="16" spans="1:7" x14ac:dyDescent="0.3">
      <c r="A16">
        <v>1843</v>
      </c>
      <c r="B16" s="1">
        <v>42783</v>
      </c>
      <c r="C16">
        <v>10</v>
      </c>
      <c r="D16">
        <v>4.1479999999999997</v>
      </c>
      <c r="E16">
        <v>41.48</v>
      </c>
    </row>
    <row r="17" spans="1:5" x14ac:dyDescent="0.3">
      <c r="A17">
        <v>1844</v>
      </c>
      <c r="B17" s="1">
        <v>42784</v>
      </c>
      <c r="C17">
        <v>30</v>
      </c>
      <c r="D17">
        <v>5.6979999999999897</v>
      </c>
      <c r="E17">
        <v>170.94</v>
      </c>
    </row>
    <row r="18" spans="1:5" x14ac:dyDescent="0.3">
      <c r="A18">
        <v>1845</v>
      </c>
      <c r="B18" s="1">
        <v>42785</v>
      </c>
      <c r="C18">
        <v>9</v>
      </c>
      <c r="D18">
        <v>21.8333333333333</v>
      </c>
      <c r="E18">
        <v>196.5</v>
      </c>
    </row>
    <row r="19" spans="1:5" x14ac:dyDescent="0.3">
      <c r="A19">
        <v>1846</v>
      </c>
      <c r="B19" s="1">
        <v>42786</v>
      </c>
      <c r="C19">
        <v>1</v>
      </c>
      <c r="D19">
        <v>4.74</v>
      </c>
      <c r="E19">
        <v>4.74</v>
      </c>
    </row>
    <row r="20" spans="1:5" x14ac:dyDescent="0.3">
      <c r="A20">
        <v>1850</v>
      </c>
      <c r="B20" s="1">
        <v>42790</v>
      </c>
      <c r="C20">
        <v>2</v>
      </c>
      <c r="D20">
        <v>6.0149999999999997</v>
      </c>
      <c r="E20">
        <v>12.03</v>
      </c>
    </row>
    <row r="21" spans="1:5" x14ac:dyDescent="0.3">
      <c r="A21">
        <v>1851</v>
      </c>
      <c r="B21" s="1">
        <v>42791</v>
      </c>
      <c r="C21">
        <v>1</v>
      </c>
      <c r="D21">
        <v>6.2</v>
      </c>
      <c r="E21">
        <v>6.2</v>
      </c>
    </row>
    <row r="22" spans="1:5" x14ac:dyDescent="0.3">
      <c r="A22">
        <v>1855</v>
      </c>
      <c r="B22" s="1">
        <v>42795</v>
      </c>
      <c r="C22">
        <v>2</v>
      </c>
      <c r="D22">
        <v>3.6799999999999899</v>
      </c>
      <c r="E22">
        <v>7.3599999999999897</v>
      </c>
    </row>
    <row r="23" spans="1:5" x14ac:dyDescent="0.3">
      <c r="A23">
        <v>1857</v>
      </c>
      <c r="B23" s="1">
        <v>42797</v>
      </c>
      <c r="C23">
        <v>2</v>
      </c>
      <c r="D23">
        <v>5.48</v>
      </c>
      <c r="E23">
        <v>10.96</v>
      </c>
    </row>
    <row r="24" spans="1:5" x14ac:dyDescent="0.3">
      <c r="A24">
        <v>1858</v>
      </c>
      <c r="B24" s="1">
        <v>42798</v>
      </c>
      <c r="C24">
        <v>9</v>
      </c>
      <c r="D24">
        <v>2.98</v>
      </c>
      <c r="E24">
        <v>26.82</v>
      </c>
    </row>
    <row r="25" spans="1:5" x14ac:dyDescent="0.3">
      <c r="A25">
        <v>1859</v>
      </c>
      <c r="B25" s="1">
        <v>42799</v>
      </c>
      <c r="C25">
        <v>13</v>
      </c>
      <c r="D25">
        <v>4.82615384615384</v>
      </c>
      <c r="E25">
        <v>62.74</v>
      </c>
    </row>
    <row r="26" spans="1:5" x14ac:dyDescent="0.3">
      <c r="A26">
        <v>1860</v>
      </c>
      <c r="B26" s="1">
        <v>42800</v>
      </c>
      <c r="C26">
        <v>22</v>
      </c>
      <c r="D26">
        <v>7.4090909090909003</v>
      </c>
      <c r="E26">
        <v>163</v>
      </c>
    </row>
    <row r="27" spans="1:5" x14ac:dyDescent="0.3">
      <c r="A27">
        <v>1861</v>
      </c>
      <c r="B27" s="1">
        <v>42801</v>
      </c>
      <c r="C27">
        <v>25</v>
      </c>
      <c r="D27">
        <v>7.9879999999999898</v>
      </c>
      <c r="E27">
        <v>199.7</v>
      </c>
    </row>
    <row r="28" spans="1:5" x14ac:dyDescent="0.3">
      <c r="A28">
        <v>1862</v>
      </c>
      <c r="B28" s="1">
        <v>42802</v>
      </c>
      <c r="C28">
        <v>7</v>
      </c>
      <c r="D28">
        <v>3.7685714285714198</v>
      </c>
      <c r="E28">
        <v>26.38</v>
      </c>
    </row>
    <row r="29" spans="1:5" x14ac:dyDescent="0.3">
      <c r="A29">
        <v>1864</v>
      </c>
      <c r="B29" s="1">
        <v>42804</v>
      </c>
      <c r="C29">
        <v>5</v>
      </c>
      <c r="D29">
        <v>6.6619999999999999</v>
      </c>
      <c r="E29">
        <v>33.31</v>
      </c>
    </row>
    <row r="30" spans="1:5" x14ac:dyDescent="0.3">
      <c r="A30">
        <v>1867</v>
      </c>
      <c r="B30" s="1">
        <v>42807</v>
      </c>
      <c r="C30">
        <v>1</v>
      </c>
      <c r="D30">
        <v>2.76</v>
      </c>
      <c r="E30">
        <v>2.76</v>
      </c>
    </row>
    <row r="31" spans="1:5" x14ac:dyDescent="0.3">
      <c r="A31">
        <v>1868</v>
      </c>
      <c r="B31" s="1">
        <v>42808</v>
      </c>
      <c r="C31">
        <v>4</v>
      </c>
      <c r="D31">
        <v>4.2050000000000001</v>
      </c>
      <c r="E31">
        <v>16.82</v>
      </c>
    </row>
    <row r="32" spans="1:5" x14ac:dyDescent="0.3">
      <c r="A32">
        <v>1869</v>
      </c>
      <c r="B32" s="1">
        <v>42809</v>
      </c>
      <c r="C32">
        <v>2</v>
      </c>
      <c r="D32">
        <v>3.71</v>
      </c>
      <c r="E32">
        <v>7.42</v>
      </c>
    </row>
    <row r="33" spans="1:5" x14ac:dyDescent="0.3">
      <c r="A33">
        <v>1870</v>
      </c>
      <c r="B33" s="1">
        <v>42810</v>
      </c>
      <c r="C33">
        <v>3</v>
      </c>
      <c r="D33">
        <v>9.43333333333333</v>
      </c>
      <c r="E33">
        <v>28.299999999999901</v>
      </c>
    </row>
    <row r="34" spans="1:5" x14ac:dyDescent="0.3">
      <c r="A34">
        <v>1871</v>
      </c>
      <c r="B34" s="1">
        <v>42811</v>
      </c>
      <c r="C34">
        <v>1</v>
      </c>
      <c r="D34">
        <v>3.64</v>
      </c>
      <c r="E34">
        <v>3.64</v>
      </c>
    </row>
    <row r="35" spans="1:5" x14ac:dyDescent="0.3">
      <c r="A35">
        <v>1876</v>
      </c>
      <c r="B35" s="1">
        <v>42816</v>
      </c>
      <c r="C35">
        <v>4</v>
      </c>
      <c r="D35">
        <v>10.535</v>
      </c>
      <c r="E35">
        <v>42.14</v>
      </c>
    </row>
    <row r="36" spans="1:5" x14ac:dyDescent="0.3">
      <c r="A36">
        <v>1877</v>
      </c>
      <c r="B36" s="1">
        <v>42817</v>
      </c>
      <c r="C36">
        <v>2</v>
      </c>
      <c r="D36">
        <v>3.9350000000000001</v>
      </c>
      <c r="E36">
        <v>7.87</v>
      </c>
    </row>
    <row r="37" spans="1:5" x14ac:dyDescent="0.3">
      <c r="A37">
        <v>1878</v>
      </c>
      <c r="B37" s="1">
        <v>42818</v>
      </c>
      <c r="C37">
        <v>4</v>
      </c>
      <c r="D37">
        <v>6.7174999999999896</v>
      </c>
      <c r="E37">
        <v>26.869999999999902</v>
      </c>
    </row>
    <row r="38" spans="1:5" x14ac:dyDescent="0.3">
      <c r="A38">
        <v>1884</v>
      </c>
      <c r="B38" s="1">
        <v>42824</v>
      </c>
      <c r="C38">
        <v>1</v>
      </c>
      <c r="D38">
        <v>3.48</v>
      </c>
      <c r="E38">
        <v>3.48</v>
      </c>
    </row>
    <row r="39" spans="1:5" x14ac:dyDescent="0.3">
      <c r="A39">
        <v>1885</v>
      </c>
      <c r="B39" s="1">
        <v>42825</v>
      </c>
      <c r="C39">
        <v>2</v>
      </c>
      <c r="D39">
        <v>13.09</v>
      </c>
      <c r="E39">
        <v>26.18</v>
      </c>
    </row>
    <row r="40" spans="1:5" x14ac:dyDescent="0.3">
      <c r="A40">
        <v>1894</v>
      </c>
      <c r="B40" s="1">
        <v>42834</v>
      </c>
      <c r="C40">
        <v>12</v>
      </c>
      <c r="D40">
        <v>8.1349999999999998</v>
      </c>
      <c r="E40">
        <v>97.62</v>
      </c>
    </row>
    <row r="41" spans="1:5" x14ac:dyDescent="0.3">
      <c r="A41">
        <v>1895</v>
      </c>
      <c r="B41" s="1">
        <v>42835</v>
      </c>
      <c r="C41">
        <v>13</v>
      </c>
      <c r="D41">
        <v>8.9561538461538408</v>
      </c>
      <c r="E41">
        <v>116.429999999999</v>
      </c>
    </row>
    <row r="42" spans="1:5" x14ac:dyDescent="0.3">
      <c r="A42">
        <v>1897</v>
      </c>
      <c r="B42" s="1">
        <v>42837</v>
      </c>
      <c r="C42">
        <v>10</v>
      </c>
      <c r="D42">
        <v>8.6299999999999901</v>
      </c>
      <c r="E42">
        <v>86.3</v>
      </c>
    </row>
    <row r="43" spans="1:5" x14ac:dyDescent="0.3">
      <c r="A43">
        <v>1898</v>
      </c>
      <c r="B43" s="1">
        <v>42838</v>
      </c>
      <c r="C43">
        <v>5</v>
      </c>
      <c r="D43">
        <v>5.1820000000000004</v>
      </c>
      <c r="E43">
        <v>25.91</v>
      </c>
    </row>
    <row r="44" spans="1:5" x14ac:dyDescent="0.3">
      <c r="A44">
        <v>1899</v>
      </c>
      <c r="B44" s="1">
        <v>42839</v>
      </c>
      <c r="C44">
        <v>9</v>
      </c>
      <c r="D44">
        <v>4.0599999999999996</v>
      </c>
      <c r="E44">
        <v>36.54</v>
      </c>
    </row>
    <row r="45" spans="1:5" x14ac:dyDescent="0.3">
      <c r="A45">
        <v>1901</v>
      </c>
      <c r="B45" s="1">
        <v>42841</v>
      </c>
      <c r="C45">
        <v>3</v>
      </c>
      <c r="D45">
        <v>3.3633333333333302</v>
      </c>
      <c r="E45">
        <v>10.09</v>
      </c>
    </row>
    <row r="46" spans="1:5" x14ac:dyDescent="0.3">
      <c r="A46">
        <v>1902</v>
      </c>
      <c r="B46" s="1">
        <v>42842</v>
      </c>
      <c r="C46">
        <v>31</v>
      </c>
      <c r="D46">
        <v>8.5048387096774096</v>
      </c>
      <c r="E46">
        <v>263.64999999999998</v>
      </c>
    </row>
    <row r="47" spans="1:5" x14ac:dyDescent="0.3">
      <c r="A47">
        <v>1903</v>
      </c>
      <c r="B47" s="1">
        <v>42843</v>
      </c>
      <c r="C47">
        <v>10</v>
      </c>
      <c r="D47">
        <v>6.28</v>
      </c>
      <c r="E47">
        <v>62.8</v>
      </c>
    </row>
    <row r="48" spans="1:5" x14ac:dyDescent="0.3">
      <c r="A48">
        <v>1912</v>
      </c>
      <c r="B48" s="1">
        <v>42852</v>
      </c>
      <c r="C48">
        <v>3</v>
      </c>
      <c r="D48">
        <v>5.0866666666666598</v>
      </c>
      <c r="E48">
        <v>15.26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3"/>
  <sheetViews>
    <sheetView workbookViewId="0">
      <selection activeCell="B1" sqref="B1:G1"/>
    </sheetView>
  </sheetViews>
  <sheetFormatPr defaultRowHeight="14.4" x14ac:dyDescent="0.3"/>
  <cols>
    <col min="2" max="2" width="9.44140625" bestFit="1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G1" t="s">
        <v>4</v>
      </c>
    </row>
    <row r="2" spans="1:7" x14ac:dyDescent="0.3">
      <c r="A2">
        <v>2192</v>
      </c>
      <c r="B2" s="1">
        <v>43132</v>
      </c>
      <c r="C2">
        <v>7</v>
      </c>
      <c r="D2">
        <v>23.005714285714198</v>
      </c>
      <c r="E2">
        <v>161.04</v>
      </c>
    </row>
    <row r="3" spans="1:7" x14ac:dyDescent="0.3">
      <c r="A3">
        <v>2193</v>
      </c>
      <c r="B3" s="1">
        <v>43133</v>
      </c>
      <c r="C3">
        <v>8</v>
      </c>
      <c r="D3">
        <v>7.4325000000000001</v>
      </c>
      <c r="E3">
        <v>59.46</v>
      </c>
    </row>
    <row r="4" spans="1:7" x14ac:dyDescent="0.3">
      <c r="A4">
        <v>2194</v>
      </c>
      <c r="B4" s="1">
        <v>43134</v>
      </c>
      <c r="C4">
        <v>2</v>
      </c>
      <c r="D4">
        <v>5.4349999999999996</v>
      </c>
      <c r="E4">
        <v>10.87</v>
      </c>
    </row>
    <row r="5" spans="1:7" x14ac:dyDescent="0.3">
      <c r="A5">
        <v>2195</v>
      </c>
      <c r="B5" s="1">
        <v>43135</v>
      </c>
      <c r="C5">
        <v>4</v>
      </c>
      <c r="D5">
        <v>9.5</v>
      </c>
      <c r="E5">
        <v>38</v>
      </c>
    </row>
    <row r="6" spans="1:7" x14ac:dyDescent="0.3">
      <c r="A6">
        <v>2196</v>
      </c>
      <c r="B6" s="1">
        <v>43136</v>
      </c>
      <c r="C6">
        <v>11</v>
      </c>
      <c r="D6">
        <v>24.960909090908999</v>
      </c>
      <c r="E6">
        <v>274.57</v>
      </c>
    </row>
    <row r="7" spans="1:7" x14ac:dyDescent="0.3">
      <c r="A7">
        <v>2197</v>
      </c>
      <c r="B7" s="1">
        <v>43137</v>
      </c>
      <c r="C7">
        <v>4</v>
      </c>
      <c r="D7">
        <v>29.827500000000001</v>
      </c>
      <c r="E7">
        <v>119.31</v>
      </c>
    </row>
    <row r="8" spans="1:7" x14ac:dyDescent="0.3">
      <c r="A8">
        <v>2200</v>
      </c>
      <c r="B8" s="1">
        <v>43140</v>
      </c>
      <c r="C8">
        <v>16</v>
      </c>
      <c r="D8">
        <v>4.9543749999999998</v>
      </c>
      <c r="E8">
        <v>79.27</v>
      </c>
    </row>
    <row r="9" spans="1:7" x14ac:dyDescent="0.3">
      <c r="A9">
        <v>2201</v>
      </c>
      <c r="B9" s="1">
        <v>43141</v>
      </c>
      <c r="C9">
        <v>1</v>
      </c>
      <c r="D9">
        <v>6.92</v>
      </c>
      <c r="E9">
        <v>6.92</v>
      </c>
    </row>
    <row r="10" spans="1:7" x14ac:dyDescent="0.3">
      <c r="A10">
        <v>2202</v>
      </c>
      <c r="B10" s="1">
        <v>43142</v>
      </c>
      <c r="C10">
        <v>34</v>
      </c>
      <c r="D10">
        <v>8.3373529411764693</v>
      </c>
      <c r="E10">
        <v>283.47000000000003</v>
      </c>
    </row>
    <row r="11" spans="1:7" x14ac:dyDescent="0.3">
      <c r="A11">
        <v>2203</v>
      </c>
      <c r="B11" s="1">
        <v>43143</v>
      </c>
      <c r="C11">
        <v>17</v>
      </c>
      <c r="D11">
        <v>10.516470588235199</v>
      </c>
      <c r="E11">
        <v>178.78</v>
      </c>
    </row>
    <row r="12" spans="1:7" x14ac:dyDescent="0.3">
      <c r="A12">
        <v>2204</v>
      </c>
      <c r="B12" s="1">
        <v>43144</v>
      </c>
      <c r="C12">
        <v>7</v>
      </c>
      <c r="D12">
        <v>4.0542857142857098</v>
      </c>
      <c r="E12">
        <v>28.38</v>
      </c>
    </row>
    <row r="13" spans="1:7" x14ac:dyDescent="0.3">
      <c r="A13">
        <v>2205</v>
      </c>
      <c r="B13" s="1">
        <v>43145</v>
      </c>
      <c r="C13">
        <v>4</v>
      </c>
      <c r="D13">
        <v>7.4224999999999897</v>
      </c>
      <c r="E13">
        <v>29.689999999999898</v>
      </c>
    </row>
    <row r="14" spans="1:7" x14ac:dyDescent="0.3">
      <c r="A14">
        <v>2206</v>
      </c>
      <c r="B14" s="1">
        <v>43146</v>
      </c>
      <c r="C14">
        <v>7</v>
      </c>
      <c r="D14">
        <v>6.8414285714285699</v>
      </c>
      <c r="E14">
        <v>47.89</v>
      </c>
    </row>
    <row r="15" spans="1:7" x14ac:dyDescent="0.3">
      <c r="A15">
        <v>2207</v>
      </c>
      <c r="B15" s="1">
        <v>43147</v>
      </c>
      <c r="C15">
        <v>7</v>
      </c>
      <c r="D15">
        <v>6.67</v>
      </c>
      <c r="E15">
        <v>46.69</v>
      </c>
    </row>
    <row r="16" spans="1:7" x14ac:dyDescent="0.3">
      <c r="A16">
        <v>2208</v>
      </c>
      <c r="B16" s="1">
        <v>43148</v>
      </c>
      <c r="C16">
        <v>3</v>
      </c>
      <c r="D16">
        <v>4.5466666666666598</v>
      </c>
      <c r="E16">
        <v>13.64</v>
      </c>
    </row>
    <row r="17" spans="1:5" x14ac:dyDescent="0.3">
      <c r="A17">
        <v>2209</v>
      </c>
      <c r="B17" s="1">
        <v>43149</v>
      </c>
      <c r="C17">
        <v>1</v>
      </c>
      <c r="D17">
        <v>3.83</v>
      </c>
      <c r="E17">
        <v>3.83</v>
      </c>
    </row>
    <row r="18" spans="1:5" x14ac:dyDescent="0.3">
      <c r="A18">
        <v>2210</v>
      </c>
      <c r="B18" s="1">
        <v>43150</v>
      </c>
      <c r="C18">
        <v>1</v>
      </c>
      <c r="D18">
        <v>0.5</v>
      </c>
      <c r="E18">
        <v>0.5</v>
      </c>
    </row>
    <row r="19" spans="1:5" x14ac:dyDescent="0.3">
      <c r="A19">
        <v>2211</v>
      </c>
      <c r="B19" s="1">
        <v>43151</v>
      </c>
      <c r="C19">
        <v>1</v>
      </c>
      <c r="D19">
        <v>2.0099999999999998</v>
      </c>
      <c r="E19">
        <v>2.0099999999999998</v>
      </c>
    </row>
    <row r="20" spans="1:5" x14ac:dyDescent="0.3">
      <c r="A20">
        <v>2212</v>
      </c>
      <c r="B20" s="1">
        <v>43152</v>
      </c>
      <c r="C20">
        <v>2</v>
      </c>
      <c r="D20">
        <v>5.3449999999999998</v>
      </c>
      <c r="E20">
        <v>10.69</v>
      </c>
    </row>
    <row r="21" spans="1:5" x14ac:dyDescent="0.3">
      <c r="A21">
        <v>2213</v>
      </c>
      <c r="B21" s="1">
        <v>43153</v>
      </c>
      <c r="C21">
        <v>4</v>
      </c>
      <c r="D21">
        <v>2.915</v>
      </c>
      <c r="E21">
        <v>11.66</v>
      </c>
    </row>
    <row r="22" spans="1:5" x14ac:dyDescent="0.3">
      <c r="A22">
        <v>2215</v>
      </c>
      <c r="B22" s="1">
        <v>43155</v>
      </c>
      <c r="C22">
        <v>4</v>
      </c>
      <c r="D22">
        <v>7.0975000000000001</v>
      </c>
      <c r="E22">
        <v>28.39</v>
      </c>
    </row>
    <row r="23" spans="1:5" x14ac:dyDescent="0.3">
      <c r="A23">
        <v>2219</v>
      </c>
      <c r="B23" s="1">
        <v>43159</v>
      </c>
      <c r="C23">
        <v>1</v>
      </c>
      <c r="D23">
        <v>3.73</v>
      </c>
      <c r="E23">
        <v>3.73</v>
      </c>
    </row>
    <row r="24" spans="1:5" x14ac:dyDescent="0.3">
      <c r="A24">
        <v>2224</v>
      </c>
      <c r="B24" s="1">
        <v>43164</v>
      </c>
      <c r="C24">
        <v>1</v>
      </c>
      <c r="D24">
        <v>1.89</v>
      </c>
      <c r="E24">
        <v>1.89</v>
      </c>
    </row>
    <row r="25" spans="1:5" x14ac:dyDescent="0.3">
      <c r="A25">
        <v>2227</v>
      </c>
      <c r="B25" s="1">
        <v>43167</v>
      </c>
      <c r="C25">
        <v>1</v>
      </c>
      <c r="D25">
        <v>0.95</v>
      </c>
      <c r="E25">
        <v>0.95</v>
      </c>
    </row>
    <row r="26" spans="1:5" x14ac:dyDescent="0.3">
      <c r="A26">
        <v>2228</v>
      </c>
      <c r="B26" s="1">
        <v>43168</v>
      </c>
      <c r="C26">
        <v>4</v>
      </c>
      <c r="D26">
        <v>6.4050000000000002</v>
      </c>
      <c r="E26">
        <v>25.62</v>
      </c>
    </row>
    <row r="27" spans="1:5" x14ac:dyDescent="0.3">
      <c r="A27">
        <v>2229</v>
      </c>
      <c r="B27" s="1">
        <v>43169</v>
      </c>
      <c r="C27">
        <v>6</v>
      </c>
      <c r="D27">
        <v>16.873333333333299</v>
      </c>
      <c r="E27">
        <v>101.24</v>
      </c>
    </row>
    <row r="28" spans="1:5" x14ac:dyDescent="0.3">
      <c r="A28">
        <v>2233</v>
      </c>
      <c r="B28" s="1">
        <v>43173</v>
      </c>
      <c r="C28">
        <v>1</v>
      </c>
      <c r="D28">
        <v>7.83</v>
      </c>
      <c r="E28">
        <v>7.83</v>
      </c>
    </row>
    <row r="29" spans="1:5" x14ac:dyDescent="0.3">
      <c r="A29">
        <v>2234</v>
      </c>
      <c r="B29" s="1">
        <v>43174</v>
      </c>
      <c r="C29">
        <v>5</v>
      </c>
      <c r="D29">
        <v>3.9219999999999899</v>
      </c>
      <c r="E29">
        <v>19.61</v>
      </c>
    </row>
    <row r="30" spans="1:5" x14ac:dyDescent="0.3">
      <c r="A30">
        <v>2235</v>
      </c>
      <c r="B30" s="1">
        <v>43175</v>
      </c>
      <c r="C30">
        <v>2</v>
      </c>
      <c r="D30">
        <v>2.8650000000000002</v>
      </c>
      <c r="E30">
        <v>5.73</v>
      </c>
    </row>
    <row r="31" spans="1:5" x14ac:dyDescent="0.3">
      <c r="A31">
        <v>2237</v>
      </c>
      <c r="B31" s="1">
        <v>43177</v>
      </c>
      <c r="C31">
        <v>2</v>
      </c>
      <c r="D31">
        <v>4.2300000000000004</v>
      </c>
      <c r="E31">
        <v>8.4600000000000009</v>
      </c>
    </row>
    <row r="32" spans="1:5" x14ac:dyDescent="0.3">
      <c r="A32">
        <v>2238</v>
      </c>
      <c r="B32" s="1">
        <v>43178</v>
      </c>
      <c r="C32">
        <v>13</v>
      </c>
      <c r="D32">
        <v>2.39</v>
      </c>
      <c r="E32">
        <v>31.07</v>
      </c>
    </row>
    <row r="33" spans="1:5" x14ac:dyDescent="0.3">
      <c r="A33">
        <v>2239</v>
      </c>
      <c r="B33" s="1">
        <v>43179</v>
      </c>
      <c r="C33">
        <v>13</v>
      </c>
      <c r="D33">
        <v>9.6053846153846099</v>
      </c>
      <c r="E33">
        <v>124.87</v>
      </c>
    </row>
    <row r="34" spans="1:5" x14ac:dyDescent="0.3">
      <c r="A34">
        <v>2240</v>
      </c>
      <c r="B34" s="1">
        <v>43180</v>
      </c>
      <c r="C34">
        <v>7</v>
      </c>
      <c r="D34">
        <v>5.75142857142857</v>
      </c>
      <c r="E34">
        <v>40.26</v>
      </c>
    </row>
    <row r="35" spans="1:5" x14ac:dyDescent="0.3">
      <c r="A35">
        <v>2241</v>
      </c>
      <c r="B35" s="1">
        <v>43181</v>
      </c>
      <c r="C35">
        <v>7</v>
      </c>
      <c r="D35">
        <v>12.6</v>
      </c>
      <c r="E35">
        <v>88.2</v>
      </c>
    </row>
    <row r="36" spans="1:5" x14ac:dyDescent="0.3">
      <c r="A36">
        <v>2242</v>
      </c>
      <c r="B36" s="1">
        <v>43182</v>
      </c>
      <c r="C36">
        <v>3</v>
      </c>
      <c r="D36">
        <v>3.4966666666666599</v>
      </c>
      <c r="E36">
        <v>10.49</v>
      </c>
    </row>
    <row r="37" spans="1:5" x14ac:dyDescent="0.3">
      <c r="A37">
        <v>2245</v>
      </c>
      <c r="B37" s="1">
        <v>43185</v>
      </c>
      <c r="C37">
        <v>1</v>
      </c>
      <c r="D37">
        <v>5.25</v>
      </c>
      <c r="E37">
        <v>5.25</v>
      </c>
    </row>
    <row r="38" spans="1:5" x14ac:dyDescent="0.3">
      <c r="A38">
        <v>2246</v>
      </c>
      <c r="B38" s="1">
        <v>43186</v>
      </c>
      <c r="C38">
        <v>1</v>
      </c>
      <c r="D38">
        <v>4.13</v>
      </c>
      <c r="E38">
        <v>4.13</v>
      </c>
    </row>
    <row r="39" spans="1:5" x14ac:dyDescent="0.3">
      <c r="A39">
        <v>2247</v>
      </c>
      <c r="B39" s="1">
        <v>43187</v>
      </c>
      <c r="C39">
        <v>9</v>
      </c>
      <c r="D39">
        <v>5.0355555555555496</v>
      </c>
      <c r="E39">
        <v>45.32</v>
      </c>
    </row>
    <row r="40" spans="1:5" x14ac:dyDescent="0.3">
      <c r="A40">
        <v>2249</v>
      </c>
      <c r="B40" s="1">
        <v>43189</v>
      </c>
      <c r="C40">
        <v>2</v>
      </c>
      <c r="D40">
        <v>0.88500000000000001</v>
      </c>
      <c r="E40">
        <v>1.77</v>
      </c>
    </row>
    <row r="41" spans="1:5" x14ac:dyDescent="0.3">
      <c r="A41">
        <v>2251</v>
      </c>
      <c r="B41" s="1">
        <v>43191</v>
      </c>
      <c r="C41">
        <v>12</v>
      </c>
      <c r="D41">
        <v>3.9041666666666601</v>
      </c>
      <c r="E41">
        <v>46.85</v>
      </c>
    </row>
    <row r="42" spans="1:5" x14ac:dyDescent="0.3">
      <c r="A42">
        <v>2252</v>
      </c>
      <c r="B42" s="1">
        <v>43192</v>
      </c>
      <c r="C42">
        <v>15</v>
      </c>
      <c r="D42">
        <v>13.013999999999999</v>
      </c>
      <c r="E42">
        <v>195.21</v>
      </c>
    </row>
    <row r="43" spans="1:5" x14ac:dyDescent="0.3">
      <c r="A43">
        <v>2253</v>
      </c>
      <c r="B43" s="1">
        <v>43193</v>
      </c>
      <c r="C43">
        <v>9</v>
      </c>
      <c r="D43">
        <v>3.8133333333333299</v>
      </c>
      <c r="E43">
        <v>34.32</v>
      </c>
    </row>
    <row r="44" spans="1:5" x14ac:dyDescent="0.3">
      <c r="A44">
        <v>2254</v>
      </c>
      <c r="B44" s="1">
        <v>43194</v>
      </c>
      <c r="C44">
        <v>9</v>
      </c>
      <c r="D44">
        <v>4.9366666666666603</v>
      </c>
      <c r="E44">
        <v>44.43</v>
      </c>
    </row>
    <row r="45" spans="1:5" x14ac:dyDescent="0.3">
      <c r="A45">
        <v>2255</v>
      </c>
      <c r="B45" s="1">
        <v>43195</v>
      </c>
      <c r="C45">
        <v>1</v>
      </c>
      <c r="D45">
        <v>3.03</v>
      </c>
      <c r="E45">
        <v>3.03</v>
      </c>
    </row>
    <row r="46" spans="1:5" x14ac:dyDescent="0.3">
      <c r="A46">
        <v>2256</v>
      </c>
      <c r="B46" s="1">
        <v>43196</v>
      </c>
      <c r="C46">
        <v>3</v>
      </c>
      <c r="D46">
        <v>6.2233333333333301</v>
      </c>
      <c r="E46">
        <v>18.670000000000002</v>
      </c>
    </row>
    <row r="47" spans="1:5" x14ac:dyDescent="0.3">
      <c r="A47">
        <v>2265</v>
      </c>
      <c r="B47" s="1">
        <v>43205</v>
      </c>
      <c r="C47">
        <v>1</v>
      </c>
      <c r="D47">
        <v>5.57</v>
      </c>
      <c r="E47">
        <v>5.57</v>
      </c>
    </row>
    <row r="48" spans="1:5" x14ac:dyDescent="0.3">
      <c r="A48">
        <v>2266</v>
      </c>
      <c r="B48" s="1">
        <v>43206</v>
      </c>
      <c r="C48">
        <v>7</v>
      </c>
      <c r="D48">
        <v>15.9485714285714</v>
      </c>
      <c r="E48">
        <v>111.64</v>
      </c>
    </row>
    <row r="49" spans="1:5" x14ac:dyDescent="0.3">
      <c r="A49">
        <v>2267</v>
      </c>
      <c r="B49" s="1">
        <v>43207</v>
      </c>
      <c r="C49">
        <v>31</v>
      </c>
      <c r="D49">
        <v>8.0945161290322591</v>
      </c>
      <c r="E49">
        <v>250.93</v>
      </c>
    </row>
    <row r="50" spans="1:5" x14ac:dyDescent="0.3">
      <c r="A50">
        <v>2268</v>
      </c>
      <c r="B50" s="1">
        <v>43208</v>
      </c>
      <c r="C50">
        <v>8</v>
      </c>
      <c r="D50">
        <v>6.7212500000000004</v>
      </c>
      <c r="E50">
        <v>53.77</v>
      </c>
    </row>
    <row r="51" spans="1:5" x14ac:dyDescent="0.3">
      <c r="A51">
        <v>2272</v>
      </c>
      <c r="B51" s="1">
        <v>43212</v>
      </c>
      <c r="C51">
        <v>1</v>
      </c>
      <c r="D51">
        <v>4.7699999999999996</v>
      </c>
      <c r="E51">
        <v>4.7699999999999996</v>
      </c>
    </row>
    <row r="52" spans="1:5" x14ac:dyDescent="0.3">
      <c r="A52">
        <v>2277</v>
      </c>
      <c r="B52" s="1">
        <v>43217</v>
      </c>
      <c r="C52">
        <v>2</v>
      </c>
      <c r="D52">
        <v>4.6550000000000002</v>
      </c>
      <c r="E52">
        <v>9.31</v>
      </c>
    </row>
    <row r="53" spans="1:5" x14ac:dyDescent="0.3">
      <c r="A53">
        <v>2278</v>
      </c>
      <c r="B53" s="1">
        <v>43218</v>
      </c>
      <c r="C53">
        <v>1</v>
      </c>
      <c r="D53">
        <v>5.36</v>
      </c>
      <c r="E53">
        <v>5.36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6"/>
  <sheetViews>
    <sheetView workbookViewId="0">
      <selection activeCell="I8" sqref="I8"/>
    </sheetView>
  </sheetViews>
  <sheetFormatPr defaultRowHeight="14.4" x14ac:dyDescent="0.3"/>
  <cols>
    <col min="2" max="2" width="9.44140625" bestFit="1" customWidth="1"/>
  </cols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G1" t="s">
        <v>4</v>
      </c>
    </row>
    <row r="2" spans="1:9" x14ac:dyDescent="0.3">
      <c r="A2">
        <v>2557</v>
      </c>
      <c r="B2" s="1">
        <v>43497</v>
      </c>
      <c r="C2">
        <v>26</v>
      </c>
      <c r="D2">
        <v>5.49615384615384</v>
      </c>
      <c r="E2">
        <v>142.9</v>
      </c>
      <c r="G2">
        <f>(C2-$I5)/$I6</f>
        <v>1.8632122837612619</v>
      </c>
    </row>
    <row r="3" spans="1:9" x14ac:dyDescent="0.3">
      <c r="A3">
        <v>2558</v>
      </c>
      <c r="B3" s="1">
        <v>43498</v>
      </c>
      <c r="C3">
        <v>59</v>
      </c>
      <c r="D3">
        <v>7.0855932203389802</v>
      </c>
      <c r="E3">
        <v>418.05</v>
      </c>
      <c r="G3">
        <f>(C3-I$5)/I$6</f>
        <v>5.0545274410686138</v>
      </c>
    </row>
    <row r="4" spans="1:9" x14ac:dyDescent="0.3">
      <c r="A4">
        <v>2559</v>
      </c>
      <c r="B4" s="1">
        <v>43499</v>
      </c>
      <c r="C4">
        <v>32</v>
      </c>
      <c r="D4">
        <v>9.9731249999999996</v>
      </c>
      <c r="E4">
        <v>319.14</v>
      </c>
      <c r="G4">
        <f t="shared" ref="G4:G46" si="0">(C4-I$5)/I$6</f>
        <v>2.4434514032716894</v>
      </c>
    </row>
    <row r="5" spans="1:9" x14ac:dyDescent="0.3">
      <c r="A5">
        <v>2560</v>
      </c>
      <c r="B5" s="1">
        <v>43500</v>
      </c>
      <c r="C5">
        <v>7</v>
      </c>
      <c r="D5">
        <v>3.1357142857142799</v>
      </c>
      <c r="E5">
        <v>21.95</v>
      </c>
      <c r="G5">
        <f t="shared" si="0"/>
        <v>2.5788405311574555E-2</v>
      </c>
      <c r="I5">
        <f>AVERAGE(C2:C46)</f>
        <v>6.7333333333333334</v>
      </c>
    </row>
    <row r="6" spans="1:9" x14ac:dyDescent="0.3">
      <c r="A6">
        <v>2563</v>
      </c>
      <c r="B6" s="1">
        <v>43503</v>
      </c>
      <c r="C6">
        <v>1</v>
      </c>
      <c r="D6">
        <v>4.1399999999999997</v>
      </c>
      <c r="E6">
        <v>4.1399999999999997</v>
      </c>
      <c r="G6">
        <f t="shared" si="0"/>
        <v>-0.55445071419885306</v>
      </c>
      <c r="I6">
        <f>STDEV(C2:C46)</f>
        <v>10.340564429820683</v>
      </c>
    </row>
    <row r="7" spans="1:9" x14ac:dyDescent="0.3">
      <c r="A7">
        <v>2567</v>
      </c>
      <c r="B7" s="1">
        <v>43507</v>
      </c>
      <c r="C7">
        <v>5</v>
      </c>
      <c r="D7">
        <v>0.88</v>
      </c>
      <c r="E7">
        <v>4.4000000000000004</v>
      </c>
      <c r="G7">
        <f t="shared" si="0"/>
        <v>-0.16762463452523466</v>
      </c>
    </row>
    <row r="8" spans="1:9" x14ac:dyDescent="0.3">
      <c r="A8">
        <v>2569</v>
      </c>
      <c r="B8" s="1">
        <v>43509</v>
      </c>
      <c r="C8">
        <v>2</v>
      </c>
      <c r="D8">
        <v>9.9499999999999993</v>
      </c>
      <c r="E8">
        <v>19.899999999999999</v>
      </c>
      <c r="G8">
        <f t="shared" si="0"/>
        <v>-0.45774419428044849</v>
      </c>
      <c r="I8">
        <f>COUNTIF(G2:G46,"&gt;=1.96")</f>
        <v>2</v>
      </c>
    </row>
    <row r="9" spans="1:9" x14ac:dyDescent="0.3">
      <c r="A9">
        <v>2570</v>
      </c>
      <c r="B9" s="1">
        <v>43510</v>
      </c>
      <c r="C9">
        <v>7</v>
      </c>
      <c r="D9">
        <v>3.8014285714285698</v>
      </c>
      <c r="E9">
        <v>26.61</v>
      </c>
      <c r="G9">
        <f t="shared" si="0"/>
        <v>2.5788405311574555E-2</v>
      </c>
    </row>
    <row r="10" spans="1:9" x14ac:dyDescent="0.3">
      <c r="A10">
        <v>2571</v>
      </c>
      <c r="B10" s="1">
        <v>43511</v>
      </c>
      <c r="C10">
        <v>3</v>
      </c>
      <c r="D10">
        <v>3.4866666666666601</v>
      </c>
      <c r="E10">
        <v>10.4599999999999</v>
      </c>
      <c r="G10">
        <f t="shared" si="0"/>
        <v>-0.36103767436204387</v>
      </c>
    </row>
    <row r="11" spans="1:9" x14ac:dyDescent="0.3">
      <c r="A11">
        <v>2576</v>
      </c>
      <c r="B11" s="1">
        <v>43516</v>
      </c>
      <c r="C11">
        <v>3</v>
      </c>
      <c r="D11">
        <v>7.6333333333333302</v>
      </c>
      <c r="E11">
        <v>22.9</v>
      </c>
      <c r="G11">
        <f t="shared" si="0"/>
        <v>-0.36103767436204387</v>
      </c>
    </row>
    <row r="12" spans="1:9" x14ac:dyDescent="0.3">
      <c r="A12">
        <v>2577</v>
      </c>
      <c r="B12" s="1">
        <v>43517</v>
      </c>
      <c r="C12">
        <v>1</v>
      </c>
      <c r="D12">
        <v>1.73</v>
      </c>
      <c r="E12">
        <v>1.73</v>
      </c>
      <c r="G12">
        <f t="shared" si="0"/>
        <v>-0.55445071419885306</v>
      </c>
    </row>
    <row r="13" spans="1:9" x14ac:dyDescent="0.3">
      <c r="A13">
        <v>2579</v>
      </c>
      <c r="B13" s="1">
        <v>43519</v>
      </c>
      <c r="C13">
        <v>12</v>
      </c>
      <c r="D13">
        <v>80.453333333333305</v>
      </c>
      <c r="E13">
        <v>965.44</v>
      </c>
      <c r="G13">
        <f t="shared" si="0"/>
        <v>0.50932100490359755</v>
      </c>
    </row>
    <row r="14" spans="1:9" x14ac:dyDescent="0.3">
      <c r="A14">
        <v>2580</v>
      </c>
      <c r="B14" s="1">
        <v>43520</v>
      </c>
      <c r="C14">
        <v>17</v>
      </c>
      <c r="D14">
        <v>14.79</v>
      </c>
      <c r="E14">
        <v>251.42999999999901</v>
      </c>
      <c r="G14">
        <f t="shared" si="0"/>
        <v>0.99285360449562055</v>
      </c>
    </row>
    <row r="15" spans="1:9" x14ac:dyDescent="0.3">
      <c r="A15">
        <v>2581</v>
      </c>
      <c r="B15" s="1">
        <v>43521</v>
      </c>
      <c r="C15">
        <v>4</v>
      </c>
      <c r="D15">
        <v>13.484999999999999</v>
      </c>
      <c r="E15">
        <v>53.94</v>
      </c>
      <c r="G15">
        <f t="shared" si="0"/>
        <v>-0.26433115444363925</v>
      </c>
    </row>
    <row r="16" spans="1:9" x14ac:dyDescent="0.3">
      <c r="A16">
        <v>2582</v>
      </c>
      <c r="B16" s="1">
        <v>43522</v>
      </c>
      <c r="C16">
        <v>1</v>
      </c>
      <c r="D16">
        <v>1.98</v>
      </c>
      <c r="E16">
        <v>1.98</v>
      </c>
      <c r="G16">
        <f t="shared" si="0"/>
        <v>-0.55445071419885306</v>
      </c>
    </row>
    <row r="17" spans="1:7" x14ac:dyDescent="0.3">
      <c r="A17">
        <v>2587</v>
      </c>
      <c r="B17" s="1">
        <v>43527</v>
      </c>
      <c r="C17">
        <v>3</v>
      </c>
      <c r="D17">
        <v>3.2066666666666599</v>
      </c>
      <c r="E17">
        <v>9.6199999999999992</v>
      </c>
      <c r="G17">
        <f t="shared" si="0"/>
        <v>-0.36103767436204387</v>
      </c>
    </row>
    <row r="18" spans="1:7" x14ac:dyDescent="0.3">
      <c r="A18">
        <v>2588</v>
      </c>
      <c r="B18" s="1">
        <v>43528</v>
      </c>
      <c r="C18">
        <v>1</v>
      </c>
      <c r="D18">
        <v>4.8600000000000003</v>
      </c>
      <c r="E18">
        <v>4.8600000000000003</v>
      </c>
      <c r="G18">
        <f t="shared" si="0"/>
        <v>-0.55445071419885306</v>
      </c>
    </row>
    <row r="19" spans="1:7" x14ac:dyDescent="0.3">
      <c r="A19">
        <v>2591</v>
      </c>
      <c r="B19" s="1">
        <v>43531</v>
      </c>
      <c r="C19">
        <v>2</v>
      </c>
      <c r="D19">
        <v>29.504999999999999</v>
      </c>
      <c r="E19">
        <v>59.01</v>
      </c>
      <c r="G19">
        <f t="shared" si="0"/>
        <v>-0.45774419428044849</v>
      </c>
    </row>
    <row r="20" spans="1:7" x14ac:dyDescent="0.3">
      <c r="A20">
        <v>2594</v>
      </c>
      <c r="B20" s="1">
        <v>43534</v>
      </c>
      <c r="C20">
        <v>2</v>
      </c>
      <c r="D20">
        <v>1.4350000000000001</v>
      </c>
      <c r="E20">
        <v>2.87</v>
      </c>
      <c r="G20">
        <f t="shared" si="0"/>
        <v>-0.45774419428044849</v>
      </c>
    </row>
    <row r="21" spans="1:7" x14ac:dyDescent="0.3">
      <c r="A21">
        <v>2597</v>
      </c>
      <c r="B21" s="1">
        <v>43537</v>
      </c>
      <c r="C21">
        <v>4</v>
      </c>
      <c r="D21">
        <v>4.34</v>
      </c>
      <c r="E21">
        <v>17.36</v>
      </c>
      <c r="G21">
        <f t="shared" si="0"/>
        <v>-0.26433115444363925</v>
      </c>
    </row>
    <row r="22" spans="1:7" x14ac:dyDescent="0.3">
      <c r="A22">
        <v>2598</v>
      </c>
      <c r="B22" s="1">
        <v>43538</v>
      </c>
      <c r="C22">
        <v>10</v>
      </c>
      <c r="D22">
        <v>8.9280000000000008</v>
      </c>
      <c r="E22">
        <v>89.28</v>
      </c>
      <c r="G22">
        <f t="shared" si="0"/>
        <v>0.31590796506678837</v>
      </c>
    </row>
    <row r="23" spans="1:7" x14ac:dyDescent="0.3">
      <c r="A23">
        <v>2599</v>
      </c>
      <c r="B23" s="1">
        <v>43539</v>
      </c>
      <c r="C23">
        <v>12</v>
      </c>
      <c r="D23">
        <v>6.8849999999999998</v>
      </c>
      <c r="E23">
        <v>82.62</v>
      </c>
      <c r="G23">
        <f t="shared" si="0"/>
        <v>0.50932100490359755</v>
      </c>
    </row>
    <row r="24" spans="1:7" x14ac:dyDescent="0.3">
      <c r="A24">
        <v>2600</v>
      </c>
      <c r="B24" s="1">
        <v>43540</v>
      </c>
      <c r="C24">
        <v>1</v>
      </c>
      <c r="D24">
        <v>0.48</v>
      </c>
      <c r="E24">
        <v>0.48</v>
      </c>
      <c r="G24">
        <f t="shared" si="0"/>
        <v>-0.55445071419885306</v>
      </c>
    </row>
    <row r="25" spans="1:7" x14ac:dyDescent="0.3">
      <c r="A25">
        <v>2601</v>
      </c>
      <c r="B25" s="1">
        <v>43541</v>
      </c>
      <c r="C25">
        <v>6</v>
      </c>
      <c r="D25">
        <v>17.931666666666601</v>
      </c>
      <c r="E25">
        <v>107.59</v>
      </c>
      <c r="G25">
        <f t="shared" si="0"/>
        <v>-7.0918114606830049E-2</v>
      </c>
    </row>
    <row r="26" spans="1:7" x14ac:dyDescent="0.3">
      <c r="A26">
        <v>2602</v>
      </c>
      <c r="B26" s="1">
        <v>43542</v>
      </c>
      <c r="C26">
        <v>8</v>
      </c>
      <c r="D26">
        <v>1.23</v>
      </c>
      <c r="E26">
        <v>9.84</v>
      </c>
      <c r="G26">
        <f t="shared" si="0"/>
        <v>0.12249492522997917</v>
      </c>
    </row>
    <row r="27" spans="1:7" x14ac:dyDescent="0.3">
      <c r="A27">
        <v>2604</v>
      </c>
      <c r="B27" s="1">
        <v>43544</v>
      </c>
      <c r="C27">
        <v>1</v>
      </c>
      <c r="D27">
        <v>10.5</v>
      </c>
      <c r="E27">
        <v>10.5</v>
      </c>
      <c r="G27">
        <f t="shared" si="0"/>
        <v>-0.55445071419885306</v>
      </c>
    </row>
    <row r="28" spans="1:7" x14ac:dyDescent="0.3">
      <c r="A28">
        <v>2605</v>
      </c>
      <c r="B28" s="1">
        <v>43545</v>
      </c>
      <c r="C28">
        <v>1</v>
      </c>
      <c r="D28">
        <v>2.96</v>
      </c>
      <c r="E28">
        <v>2.96</v>
      </c>
      <c r="G28">
        <f t="shared" si="0"/>
        <v>-0.55445071419885306</v>
      </c>
    </row>
    <row r="29" spans="1:7" x14ac:dyDescent="0.3">
      <c r="A29">
        <v>2608</v>
      </c>
      <c r="B29" s="1">
        <v>43548</v>
      </c>
      <c r="C29">
        <v>3</v>
      </c>
      <c r="D29">
        <v>4.2533333333333303</v>
      </c>
      <c r="E29">
        <v>12.76</v>
      </c>
      <c r="G29">
        <f t="shared" si="0"/>
        <v>-0.36103767436204387</v>
      </c>
    </row>
    <row r="30" spans="1:7" x14ac:dyDescent="0.3">
      <c r="A30">
        <v>2609</v>
      </c>
      <c r="B30" s="1">
        <v>43549</v>
      </c>
      <c r="C30">
        <v>4</v>
      </c>
      <c r="D30">
        <v>3.4824999999999999</v>
      </c>
      <c r="E30">
        <v>13.93</v>
      </c>
      <c r="G30">
        <f t="shared" si="0"/>
        <v>-0.26433115444363925</v>
      </c>
    </row>
    <row r="31" spans="1:7" x14ac:dyDescent="0.3">
      <c r="A31">
        <v>2612</v>
      </c>
      <c r="B31" s="1">
        <v>43552</v>
      </c>
      <c r="C31">
        <v>6</v>
      </c>
      <c r="D31">
        <v>6.7983333333333302</v>
      </c>
      <c r="E31">
        <v>40.79</v>
      </c>
      <c r="G31">
        <f t="shared" si="0"/>
        <v>-7.0918114606830049E-2</v>
      </c>
    </row>
    <row r="32" spans="1:7" x14ac:dyDescent="0.3">
      <c r="A32">
        <v>2613</v>
      </c>
      <c r="B32" s="1">
        <v>43553</v>
      </c>
      <c r="C32">
        <v>6</v>
      </c>
      <c r="D32">
        <v>8.8216666666666601</v>
      </c>
      <c r="E32">
        <v>52.93</v>
      </c>
      <c r="G32">
        <f t="shared" si="0"/>
        <v>-7.0918114606830049E-2</v>
      </c>
    </row>
    <row r="33" spans="1:7" x14ac:dyDescent="0.3">
      <c r="A33">
        <v>2614</v>
      </c>
      <c r="B33" s="1">
        <v>43554</v>
      </c>
      <c r="C33">
        <v>1</v>
      </c>
      <c r="D33">
        <v>12.76</v>
      </c>
      <c r="E33">
        <v>12.76</v>
      </c>
      <c r="G33">
        <f t="shared" si="0"/>
        <v>-0.55445071419885306</v>
      </c>
    </row>
    <row r="34" spans="1:7" x14ac:dyDescent="0.3">
      <c r="A34">
        <v>2618</v>
      </c>
      <c r="B34" s="1">
        <v>43558</v>
      </c>
      <c r="C34">
        <v>3</v>
      </c>
      <c r="D34">
        <v>6.6566666666666601</v>
      </c>
      <c r="E34">
        <v>19.97</v>
      </c>
      <c r="G34">
        <f t="shared" si="0"/>
        <v>-0.36103767436204387</v>
      </c>
    </row>
    <row r="35" spans="1:7" x14ac:dyDescent="0.3">
      <c r="A35">
        <v>2619</v>
      </c>
      <c r="B35" s="1">
        <v>43559</v>
      </c>
      <c r="C35">
        <v>1</v>
      </c>
      <c r="D35">
        <v>4.4000000000000004</v>
      </c>
      <c r="E35">
        <v>4.4000000000000004</v>
      </c>
      <c r="G35">
        <f t="shared" si="0"/>
        <v>-0.55445071419885306</v>
      </c>
    </row>
    <row r="36" spans="1:7" x14ac:dyDescent="0.3">
      <c r="A36">
        <v>2620</v>
      </c>
      <c r="B36" s="1">
        <v>43560</v>
      </c>
      <c r="C36">
        <v>1</v>
      </c>
      <c r="D36">
        <v>2.68</v>
      </c>
      <c r="E36">
        <v>2.68</v>
      </c>
      <c r="G36">
        <f t="shared" si="0"/>
        <v>-0.55445071419885306</v>
      </c>
    </row>
    <row r="37" spans="1:7" x14ac:dyDescent="0.3">
      <c r="A37">
        <v>2621</v>
      </c>
      <c r="B37" s="1">
        <v>43561</v>
      </c>
      <c r="C37">
        <v>2</v>
      </c>
      <c r="D37">
        <v>11.91</v>
      </c>
      <c r="E37">
        <v>23.82</v>
      </c>
      <c r="G37">
        <f t="shared" si="0"/>
        <v>-0.45774419428044849</v>
      </c>
    </row>
    <row r="38" spans="1:7" x14ac:dyDescent="0.3">
      <c r="A38">
        <v>2626</v>
      </c>
      <c r="B38" s="1">
        <v>43566</v>
      </c>
      <c r="C38">
        <v>1</v>
      </c>
      <c r="D38">
        <v>5.14</v>
      </c>
      <c r="E38">
        <v>5.14</v>
      </c>
      <c r="G38">
        <f t="shared" si="0"/>
        <v>-0.55445071419885306</v>
      </c>
    </row>
    <row r="39" spans="1:7" x14ac:dyDescent="0.3">
      <c r="A39">
        <v>2627</v>
      </c>
      <c r="B39" s="1">
        <v>43567</v>
      </c>
      <c r="C39">
        <v>3</v>
      </c>
      <c r="D39">
        <v>7.0133333333333301</v>
      </c>
      <c r="E39">
        <v>21.04</v>
      </c>
      <c r="G39">
        <f t="shared" si="0"/>
        <v>-0.36103767436204387</v>
      </c>
    </row>
    <row r="40" spans="1:7" x14ac:dyDescent="0.3">
      <c r="A40">
        <v>2628</v>
      </c>
      <c r="B40" s="1">
        <v>43568</v>
      </c>
      <c r="C40">
        <v>2</v>
      </c>
      <c r="D40">
        <v>41.375</v>
      </c>
      <c r="E40">
        <v>82.75</v>
      </c>
      <c r="G40">
        <f t="shared" si="0"/>
        <v>-0.45774419428044849</v>
      </c>
    </row>
    <row r="41" spans="1:7" x14ac:dyDescent="0.3">
      <c r="A41">
        <v>2634</v>
      </c>
      <c r="B41" s="1">
        <v>43574</v>
      </c>
      <c r="C41">
        <v>2</v>
      </c>
      <c r="D41">
        <v>5.9550000000000001</v>
      </c>
      <c r="E41">
        <v>11.91</v>
      </c>
      <c r="G41">
        <f t="shared" si="0"/>
        <v>-0.45774419428044849</v>
      </c>
    </row>
    <row r="42" spans="1:7" x14ac:dyDescent="0.3">
      <c r="A42">
        <v>2635</v>
      </c>
      <c r="B42" s="1">
        <v>43575</v>
      </c>
      <c r="C42">
        <v>17</v>
      </c>
      <c r="D42">
        <v>2.01764705882352</v>
      </c>
      <c r="E42">
        <v>34.299999999999997</v>
      </c>
      <c r="G42">
        <f t="shared" si="0"/>
        <v>0.99285360449562055</v>
      </c>
    </row>
    <row r="43" spans="1:7" x14ac:dyDescent="0.3">
      <c r="A43">
        <v>2636</v>
      </c>
      <c r="B43" s="1">
        <v>43576</v>
      </c>
      <c r="C43">
        <v>12</v>
      </c>
      <c r="D43">
        <v>6.7116666666666598</v>
      </c>
      <c r="E43">
        <v>80.540000000000006</v>
      </c>
      <c r="G43">
        <f t="shared" si="0"/>
        <v>0.50932100490359755</v>
      </c>
    </row>
    <row r="44" spans="1:7" x14ac:dyDescent="0.3">
      <c r="A44">
        <v>2639</v>
      </c>
      <c r="B44" s="1">
        <v>43579</v>
      </c>
      <c r="C44">
        <v>3</v>
      </c>
      <c r="D44">
        <v>3.55666666666666</v>
      </c>
      <c r="E44">
        <v>10.67</v>
      </c>
      <c r="G44">
        <f t="shared" si="0"/>
        <v>-0.36103767436204387</v>
      </c>
    </row>
    <row r="45" spans="1:7" x14ac:dyDescent="0.3">
      <c r="A45">
        <v>2640</v>
      </c>
      <c r="B45" s="1">
        <v>43580</v>
      </c>
      <c r="C45">
        <v>2</v>
      </c>
      <c r="D45">
        <v>4.2050000000000001</v>
      </c>
      <c r="E45">
        <v>8.41</v>
      </c>
      <c r="G45">
        <f t="shared" si="0"/>
        <v>-0.45774419428044849</v>
      </c>
    </row>
    <row r="46" spans="1:7" x14ac:dyDescent="0.3">
      <c r="A46">
        <v>2641</v>
      </c>
      <c r="B46" s="1">
        <v>43581</v>
      </c>
      <c r="C46">
        <v>3</v>
      </c>
      <c r="D46">
        <v>7.86666666666666</v>
      </c>
      <c r="E46">
        <v>23.6</v>
      </c>
      <c r="G46">
        <f t="shared" si="0"/>
        <v>-0.36103767436204387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9"/>
  <sheetViews>
    <sheetView workbookViewId="0">
      <selection activeCell="G16" sqref="G16"/>
    </sheetView>
  </sheetViews>
  <sheetFormatPr defaultRowHeight="14.4" x14ac:dyDescent="0.3"/>
  <cols>
    <col min="2" max="2" width="9.44140625" bestFit="1" customWidth="1"/>
  </cols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G1" t="s">
        <v>4</v>
      </c>
    </row>
    <row r="2" spans="1:9" x14ac:dyDescent="0.3">
      <c r="A2">
        <v>2922</v>
      </c>
      <c r="B2" s="1">
        <v>43862</v>
      </c>
      <c r="C2">
        <v>1</v>
      </c>
      <c r="D2">
        <v>0.5</v>
      </c>
      <c r="E2">
        <v>0.5</v>
      </c>
      <c r="G2">
        <f>(C2-I$6)/I$7</f>
        <v>-0.7950747011032494</v>
      </c>
    </row>
    <row r="3" spans="1:9" x14ac:dyDescent="0.3">
      <c r="A3">
        <v>2923</v>
      </c>
      <c r="B3" s="1">
        <v>43863</v>
      </c>
      <c r="C3">
        <v>1</v>
      </c>
      <c r="D3">
        <v>4.7300000000000004</v>
      </c>
      <c r="E3">
        <v>4.7300000000000004</v>
      </c>
      <c r="G3">
        <f t="shared" ref="G3:G49" si="0">(C3-I$6)/I$7</f>
        <v>-0.7950747011032494</v>
      </c>
    </row>
    <row r="4" spans="1:9" x14ac:dyDescent="0.3">
      <c r="A4">
        <v>2924</v>
      </c>
      <c r="B4" s="1">
        <v>43864</v>
      </c>
      <c r="C4">
        <v>3</v>
      </c>
      <c r="D4">
        <v>4.3600000000000003</v>
      </c>
      <c r="E4">
        <v>13.08</v>
      </c>
      <c r="G4">
        <f t="shared" si="0"/>
        <v>-0.3380257711277288</v>
      </c>
    </row>
    <row r="5" spans="1:9" x14ac:dyDescent="0.3">
      <c r="A5">
        <v>2928</v>
      </c>
      <c r="B5" s="1">
        <v>43868</v>
      </c>
      <c r="C5">
        <v>2</v>
      </c>
      <c r="D5">
        <v>2.9550000000000001</v>
      </c>
      <c r="E5">
        <v>5.91</v>
      </c>
      <c r="G5">
        <f t="shared" si="0"/>
        <v>-0.56655023611548916</v>
      </c>
    </row>
    <row r="6" spans="1:9" x14ac:dyDescent="0.3">
      <c r="A6">
        <v>2929</v>
      </c>
      <c r="B6" s="1">
        <v>43869</v>
      </c>
      <c r="C6">
        <v>3</v>
      </c>
      <c r="D6">
        <v>5.6699999999999902</v>
      </c>
      <c r="E6">
        <v>17.009999999999899</v>
      </c>
      <c r="G6">
        <f t="shared" si="0"/>
        <v>-0.3380257711277288</v>
      </c>
      <c r="I6">
        <f>AVERAGE(C2:C49)</f>
        <v>4.479166666666667</v>
      </c>
    </row>
    <row r="7" spans="1:9" x14ac:dyDescent="0.3">
      <c r="A7">
        <v>2931</v>
      </c>
      <c r="B7" s="1">
        <v>43871</v>
      </c>
      <c r="C7">
        <v>8</v>
      </c>
      <c r="D7">
        <v>4.2774999999999999</v>
      </c>
      <c r="E7">
        <v>34.22</v>
      </c>
      <c r="G7">
        <f t="shared" si="0"/>
        <v>0.80459655381107265</v>
      </c>
      <c r="I7">
        <f>STDEV(C2:C49)</f>
        <v>4.3758990970772418</v>
      </c>
    </row>
    <row r="8" spans="1:9" x14ac:dyDescent="0.3">
      <c r="A8">
        <v>2932</v>
      </c>
      <c r="B8" s="1">
        <v>43872</v>
      </c>
      <c r="C8">
        <v>8</v>
      </c>
      <c r="D8">
        <v>15.262499999999999</v>
      </c>
      <c r="E8">
        <v>122.1</v>
      </c>
      <c r="G8">
        <f t="shared" si="0"/>
        <v>0.80459655381107265</v>
      </c>
      <c r="I8">
        <f>COUNTIF(G2:G49,"&gt;=1.96")</f>
        <v>4</v>
      </c>
    </row>
    <row r="9" spans="1:9" x14ac:dyDescent="0.3">
      <c r="A9">
        <v>2933</v>
      </c>
      <c r="B9" s="1">
        <v>43873</v>
      </c>
      <c r="C9">
        <v>5</v>
      </c>
      <c r="D9">
        <v>7.9319999999999897</v>
      </c>
      <c r="E9">
        <v>39.659999999999997</v>
      </c>
      <c r="G9">
        <f t="shared" si="0"/>
        <v>0.11902315884779174</v>
      </c>
    </row>
    <row r="10" spans="1:9" x14ac:dyDescent="0.3">
      <c r="A10">
        <v>2934</v>
      </c>
      <c r="B10" s="1">
        <v>43874</v>
      </c>
      <c r="C10">
        <v>2</v>
      </c>
      <c r="D10">
        <v>3.83</v>
      </c>
      <c r="E10">
        <v>7.66</v>
      </c>
      <c r="G10">
        <f t="shared" si="0"/>
        <v>-0.56655023611548916</v>
      </c>
    </row>
    <row r="11" spans="1:9" x14ac:dyDescent="0.3">
      <c r="A11">
        <v>2936</v>
      </c>
      <c r="B11" s="1">
        <v>43876</v>
      </c>
      <c r="C11">
        <v>2</v>
      </c>
      <c r="D11">
        <v>4.5449999999999999</v>
      </c>
      <c r="E11">
        <v>9.09</v>
      </c>
      <c r="G11">
        <f t="shared" si="0"/>
        <v>-0.56655023611548916</v>
      </c>
    </row>
    <row r="12" spans="1:9" x14ac:dyDescent="0.3">
      <c r="A12">
        <v>2937</v>
      </c>
      <c r="B12" s="1">
        <v>43877</v>
      </c>
      <c r="C12">
        <v>1</v>
      </c>
      <c r="D12">
        <v>0.56999999999999995</v>
      </c>
      <c r="E12">
        <v>0.56999999999999995</v>
      </c>
      <c r="G12">
        <f t="shared" si="0"/>
        <v>-0.7950747011032494</v>
      </c>
    </row>
    <row r="13" spans="1:9" x14ac:dyDescent="0.3">
      <c r="A13">
        <v>2938</v>
      </c>
      <c r="B13" s="1">
        <v>43878</v>
      </c>
      <c r="C13">
        <v>6</v>
      </c>
      <c r="D13">
        <v>15.928333333333301</v>
      </c>
      <c r="E13">
        <v>95.57</v>
      </c>
      <c r="G13">
        <f t="shared" si="0"/>
        <v>0.34754762383555204</v>
      </c>
    </row>
    <row r="14" spans="1:9" x14ac:dyDescent="0.3">
      <c r="A14">
        <v>2944</v>
      </c>
      <c r="B14" s="1">
        <v>43884</v>
      </c>
      <c r="C14">
        <v>2</v>
      </c>
      <c r="D14">
        <v>5.88</v>
      </c>
      <c r="E14">
        <v>11.76</v>
      </c>
      <c r="G14">
        <f t="shared" si="0"/>
        <v>-0.56655023611548916</v>
      </c>
    </row>
    <row r="15" spans="1:9" x14ac:dyDescent="0.3">
      <c r="A15">
        <v>2945</v>
      </c>
      <c r="B15" s="1">
        <v>43885</v>
      </c>
      <c r="C15">
        <v>1</v>
      </c>
      <c r="D15">
        <v>1.85</v>
      </c>
      <c r="E15">
        <v>1.85</v>
      </c>
      <c r="G15">
        <f t="shared" si="0"/>
        <v>-0.7950747011032494</v>
      </c>
    </row>
    <row r="16" spans="1:9" x14ac:dyDescent="0.3">
      <c r="A16">
        <v>2949</v>
      </c>
      <c r="B16" s="1">
        <v>43889</v>
      </c>
      <c r="C16">
        <v>1</v>
      </c>
      <c r="D16">
        <v>3.13</v>
      </c>
      <c r="E16">
        <v>3.13</v>
      </c>
      <c r="G16">
        <f t="shared" si="0"/>
        <v>-0.7950747011032494</v>
      </c>
    </row>
    <row r="17" spans="1:7" x14ac:dyDescent="0.3">
      <c r="A17">
        <v>2951</v>
      </c>
      <c r="B17" s="1">
        <v>43891</v>
      </c>
      <c r="C17">
        <v>4</v>
      </c>
      <c r="D17">
        <v>8.3025000000000002</v>
      </c>
      <c r="E17">
        <v>33.21</v>
      </c>
      <c r="G17">
        <f t="shared" si="0"/>
        <v>-0.10950130613996854</v>
      </c>
    </row>
    <row r="18" spans="1:7" x14ac:dyDescent="0.3">
      <c r="A18">
        <v>2952</v>
      </c>
      <c r="B18" s="1">
        <v>43892</v>
      </c>
      <c r="C18">
        <v>1</v>
      </c>
      <c r="D18">
        <v>9.68</v>
      </c>
      <c r="E18">
        <v>9.68</v>
      </c>
      <c r="G18">
        <f t="shared" si="0"/>
        <v>-0.7950747011032494</v>
      </c>
    </row>
    <row r="19" spans="1:7" x14ac:dyDescent="0.3">
      <c r="A19">
        <v>2960</v>
      </c>
      <c r="B19" s="1">
        <v>43900</v>
      </c>
      <c r="C19">
        <v>2</v>
      </c>
      <c r="D19">
        <v>5.1549999999999896</v>
      </c>
      <c r="E19">
        <v>10.309999999999899</v>
      </c>
      <c r="G19">
        <f t="shared" si="0"/>
        <v>-0.56655023611548916</v>
      </c>
    </row>
    <row r="20" spans="1:7" x14ac:dyDescent="0.3">
      <c r="A20">
        <v>2961</v>
      </c>
      <c r="B20" s="1">
        <v>43901</v>
      </c>
      <c r="C20">
        <v>2</v>
      </c>
      <c r="D20">
        <v>4.8099999999999996</v>
      </c>
      <c r="E20">
        <v>9.6199999999999992</v>
      </c>
      <c r="G20">
        <f t="shared" si="0"/>
        <v>-0.56655023611548916</v>
      </c>
    </row>
    <row r="21" spans="1:7" x14ac:dyDescent="0.3">
      <c r="A21">
        <v>2962</v>
      </c>
      <c r="B21" s="1">
        <v>43902</v>
      </c>
      <c r="C21">
        <v>1</v>
      </c>
      <c r="D21">
        <v>2.34</v>
      </c>
      <c r="E21">
        <v>2.34</v>
      </c>
      <c r="G21">
        <f t="shared" si="0"/>
        <v>-0.7950747011032494</v>
      </c>
    </row>
    <row r="22" spans="1:7" x14ac:dyDescent="0.3">
      <c r="A22">
        <v>2963</v>
      </c>
      <c r="B22" s="1">
        <v>43903</v>
      </c>
      <c r="C22">
        <v>2</v>
      </c>
      <c r="D22">
        <v>3.7050000000000001</v>
      </c>
      <c r="E22">
        <v>7.41</v>
      </c>
      <c r="G22">
        <f t="shared" si="0"/>
        <v>-0.56655023611548916</v>
      </c>
    </row>
    <row r="23" spans="1:7" x14ac:dyDescent="0.3">
      <c r="A23">
        <v>2966</v>
      </c>
      <c r="B23" s="1">
        <v>43906</v>
      </c>
      <c r="C23">
        <v>6</v>
      </c>
      <c r="D23">
        <v>4.1333333333333302</v>
      </c>
      <c r="E23">
        <v>24.799999999999901</v>
      </c>
      <c r="G23">
        <f t="shared" si="0"/>
        <v>0.34754762383555204</v>
      </c>
    </row>
    <row r="24" spans="1:7" x14ac:dyDescent="0.3">
      <c r="A24">
        <v>2967</v>
      </c>
      <c r="B24" s="1">
        <v>43907</v>
      </c>
      <c r="C24">
        <v>14</v>
      </c>
      <c r="D24">
        <v>14.7214285714285</v>
      </c>
      <c r="E24">
        <v>206.1</v>
      </c>
      <c r="G24">
        <f t="shared" si="0"/>
        <v>2.1757433437376341</v>
      </c>
    </row>
    <row r="25" spans="1:7" x14ac:dyDescent="0.3">
      <c r="A25">
        <v>2968</v>
      </c>
      <c r="B25" s="1">
        <v>43908</v>
      </c>
      <c r="C25">
        <v>1</v>
      </c>
      <c r="D25">
        <v>2.73</v>
      </c>
      <c r="E25">
        <v>2.73</v>
      </c>
      <c r="G25">
        <f t="shared" si="0"/>
        <v>-0.7950747011032494</v>
      </c>
    </row>
    <row r="26" spans="1:7" x14ac:dyDescent="0.3">
      <c r="A26">
        <v>2970</v>
      </c>
      <c r="B26" s="1">
        <v>43910</v>
      </c>
      <c r="C26">
        <v>4</v>
      </c>
      <c r="D26">
        <v>14.54</v>
      </c>
      <c r="E26">
        <v>58.16</v>
      </c>
      <c r="G26">
        <f t="shared" si="0"/>
        <v>-0.10950130613996854</v>
      </c>
    </row>
    <row r="27" spans="1:7" x14ac:dyDescent="0.3">
      <c r="A27">
        <v>2975</v>
      </c>
      <c r="B27" s="1">
        <v>43915</v>
      </c>
      <c r="C27">
        <v>5</v>
      </c>
      <c r="D27">
        <v>4.8559999999999999</v>
      </c>
      <c r="E27">
        <v>24.28</v>
      </c>
      <c r="G27">
        <f t="shared" si="0"/>
        <v>0.11902315884779174</v>
      </c>
    </row>
    <row r="28" spans="1:7" x14ac:dyDescent="0.3">
      <c r="A28">
        <v>2976</v>
      </c>
      <c r="B28" s="1">
        <v>43916</v>
      </c>
      <c r="C28">
        <v>2</v>
      </c>
      <c r="D28">
        <v>6.6</v>
      </c>
      <c r="E28">
        <v>13.2</v>
      </c>
      <c r="G28">
        <f t="shared" si="0"/>
        <v>-0.56655023611548916</v>
      </c>
    </row>
    <row r="29" spans="1:7" x14ac:dyDescent="0.3">
      <c r="A29">
        <v>2978</v>
      </c>
      <c r="B29" s="1">
        <v>43918</v>
      </c>
      <c r="C29">
        <v>5</v>
      </c>
      <c r="D29">
        <v>8.11</v>
      </c>
      <c r="E29">
        <v>40.549999999999997</v>
      </c>
      <c r="G29">
        <f t="shared" si="0"/>
        <v>0.11902315884779174</v>
      </c>
    </row>
    <row r="30" spans="1:7" x14ac:dyDescent="0.3">
      <c r="A30">
        <v>2979</v>
      </c>
      <c r="B30" s="1">
        <v>43919</v>
      </c>
      <c r="C30">
        <v>3</v>
      </c>
      <c r="D30">
        <v>6.5233333333333299</v>
      </c>
      <c r="E30">
        <v>19.57</v>
      </c>
      <c r="G30">
        <f t="shared" si="0"/>
        <v>-0.3380257711277288</v>
      </c>
    </row>
    <row r="31" spans="1:7" x14ac:dyDescent="0.3">
      <c r="A31">
        <v>2980</v>
      </c>
      <c r="B31" s="1">
        <v>43920</v>
      </c>
      <c r="C31">
        <v>11</v>
      </c>
      <c r="D31">
        <v>7.26181818181818</v>
      </c>
      <c r="E31">
        <v>79.88</v>
      </c>
      <c r="G31">
        <f t="shared" si="0"/>
        <v>1.4901699487743534</v>
      </c>
    </row>
    <row r="32" spans="1:7" x14ac:dyDescent="0.3">
      <c r="A32">
        <v>2981</v>
      </c>
      <c r="B32" s="1">
        <v>43921</v>
      </c>
      <c r="C32">
        <v>10</v>
      </c>
      <c r="D32">
        <v>1.9350000000000001</v>
      </c>
      <c r="E32">
        <v>19.350000000000001</v>
      </c>
      <c r="G32">
        <f t="shared" si="0"/>
        <v>1.2616454837865931</v>
      </c>
    </row>
    <row r="33" spans="1:7" x14ac:dyDescent="0.3">
      <c r="A33">
        <v>2982</v>
      </c>
      <c r="B33" s="1">
        <v>43922</v>
      </c>
      <c r="C33">
        <v>16</v>
      </c>
      <c r="D33">
        <v>9.24</v>
      </c>
      <c r="E33">
        <v>147.84</v>
      </c>
      <c r="G33">
        <f t="shared" si="0"/>
        <v>2.6327922737131546</v>
      </c>
    </row>
    <row r="34" spans="1:7" x14ac:dyDescent="0.3">
      <c r="A34">
        <v>2983</v>
      </c>
      <c r="B34" s="1">
        <v>43923</v>
      </c>
      <c r="C34">
        <v>1</v>
      </c>
      <c r="D34">
        <v>0.26</v>
      </c>
      <c r="E34">
        <v>0.26</v>
      </c>
      <c r="G34">
        <f t="shared" si="0"/>
        <v>-0.7950747011032494</v>
      </c>
    </row>
    <row r="35" spans="1:7" x14ac:dyDescent="0.3">
      <c r="A35">
        <v>2984</v>
      </c>
      <c r="B35" s="1">
        <v>43924</v>
      </c>
      <c r="C35">
        <v>8</v>
      </c>
      <c r="D35">
        <v>1.8612500000000001</v>
      </c>
      <c r="E35">
        <v>14.89</v>
      </c>
      <c r="G35">
        <f t="shared" si="0"/>
        <v>0.80459655381107265</v>
      </c>
    </row>
    <row r="36" spans="1:7" x14ac:dyDescent="0.3">
      <c r="A36">
        <v>2985</v>
      </c>
      <c r="B36" s="1">
        <v>43925</v>
      </c>
      <c r="C36">
        <v>19</v>
      </c>
      <c r="D36">
        <v>6.1063157894736797</v>
      </c>
      <c r="E36">
        <v>116.02</v>
      </c>
      <c r="G36">
        <f t="shared" si="0"/>
        <v>3.3183656686764356</v>
      </c>
    </row>
    <row r="37" spans="1:7" x14ac:dyDescent="0.3">
      <c r="A37">
        <v>2986</v>
      </c>
      <c r="B37" s="1">
        <v>43926</v>
      </c>
      <c r="C37">
        <v>15</v>
      </c>
      <c r="D37">
        <v>3.2893333333333299</v>
      </c>
      <c r="E37">
        <v>49.34</v>
      </c>
      <c r="G37">
        <f t="shared" si="0"/>
        <v>2.4042678087253946</v>
      </c>
    </row>
    <row r="38" spans="1:7" x14ac:dyDescent="0.3">
      <c r="A38">
        <v>2987</v>
      </c>
      <c r="B38" s="1">
        <v>43927</v>
      </c>
      <c r="C38">
        <v>8</v>
      </c>
      <c r="D38">
        <v>3.05375</v>
      </c>
      <c r="E38">
        <v>24.43</v>
      </c>
      <c r="G38">
        <f t="shared" si="0"/>
        <v>0.80459655381107265</v>
      </c>
    </row>
    <row r="39" spans="1:7" x14ac:dyDescent="0.3">
      <c r="A39">
        <v>2988</v>
      </c>
      <c r="B39" s="1">
        <v>43928</v>
      </c>
      <c r="C39">
        <v>2</v>
      </c>
      <c r="D39">
        <v>8.86</v>
      </c>
      <c r="E39">
        <v>17.72</v>
      </c>
      <c r="G39">
        <f t="shared" si="0"/>
        <v>-0.56655023611548916</v>
      </c>
    </row>
    <row r="40" spans="1:7" x14ac:dyDescent="0.3">
      <c r="A40">
        <v>2989</v>
      </c>
      <c r="B40" s="1">
        <v>43929</v>
      </c>
      <c r="C40">
        <v>2</v>
      </c>
      <c r="D40">
        <v>1.56</v>
      </c>
      <c r="E40">
        <v>3.12</v>
      </c>
      <c r="G40">
        <f t="shared" si="0"/>
        <v>-0.56655023611548916</v>
      </c>
    </row>
    <row r="41" spans="1:7" x14ac:dyDescent="0.3">
      <c r="A41">
        <v>2990</v>
      </c>
      <c r="B41" s="1">
        <v>43930</v>
      </c>
      <c r="C41">
        <v>2</v>
      </c>
      <c r="D41">
        <v>4.625</v>
      </c>
      <c r="E41">
        <v>9.25</v>
      </c>
      <c r="G41">
        <f t="shared" si="0"/>
        <v>-0.56655023611548916</v>
      </c>
    </row>
    <row r="42" spans="1:7" x14ac:dyDescent="0.3">
      <c r="A42">
        <v>2991</v>
      </c>
      <c r="B42" s="1">
        <v>43931</v>
      </c>
      <c r="C42">
        <v>4</v>
      </c>
      <c r="D42">
        <v>5.1375000000000002</v>
      </c>
      <c r="E42">
        <v>20.55</v>
      </c>
      <c r="G42">
        <f t="shared" si="0"/>
        <v>-0.10950130613996854</v>
      </c>
    </row>
    <row r="43" spans="1:7" x14ac:dyDescent="0.3">
      <c r="A43">
        <v>2992</v>
      </c>
      <c r="B43" s="1">
        <v>43932</v>
      </c>
      <c r="C43">
        <v>5</v>
      </c>
      <c r="D43">
        <v>5.516</v>
      </c>
      <c r="E43">
        <v>27.58</v>
      </c>
      <c r="G43">
        <f t="shared" si="0"/>
        <v>0.11902315884779174</v>
      </c>
    </row>
    <row r="44" spans="1:7" x14ac:dyDescent="0.3">
      <c r="A44">
        <v>2995</v>
      </c>
      <c r="B44" s="1">
        <v>43935</v>
      </c>
      <c r="C44">
        <v>4</v>
      </c>
      <c r="D44">
        <v>5.7975000000000003</v>
      </c>
      <c r="E44">
        <v>23.19</v>
      </c>
      <c r="G44">
        <f t="shared" si="0"/>
        <v>-0.10950130613996854</v>
      </c>
    </row>
    <row r="45" spans="1:7" x14ac:dyDescent="0.3">
      <c r="A45">
        <v>2996</v>
      </c>
      <c r="B45" s="1">
        <v>43936</v>
      </c>
      <c r="C45">
        <v>5</v>
      </c>
      <c r="D45">
        <v>2.052</v>
      </c>
      <c r="E45">
        <v>10.26</v>
      </c>
      <c r="G45">
        <f t="shared" si="0"/>
        <v>0.11902315884779174</v>
      </c>
    </row>
    <row r="46" spans="1:7" x14ac:dyDescent="0.3">
      <c r="A46">
        <v>2997</v>
      </c>
      <c r="B46" s="1">
        <v>43937</v>
      </c>
      <c r="C46">
        <v>1</v>
      </c>
      <c r="D46">
        <v>2.69</v>
      </c>
      <c r="E46">
        <v>2.69</v>
      </c>
      <c r="G46">
        <f t="shared" si="0"/>
        <v>-0.7950747011032494</v>
      </c>
    </row>
    <row r="47" spans="1:7" x14ac:dyDescent="0.3">
      <c r="A47">
        <v>2998</v>
      </c>
      <c r="B47" s="1">
        <v>43938</v>
      </c>
      <c r="C47">
        <v>2</v>
      </c>
      <c r="D47">
        <v>5.25</v>
      </c>
      <c r="E47">
        <v>10.5</v>
      </c>
      <c r="G47">
        <f t="shared" si="0"/>
        <v>-0.56655023611548916</v>
      </c>
    </row>
    <row r="48" spans="1:7" x14ac:dyDescent="0.3">
      <c r="A48">
        <v>3008</v>
      </c>
      <c r="B48" s="1">
        <v>43948</v>
      </c>
      <c r="C48">
        <v>1</v>
      </c>
      <c r="D48">
        <v>2.86</v>
      </c>
      <c r="E48">
        <v>2.86</v>
      </c>
      <c r="G48">
        <f t="shared" si="0"/>
        <v>-0.7950747011032494</v>
      </c>
    </row>
    <row r="49" spans="1:7" x14ac:dyDescent="0.3">
      <c r="A49">
        <v>3011</v>
      </c>
      <c r="B49" s="1">
        <v>43951</v>
      </c>
      <c r="C49">
        <v>1</v>
      </c>
      <c r="D49">
        <v>4.32</v>
      </c>
      <c r="E49">
        <v>4.32</v>
      </c>
      <c r="G49">
        <f t="shared" si="0"/>
        <v>-0.7950747011032494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Prasad Vadrevu</dc:creator>
  <cp:lastModifiedBy>Krishna Prasad Vadrevu</cp:lastModifiedBy>
  <dcterms:created xsi:type="dcterms:W3CDTF">2024-07-30T23:39:04Z</dcterms:created>
  <dcterms:modified xsi:type="dcterms:W3CDTF">2024-08-04T22:43:01Z</dcterms:modified>
</cp:coreProperties>
</file>