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11-科技项目\1.3\201910数据需求\1.3数据共享1718\"/>
    </mc:Choice>
  </mc:AlternateContent>
  <bookViews>
    <workbookView xWindow="7488" yWindow="-48" windowWidth="22944" windowHeight="9180"/>
  </bookViews>
  <sheets>
    <sheet name="风电" sheetId="1" r:id="rId1"/>
    <sheet name="光伏" sheetId="2" r:id="rId2"/>
    <sheet name="NWP参数" sheetId="3" r:id="rId3"/>
  </sheets>
  <calcPr calcId="162913"/>
</workbook>
</file>

<file path=xl/calcChain.xml><?xml version="1.0" encoding="utf-8"?>
<calcChain xmlns="http://schemas.openxmlformats.org/spreadsheetml/2006/main">
  <c r="D21" i="2" l="1"/>
  <c r="D17" i="2"/>
  <c r="C17" i="2"/>
  <c r="C11" i="2"/>
  <c r="D6" i="2"/>
  <c r="C6" i="2"/>
  <c r="D5" i="2"/>
  <c r="C5" i="2"/>
  <c r="D4" i="2"/>
  <c r="C2" i="2"/>
</calcChain>
</file>

<file path=xl/sharedStrings.xml><?xml version="1.0" encoding="utf-8"?>
<sst xmlns="http://schemas.openxmlformats.org/spreadsheetml/2006/main" count="113" uniqueCount="92">
  <si>
    <t>ID</t>
  </si>
  <si>
    <t>CAP</t>
  </si>
  <si>
    <t>坐标</t>
  </si>
  <si>
    <t>NWP_ID</t>
  </si>
  <si>
    <t>CN0001</t>
  </si>
  <si>
    <t>CN0002</t>
  </si>
  <si>
    <t>CN0003</t>
  </si>
  <si>
    <t>CN0004</t>
  </si>
  <si>
    <t>CN0005</t>
  </si>
  <si>
    <t>CN0006</t>
  </si>
  <si>
    <t>CN0360</t>
  </si>
  <si>
    <t>CN0090</t>
  </si>
  <si>
    <t>CN0091</t>
  </si>
  <si>
    <t>CN0092</t>
  </si>
  <si>
    <t>CN0096</t>
  </si>
  <si>
    <t>CN0093</t>
  </si>
  <si>
    <t>CN0094</t>
  </si>
  <si>
    <t>CN0095</t>
  </si>
  <si>
    <t>CN0356</t>
  </si>
  <si>
    <t>CN0121</t>
  </si>
  <si>
    <t>CN0138</t>
  </si>
  <si>
    <t>CN0137</t>
  </si>
  <si>
    <t>CN0680</t>
  </si>
  <si>
    <t>CN0512</t>
  </si>
  <si>
    <t>CN0145</t>
  </si>
  <si>
    <t>CN0317</t>
  </si>
  <si>
    <t>CN0391</t>
  </si>
  <si>
    <t>CN0716</t>
  </si>
  <si>
    <t>CN0688</t>
  </si>
  <si>
    <t>起报时间</t>
  </si>
  <si>
    <t>预报时间</t>
  </si>
  <si>
    <t>气温</t>
  </si>
  <si>
    <t>动量通量</t>
  </si>
  <si>
    <t>30米风向</t>
  </si>
  <si>
    <t>170米风速</t>
  </si>
  <si>
    <t>100米风速</t>
  </si>
  <si>
    <t>30m风速</t>
  </si>
  <si>
    <t>10m风速</t>
  </si>
  <si>
    <t>170米风向</t>
  </si>
  <si>
    <t>100m处风向</t>
  </si>
  <si>
    <t>10m处风向</t>
  </si>
  <si>
    <t>海平面气压</t>
  </si>
  <si>
    <t>云量</t>
  </si>
  <si>
    <t>感热通量</t>
  </si>
  <si>
    <t>潜热通量</t>
  </si>
  <si>
    <t>短波辐射</t>
  </si>
  <si>
    <t>长波辐射</t>
  </si>
  <si>
    <t>表面气压</t>
  </si>
  <si>
    <t>大尺度降水</t>
  </si>
  <si>
    <t>对流降水</t>
  </si>
  <si>
    <t>2m气温</t>
  </si>
  <si>
    <t>湿度</t>
  </si>
  <si>
    <t>44°48'56.55"</t>
  </si>
  <si>
    <t>123°52'29.12"</t>
  </si>
  <si>
    <t>44°9'49.56"</t>
  </si>
  <si>
    <t>122°25'10.09"</t>
  </si>
  <si>
    <t>45°23'44.67"</t>
  </si>
  <si>
    <t>123°28'55.58"</t>
  </si>
  <si>
    <t>43°53'49.47"</t>
  </si>
  <si>
    <t>122°22'4.86"</t>
  </si>
  <si>
    <t>45°54'7.8"</t>
  </si>
  <si>
    <t>122°59'2.28"</t>
  </si>
  <si>
    <t>45°58'15.62"</t>
  </si>
  <si>
    <t>122°13'13.91"</t>
  </si>
  <si>
    <t>44°49'8.51"</t>
  </si>
  <si>
    <t>123°25'7.26"</t>
  </si>
  <si>
    <t>44°19'48.89"</t>
  </si>
  <si>
    <t>123°26'45.77"</t>
  </si>
  <si>
    <t>45°48'9.27"</t>
  </si>
  <si>
    <t>125°2'56.56"</t>
  </si>
  <si>
    <t>44°57'28.6"</t>
  </si>
  <si>
    <t>123°40'18.21"</t>
  </si>
  <si>
    <t>43°53'45.11"</t>
  </si>
  <si>
    <t>123°41'52.36"</t>
  </si>
  <si>
    <t>44°53'29.55"</t>
  </si>
  <si>
    <t>122°15'53.48"</t>
    <phoneticPr fontId="1" type="noConversion"/>
  </si>
  <si>
    <r>
      <t>122°53</t>
    </r>
    <r>
      <rPr>
        <sz val="10"/>
        <rFont val="Arial"/>
        <family val="2"/>
      </rPr>
      <t>'</t>
    </r>
    <r>
      <rPr>
        <sz val="10"/>
        <rFont val="Arial"/>
        <family val="2"/>
      </rPr>
      <t>44</t>
    </r>
    <r>
      <rPr>
        <sz val="10"/>
        <rFont val="Arial"/>
        <family val="2"/>
      </rPr>
      <t>.31"</t>
    </r>
    <phoneticPr fontId="1" type="noConversion"/>
  </si>
  <si>
    <r>
      <t>45°48</t>
    </r>
    <r>
      <rPr>
        <sz val="10"/>
        <rFont val="Arial"/>
        <family val="2"/>
      </rPr>
      <t>'</t>
    </r>
    <r>
      <rPr>
        <sz val="10"/>
        <rFont val="Arial"/>
        <family val="2"/>
      </rPr>
      <t>55</t>
    </r>
    <r>
      <rPr>
        <sz val="10"/>
        <rFont val="Arial"/>
        <family val="2"/>
      </rPr>
      <t>.</t>
    </r>
    <r>
      <rPr>
        <sz val="10"/>
        <rFont val="Arial"/>
        <family val="2"/>
      </rPr>
      <t>18</t>
    </r>
    <r>
      <rPr>
        <sz val="10"/>
        <rFont val="Arial"/>
        <family val="2"/>
      </rPr>
      <t>"</t>
    </r>
    <phoneticPr fontId="1" type="noConversion"/>
  </si>
  <si>
    <t>122° 9'25.50"</t>
  </si>
  <si>
    <t xml:space="preserve"> 44°53'53.36"</t>
  </si>
  <si>
    <t xml:space="preserve"> 45°18'15.80"</t>
  </si>
  <si>
    <t>123°34'20.73"</t>
  </si>
  <si>
    <t>123° 6'57.19"</t>
  </si>
  <si>
    <t xml:space="preserve"> 45°49'45.11"</t>
  </si>
  <si>
    <t xml:space="preserve"> 45° 0'22.29"</t>
  </si>
  <si>
    <t>122°56'8.88"</t>
  </si>
  <si>
    <t>123° 3'44.13"</t>
  </si>
  <si>
    <t xml:space="preserve"> 45°12'53.31"</t>
  </si>
  <si>
    <t>123°57'39.27"</t>
  </si>
  <si>
    <t xml:space="preserve"> 44°13'2.01"</t>
  </si>
  <si>
    <t>123°21'38.18"</t>
  </si>
  <si>
    <t xml:space="preserve"> 44°26'24.15"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</si>
</sst>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A12" activeCellId="2" sqref="A2:XFD2 A8:XFD8 A12:XFD12"/>
    </sheetView>
  </sheetViews>
  <sheetFormatPr defaultColWidth="9" defaultRowHeight="14.4" x14ac:dyDescent="0.25"/>
  <cols>
    <col min="1" max="1" width="10.109375" customWidth="1"/>
    <col min="3" max="3" width="18.44140625" style="3" customWidth="1"/>
    <col min="4" max="4" width="17.109375" style="3" customWidth="1"/>
    <col min="5" max="5" width="9" customWidth="1"/>
  </cols>
  <sheetData>
    <row r="1" spans="1:5" ht="42.6" customHeight="1" x14ac:dyDescent="0.25">
      <c r="A1" s="4" t="s">
        <v>0</v>
      </c>
      <c r="B1" s="4" t="s">
        <v>1</v>
      </c>
      <c r="C1" s="4" t="s">
        <v>2</v>
      </c>
      <c r="D1" s="4"/>
      <c r="E1" s="4" t="s">
        <v>3</v>
      </c>
    </row>
    <row r="2" spans="1:5" x14ac:dyDescent="0.25">
      <c r="A2" s="4">
        <v>1</v>
      </c>
      <c r="B2" s="4">
        <v>249.9</v>
      </c>
      <c r="C2" s="4" t="s">
        <v>75</v>
      </c>
      <c r="D2" s="4" t="s">
        <v>52</v>
      </c>
      <c r="E2" s="4" t="s">
        <v>4</v>
      </c>
    </row>
    <row r="3" spans="1:5" x14ac:dyDescent="0.25">
      <c r="A3" s="4">
        <v>2</v>
      </c>
      <c r="B3" s="4">
        <v>148.5</v>
      </c>
      <c r="C3" s="4" t="s">
        <v>53</v>
      </c>
      <c r="D3" s="4" t="s">
        <v>54</v>
      </c>
      <c r="E3" s="4" t="s">
        <v>5</v>
      </c>
    </row>
    <row r="4" spans="1:5" x14ac:dyDescent="0.25">
      <c r="A4" s="4">
        <v>3</v>
      </c>
      <c r="B4" s="4">
        <v>98.8</v>
      </c>
      <c r="C4" s="4" t="s">
        <v>55</v>
      </c>
      <c r="D4" s="4" t="s">
        <v>56</v>
      </c>
      <c r="E4" s="4" t="s">
        <v>6</v>
      </c>
    </row>
    <row r="5" spans="1:5" x14ac:dyDescent="0.25">
      <c r="A5" s="4">
        <v>4</v>
      </c>
      <c r="B5" s="4">
        <v>197.9</v>
      </c>
      <c r="C5" s="4" t="s">
        <v>76</v>
      </c>
      <c r="D5" s="4" t="s">
        <v>77</v>
      </c>
      <c r="E5" s="4" t="s">
        <v>7</v>
      </c>
    </row>
    <row r="6" spans="1:5" x14ac:dyDescent="0.25">
      <c r="A6" s="4">
        <v>5</v>
      </c>
      <c r="B6" s="4">
        <v>98.8</v>
      </c>
      <c r="C6" s="4" t="s">
        <v>57</v>
      </c>
      <c r="D6" s="4" t="s">
        <v>58</v>
      </c>
      <c r="E6" s="4" t="s">
        <v>8</v>
      </c>
    </row>
    <row r="7" spans="1:5" x14ac:dyDescent="0.25">
      <c r="A7" s="4">
        <v>6</v>
      </c>
      <c r="B7" s="4">
        <v>45</v>
      </c>
      <c r="C7" s="4" t="s">
        <v>59</v>
      </c>
      <c r="D7" s="4" t="s">
        <v>60</v>
      </c>
      <c r="E7" s="4" t="s">
        <v>9</v>
      </c>
    </row>
    <row r="8" spans="1:5" x14ac:dyDescent="0.25">
      <c r="A8" s="4">
        <v>7</v>
      </c>
      <c r="B8" s="4">
        <v>200.5</v>
      </c>
      <c r="C8" s="4" t="s">
        <v>78</v>
      </c>
      <c r="D8" s="4" t="s">
        <v>79</v>
      </c>
      <c r="E8" s="4" t="s">
        <v>4</v>
      </c>
    </row>
    <row r="9" spans="1:5" x14ac:dyDescent="0.25">
      <c r="A9" s="4">
        <v>8</v>
      </c>
      <c r="B9" s="4">
        <v>240</v>
      </c>
      <c r="C9" s="4" t="s">
        <v>81</v>
      </c>
      <c r="D9" s="4" t="s">
        <v>80</v>
      </c>
      <c r="E9" s="4" t="s">
        <v>10</v>
      </c>
    </row>
    <row r="10" spans="1:5" x14ac:dyDescent="0.25">
      <c r="A10" s="4">
        <v>9</v>
      </c>
      <c r="B10" s="4">
        <v>99</v>
      </c>
      <c r="C10" s="4" t="s">
        <v>61</v>
      </c>
      <c r="D10" s="4" t="s">
        <v>62</v>
      </c>
      <c r="E10" s="4" t="s">
        <v>11</v>
      </c>
    </row>
    <row r="11" spans="1:5" x14ac:dyDescent="0.25">
      <c r="A11" s="4">
        <v>10</v>
      </c>
      <c r="B11" s="4">
        <v>99</v>
      </c>
      <c r="C11" s="4" t="s">
        <v>82</v>
      </c>
      <c r="D11" s="4" t="s">
        <v>83</v>
      </c>
      <c r="E11" s="4" t="s">
        <v>12</v>
      </c>
    </row>
    <row r="12" spans="1:5" x14ac:dyDescent="0.25">
      <c r="A12" s="4">
        <v>11</v>
      </c>
      <c r="B12" s="4">
        <v>30.06</v>
      </c>
      <c r="C12" s="4" t="s">
        <v>63</v>
      </c>
      <c r="D12" s="4" t="s">
        <v>64</v>
      </c>
      <c r="E12" s="4" t="s">
        <v>4</v>
      </c>
    </row>
    <row r="13" spans="1:5" x14ac:dyDescent="0.25">
      <c r="A13" s="4">
        <v>12</v>
      </c>
      <c r="B13" s="4">
        <v>49.5</v>
      </c>
      <c r="C13" s="4" t="s">
        <v>85</v>
      </c>
      <c r="D13" s="4" t="s">
        <v>84</v>
      </c>
      <c r="E13" s="4" t="s">
        <v>13</v>
      </c>
    </row>
    <row r="14" spans="1:5" x14ac:dyDescent="0.25">
      <c r="A14" s="4">
        <v>13</v>
      </c>
      <c r="B14" s="4">
        <v>57.35</v>
      </c>
      <c r="C14" s="4" t="s">
        <v>65</v>
      </c>
      <c r="D14" s="4" t="s">
        <v>66</v>
      </c>
      <c r="E14" s="4" t="s">
        <v>14</v>
      </c>
    </row>
    <row r="15" spans="1:5" x14ac:dyDescent="0.25">
      <c r="A15" s="4">
        <v>14</v>
      </c>
      <c r="B15" s="4">
        <v>198</v>
      </c>
      <c r="C15" s="4" t="s">
        <v>67</v>
      </c>
      <c r="D15" s="4" t="s">
        <v>68</v>
      </c>
      <c r="E15" s="4" t="s">
        <v>15</v>
      </c>
    </row>
    <row r="16" spans="1:5" x14ac:dyDescent="0.25">
      <c r="A16" s="4">
        <v>15</v>
      </c>
      <c r="B16" s="4">
        <v>400</v>
      </c>
      <c r="C16" s="4" t="s">
        <v>86</v>
      </c>
      <c r="D16" s="4" t="s">
        <v>87</v>
      </c>
      <c r="E16" s="4" t="s">
        <v>16</v>
      </c>
    </row>
    <row r="17" spans="1:5" x14ac:dyDescent="0.25">
      <c r="A17" s="4">
        <v>16</v>
      </c>
      <c r="B17" s="4">
        <v>99</v>
      </c>
      <c r="C17" s="4" t="s">
        <v>88</v>
      </c>
      <c r="D17" s="4" t="s">
        <v>89</v>
      </c>
      <c r="E17" s="4" t="s">
        <v>17</v>
      </c>
    </row>
    <row r="18" spans="1:5" x14ac:dyDescent="0.25">
      <c r="A18" s="4">
        <v>17</v>
      </c>
      <c r="B18" s="4">
        <v>198</v>
      </c>
      <c r="C18" s="4" t="s">
        <v>90</v>
      </c>
      <c r="D18" s="4" t="s">
        <v>91</v>
      </c>
      <c r="E18" s="4" t="s">
        <v>18</v>
      </c>
    </row>
    <row r="19" spans="1:5" x14ac:dyDescent="0.25">
      <c r="A19" s="4">
        <v>18</v>
      </c>
      <c r="B19" s="4">
        <v>49.5</v>
      </c>
      <c r="C19" s="4" t="s">
        <v>69</v>
      </c>
      <c r="D19" s="4" t="s">
        <v>70</v>
      </c>
      <c r="E19" s="4" t="s">
        <v>19</v>
      </c>
    </row>
    <row r="20" spans="1:5" x14ac:dyDescent="0.25">
      <c r="A20" s="4">
        <v>19</v>
      </c>
      <c r="B20" s="4">
        <v>196.5</v>
      </c>
      <c r="C20" s="4" t="s">
        <v>71</v>
      </c>
      <c r="D20" s="4" t="s">
        <v>72</v>
      </c>
      <c r="E20" s="4" t="s">
        <v>20</v>
      </c>
    </row>
    <row r="21" spans="1:5" x14ac:dyDescent="0.25">
      <c r="A21" s="4">
        <v>20</v>
      </c>
      <c r="B21" s="4">
        <v>99</v>
      </c>
      <c r="C21" s="4" t="s">
        <v>73</v>
      </c>
      <c r="D21" s="4" t="s">
        <v>74</v>
      </c>
      <c r="E21" s="4" t="s">
        <v>21</v>
      </c>
    </row>
  </sheetData>
  <phoneticPr fontId="1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22" sqref="E22"/>
    </sheetView>
  </sheetViews>
  <sheetFormatPr defaultColWidth="9" defaultRowHeight="14.4" x14ac:dyDescent="0.25"/>
  <sheetData>
    <row r="1" spans="1:5" ht="35.4" customHeight="1" x14ac:dyDescent="0.25">
      <c r="A1" s="4" t="s">
        <v>0</v>
      </c>
      <c r="B1" s="4" t="s">
        <v>1</v>
      </c>
      <c r="C1" s="4" t="s">
        <v>2</v>
      </c>
      <c r="D1" s="4"/>
      <c r="E1" s="4" t="s">
        <v>3</v>
      </c>
    </row>
    <row r="2" spans="1:5" x14ac:dyDescent="0.25">
      <c r="A2" s="4">
        <v>501</v>
      </c>
      <c r="B2" s="4">
        <v>40</v>
      </c>
      <c r="C2" s="4">
        <f>45+13/60</f>
        <v>45.216666666666669</v>
      </c>
      <c r="D2" s="4">
        <v>123.25</v>
      </c>
      <c r="E2" s="4" t="s">
        <v>16</v>
      </c>
    </row>
    <row r="3" spans="1:5" x14ac:dyDescent="0.25">
      <c r="A3" s="4">
        <v>502</v>
      </c>
      <c r="B3" s="4">
        <v>20</v>
      </c>
      <c r="C3" s="4">
        <v>42.502499999999998</v>
      </c>
      <c r="D3" s="4">
        <v>125.42789999999999</v>
      </c>
      <c r="E3" s="4" t="s">
        <v>22</v>
      </c>
    </row>
    <row r="4" spans="1:5" x14ac:dyDescent="0.25">
      <c r="A4" s="4">
        <v>503</v>
      </c>
      <c r="B4" s="4">
        <v>30</v>
      </c>
      <c r="C4" s="4">
        <v>45.3</v>
      </c>
      <c r="D4" s="4">
        <f>122+5/6</f>
        <v>122.83333333333333</v>
      </c>
      <c r="E4" s="4" t="s">
        <v>16</v>
      </c>
    </row>
    <row r="5" spans="1:5" x14ac:dyDescent="0.25">
      <c r="A5" s="4">
        <v>504</v>
      </c>
      <c r="B5" s="4">
        <v>30</v>
      </c>
      <c r="C5" s="4">
        <f>44+34/60</f>
        <v>44.56666666666667</v>
      </c>
      <c r="D5" s="4">
        <f>125+1/20</f>
        <v>125.05</v>
      </c>
      <c r="E5" s="4" t="s">
        <v>23</v>
      </c>
    </row>
    <row r="6" spans="1:5" x14ac:dyDescent="0.25">
      <c r="A6" s="4">
        <v>505</v>
      </c>
      <c r="B6" s="4">
        <v>10</v>
      </c>
      <c r="C6" s="4">
        <f>45+5/6</f>
        <v>45.833333333333336</v>
      </c>
      <c r="D6" s="4">
        <f>123+1/6</f>
        <v>123.16666666666667</v>
      </c>
      <c r="E6" s="4" t="s">
        <v>12</v>
      </c>
    </row>
    <row r="7" spans="1:5" x14ac:dyDescent="0.25">
      <c r="A7" s="4">
        <v>506</v>
      </c>
      <c r="B7" s="4">
        <v>35</v>
      </c>
      <c r="C7" s="4">
        <v>45.832999999999998</v>
      </c>
      <c r="D7" s="4">
        <v>123.3</v>
      </c>
      <c r="E7" s="4" t="s">
        <v>15</v>
      </c>
    </row>
    <row r="8" spans="1:5" x14ac:dyDescent="0.25">
      <c r="A8" s="4">
        <v>507</v>
      </c>
      <c r="B8" s="4">
        <v>150</v>
      </c>
      <c r="C8" s="4">
        <v>43.987000000000002</v>
      </c>
      <c r="D8" s="4">
        <v>123.84</v>
      </c>
      <c r="E8" s="4" t="s">
        <v>24</v>
      </c>
    </row>
    <row r="9" spans="1:5" x14ac:dyDescent="0.25">
      <c r="A9" s="4">
        <v>508</v>
      </c>
      <c r="B9" s="4">
        <v>49.914000000000001</v>
      </c>
      <c r="C9" s="4">
        <v>45.32</v>
      </c>
      <c r="D9" s="4">
        <v>122.58</v>
      </c>
      <c r="E9" s="4" t="s">
        <v>6</v>
      </c>
    </row>
    <row r="10" spans="1:5" x14ac:dyDescent="0.25">
      <c r="A10" s="4">
        <v>509</v>
      </c>
      <c r="B10" s="4">
        <v>10</v>
      </c>
      <c r="C10" s="4">
        <v>45</v>
      </c>
      <c r="D10" s="4">
        <v>124</v>
      </c>
      <c r="E10" s="4" t="s">
        <v>25</v>
      </c>
    </row>
    <row r="11" spans="1:5" x14ac:dyDescent="0.25">
      <c r="A11" s="4">
        <v>510</v>
      </c>
      <c r="B11" s="4">
        <v>10</v>
      </c>
      <c r="C11" s="4">
        <f>44+5/6</f>
        <v>44.833333333333336</v>
      </c>
      <c r="D11" s="4">
        <v>123</v>
      </c>
      <c r="E11" s="4" t="s">
        <v>13</v>
      </c>
    </row>
    <row r="12" spans="1:5" x14ac:dyDescent="0.25">
      <c r="A12" s="4">
        <v>511</v>
      </c>
      <c r="B12" s="4">
        <v>10</v>
      </c>
      <c r="C12" s="4">
        <v>45.832999999999998</v>
      </c>
      <c r="D12" s="4">
        <v>123.2</v>
      </c>
      <c r="E12" s="4" t="s">
        <v>12</v>
      </c>
    </row>
    <row r="13" spans="1:5" x14ac:dyDescent="0.25">
      <c r="A13" s="4">
        <v>513</v>
      </c>
      <c r="B13" s="4">
        <v>20</v>
      </c>
      <c r="C13" s="4">
        <v>45.21</v>
      </c>
      <c r="D13" s="4">
        <v>124.51</v>
      </c>
      <c r="E13" s="4" t="s">
        <v>26</v>
      </c>
    </row>
    <row r="14" spans="1:5" x14ac:dyDescent="0.25">
      <c r="A14" s="4">
        <v>514</v>
      </c>
      <c r="B14" s="4">
        <v>20</v>
      </c>
      <c r="C14" s="4">
        <v>44.088000000000001</v>
      </c>
      <c r="D14" s="4">
        <v>124.85</v>
      </c>
      <c r="E14" s="4" t="s">
        <v>23</v>
      </c>
    </row>
    <row r="15" spans="1:5" x14ac:dyDescent="0.25">
      <c r="A15" s="4">
        <v>515</v>
      </c>
      <c r="B15" s="4">
        <v>20</v>
      </c>
      <c r="C15" s="4">
        <v>42.73</v>
      </c>
      <c r="D15" s="4">
        <v>129.44999999999999</v>
      </c>
      <c r="E15" s="4" t="s">
        <v>27</v>
      </c>
    </row>
    <row r="16" spans="1:5" x14ac:dyDescent="0.25">
      <c r="A16" s="4">
        <v>516</v>
      </c>
      <c r="B16" s="4">
        <v>30</v>
      </c>
      <c r="C16" s="4">
        <v>44.61</v>
      </c>
      <c r="D16" s="4">
        <v>123.634</v>
      </c>
      <c r="E16" s="4" t="s">
        <v>18</v>
      </c>
    </row>
    <row r="17" spans="1:5" x14ac:dyDescent="0.25">
      <c r="A17" s="4">
        <v>517</v>
      </c>
      <c r="B17" s="4">
        <v>30</v>
      </c>
      <c r="C17" s="4">
        <f>45+15/60</f>
        <v>45.25</v>
      </c>
      <c r="D17" s="4">
        <f>124+34/60</f>
        <v>124.56666666666666</v>
      </c>
      <c r="E17" s="4" t="s">
        <v>26</v>
      </c>
    </row>
    <row r="18" spans="1:5" x14ac:dyDescent="0.25">
      <c r="A18" s="4">
        <v>518</v>
      </c>
      <c r="B18" s="4">
        <v>20</v>
      </c>
      <c r="C18" s="4">
        <v>43.63</v>
      </c>
      <c r="D18" s="4">
        <v>124.81699999999999</v>
      </c>
      <c r="E18" s="4" t="s">
        <v>28</v>
      </c>
    </row>
    <row r="19" spans="1:5" x14ac:dyDescent="0.25">
      <c r="A19" s="4">
        <v>519</v>
      </c>
      <c r="B19" s="4">
        <v>20</v>
      </c>
      <c r="C19" s="4">
        <v>44.4</v>
      </c>
      <c r="D19" s="4">
        <v>123.2</v>
      </c>
      <c r="E19" s="4" t="s">
        <v>18</v>
      </c>
    </row>
    <row r="20" spans="1:5" x14ac:dyDescent="0.25">
      <c r="A20" s="4">
        <v>520</v>
      </c>
      <c r="B20" s="4">
        <v>40</v>
      </c>
      <c r="C20" s="4">
        <v>44.13</v>
      </c>
      <c r="D20" s="4">
        <v>123.39</v>
      </c>
      <c r="E20" s="4" t="s">
        <v>14</v>
      </c>
    </row>
    <row r="21" spans="1:5" x14ac:dyDescent="0.25">
      <c r="A21" s="4">
        <v>521</v>
      </c>
      <c r="B21" s="4">
        <v>20</v>
      </c>
      <c r="C21" s="4">
        <v>44.8</v>
      </c>
      <c r="D21" s="4">
        <f>123+4/60</f>
        <v>123.06666666666666</v>
      </c>
      <c r="E21" s="4" t="s">
        <v>28</v>
      </c>
    </row>
  </sheetData>
  <phoneticPr fontId="1" type="noConversion"/>
  <pageMargins left="0.69930555555555596" right="0.69930555555555596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C21" sqref="C21"/>
    </sheetView>
  </sheetViews>
  <sheetFormatPr defaultColWidth="8.88671875" defaultRowHeight="14.4" x14ac:dyDescent="0.25"/>
  <cols>
    <col min="1" max="1" width="8.88671875" style="1"/>
    <col min="2" max="2" width="23.109375" style="1" customWidth="1"/>
  </cols>
  <sheetData>
    <row r="1" spans="1:2" x14ac:dyDescent="0.25">
      <c r="A1" s="1">
        <v>1</v>
      </c>
      <c r="B1" s="2" t="s">
        <v>29</v>
      </c>
    </row>
    <row r="2" spans="1:2" x14ac:dyDescent="0.25">
      <c r="A2" s="1">
        <v>2</v>
      </c>
      <c r="B2" s="2" t="s">
        <v>30</v>
      </c>
    </row>
    <row r="3" spans="1:2" x14ac:dyDescent="0.25">
      <c r="A3" s="1">
        <v>3</v>
      </c>
      <c r="B3" s="2" t="s">
        <v>31</v>
      </c>
    </row>
    <row r="4" spans="1:2" x14ac:dyDescent="0.25">
      <c r="A4" s="1">
        <v>4</v>
      </c>
      <c r="B4" s="2" t="s">
        <v>32</v>
      </c>
    </row>
    <row r="5" spans="1:2" x14ac:dyDescent="0.25">
      <c r="A5" s="1">
        <v>5</v>
      </c>
      <c r="B5" s="2" t="s">
        <v>33</v>
      </c>
    </row>
    <row r="6" spans="1:2" x14ac:dyDescent="0.25">
      <c r="A6" s="1">
        <v>6</v>
      </c>
      <c r="B6" s="2" t="s">
        <v>34</v>
      </c>
    </row>
    <row r="7" spans="1:2" x14ac:dyDescent="0.25">
      <c r="A7" s="1">
        <v>7</v>
      </c>
      <c r="B7" s="2" t="s">
        <v>35</v>
      </c>
    </row>
    <row r="8" spans="1:2" x14ac:dyDescent="0.25">
      <c r="A8" s="1">
        <v>8</v>
      </c>
      <c r="B8" s="2" t="s">
        <v>36</v>
      </c>
    </row>
    <row r="9" spans="1:2" x14ac:dyDescent="0.25">
      <c r="A9" s="1">
        <v>9</v>
      </c>
      <c r="B9" s="2" t="s">
        <v>37</v>
      </c>
    </row>
    <row r="10" spans="1:2" x14ac:dyDescent="0.25">
      <c r="A10" s="1">
        <v>10</v>
      </c>
      <c r="B10" s="2" t="s">
        <v>37</v>
      </c>
    </row>
    <row r="11" spans="1:2" x14ac:dyDescent="0.25">
      <c r="A11" s="1">
        <v>11</v>
      </c>
      <c r="B11" s="2" t="s">
        <v>38</v>
      </c>
    </row>
    <row r="12" spans="1:2" x14ac:dyDescent="0.25">
      <c r="A12" s="1">
        <v>12</v>
      </c>
      <c r="B12" s="2" t="s">
        <v>39</v>
      </c>
    </row>
    <row r="13" spans="1:2" x14ac:dyDescent="0.25">
      <c r="A13" s="1">
        <v>13</v>
      </c>
      <c r="B13" s="2" t="s">
        <v>40</v>
      </c>
    </row>
    <row r="14" spans="1:2" x14ac:dyDescent="0.25">
      <c r="A14" s="1">
        <v>14</v>
      </c>
      <c r="B14" s="2" t="s">
        <v>40</v>
      </c>
    </row>
    <row r="15" spans="1:2" x14ac:dyDescent="0.25">
      <c r="A15" s="1">
        <v>15</v>
      </c>
      <c r="B15" s="2" t="s">
        <v>41</v>
      </c>
    </row>
    <row r="16" spans="1:2" x14ac:dyDescent="0.25">
      <c r="A16" s="1">
        <v>16</v>
      </c>
      <c r="B16" s="2" t="s">
        <v>42</v>
      </c>
    </row>
    <row r="17" spans="1:2" x14ac:dyDescent="0.25">
      <c r="A17" s="1">
        <v>17</v>
      </c>
      <c r="B17" s="2" t="s">
        <v>43</v>
      </c>
    </row>
    <row r="18" spans="1:2" x14ac:dyDescent="0.25">
      <c r="A18" s="1">
        <v>18</v>
      </c>
      <c r="B18" s="2" t="s">
        <v>44</v>
      </c>
    </row>
    <row r="19" spans="1:2" x14ac:dyDescent="0.25">
      <c r="A19" s="1">
        <v>19</v>
      </c>
      <c r="B19" s="2" t="s">
        <v>45</v>
      </c>
    </row>
    <row r="20" spans="1:2" x14ac:dyDescent="0.25">
      <c r="A20" s="1">
        <v>20</v>
      </c>
      <c r="B20" s="2" t="s">
        <v>46</v>
      </c>
    </row>
    <row r="21" spans="1:2" x14ac:dyDescent="0.25">
      <c r="A21" s="1">
        <v>21</v>
      </c>
      <c r="B21" s="2" t="s">
        <v>47</v>
      </c>
    </row>
    <row r="22" spans="1:2" x14ac:dyDescent="0.25">
      <c r="A22" s="1">
        <v>22</v>
      </c>
      <c r="B22" s="2"/>
    </row>
    <row r="23" spans="1:2" x14ac:dyDescent="0.25">
      <c r="A23" s="1">
        <v>23</v>
      </c>
      <c r="B23" s="2" t="s">
        <v>48</v>
      </c>
    </row>
    <row r="24" spans="1:2" x14ac:dyDescent="0.25">
      <c r="A24" s="1">
        <v>24</v>
      </c>
      <c r="B24" s="2" t="s">
        <v>49</v>
      </c>
    </row>
    <row r="25" spans="1:2" x14ac:dyDescent="0.25">
      <c r="A25" s="1">
        <v>25</v>
      </c>
      <c r="B25" s="2" t="s">
        <v>50</v>
      </c>
    </row>
    <row r="26" spans="1:2" x14ac:dyDescent="0.25">
      <c r="A26" s="1">
        <v>26</v>
      </c>
      <c r="B26" s="2" t="s">
        <v>51</v>
      </c>
    </row>
  </sheetData>
  <phoneticPr fontId="1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风电</vt:lpstr>
      <vt:lpstr>光伏</vt:lpstr>
      <vt:lpstr>NWP参数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Cepri-K7XD</dc:creator>
  <cp:lastModifiedBy>Zhangfei</cp:lastModifiedBy>
  <dcterms:created xsi:type="dcterms:W3CDTF">2019-11-21T06:06:00Z</dcterms:created>
  <dcterms:modified xsi:type="dcterms:W3CDTF">2020-07-14T07:36:35Z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2052-10.8.0.6470</vt:lpwstr>
  </property>
</Properties>
</file>