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_design\"/>
    </mc:Choice>
  </mc:AlternateContent>
  <xr:revisionPtr revIDLastSave="0" documentId="8_{F78FF213-88E5-4BE5-B82C-38ECD4E4F000}" xr6:coauthVersionLast="45" xr6:coauthVersionMax="45" xr10:uidLastSave="{00000000-0000-0000-0000-000000000000}"/>
  <bookViews>
    <workbookView xWindow="1103" yWindow="1103" windowWidth="16200" windowHeight="9509" xr2:uid="{CD12AC0E-EEDE-F741-8759-6341D4300D87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D37" i="1"/>
  <c r="C37" i="1"/>
  <c r="C31" i="1"/>
  <c r="D26" i="1"/>
  <c r="C26" i="1"/>
  <c r="D25" i="1"/>
  <c r="C25" i="1"/>
  <c r="D24" i="1"/>
  <c r="C22" i="1"/>
</calcChain>
</file>

<file path=xl/sharedStrings.xml><?xml version="1.0" encoding="utf-8"?>
<sst xmlns="http://schemas.openxmlformats.org/spreadsheetml/2006/main" count="121" uniqueCount="107">
  <si>
    <t>ID</t>
  </si>
  <si>
    <t>CAP</t>
  </si>
  <si>
    <t>Lon</t>
    <phoneticPr fontId="3" type="noConversion"/>
  </si>
  <si>
    <t>Lat</t>
    <phoneticPr fontId="3" type="noConversion"/>
  </si>
  <si>
    <t>NWP_ID</t>
  </si>
  <si>
    <t>122°10'39.16"</t>
    <phoneticPr fontId="3" type="noConversion"/>
  </si>
  <si>
    <t>44°46'22.63"</t>
  </si>
  <si>
    <t>CN0001</t>
  </si>
  <si>
    <t>123°25′54″</t>
  </si>
  <si>
    <t>44°18′7″</t>
  </si>
  <si>
    <t>CN0002</t>
  </si>
  <si>
    <t>122°25′56″</t>
  </si>
  <si>
    <t>45°23′49″</t>
  </si>
  <si>
    <t>CN0003</t>
  </si>
  <si>
    <t>122°59′27″</t>
  </si>
  <si>
    <t>45°47′57.5″</t>
  </si>
  <si>
    <t>CN0004</t>
  </si>
  <si>
    <t>123°27′55.05"</t>
  </si>
  <si>
    <t>43°52′43.80"</t>
  </si>
  <si>
    <t>CN0005</t>
  </si>
  <si>
    <t>122°24′</t>
  </si>
  <si>
    <t>45°49′30″</t>
  </si>
  <si>
    <t>CN0006</t>
  </si>
  <si>
    <t>123°1′24″</t>
  </si>
  <si>
    <t>45°58′17″</t>
  </si>
  <si>
    <t>CN0360</t>
  </si>
  <si>
    <t>123°07′47.0003″</t>
  </si>
  <si>
    <t>45°50′06.3342″</t>
  </si>
  <si>
    <t>CN0090</t>
  </si>
  <si>
    <t>122°56'0.00"</t>
  </si>
  <si>
    <t>45°45'18.00"</t>
  </si>
  <si>
    <t>CN0091</t>
  </si>
  <si>
    <t>123°07′54.44"</t>
  </si>
  <si>
    <t>45°11′52.18"</t>
  </si>
  <si>
    <t>CN0092</t>
  </si>
  <si>
    <r>
      <rPr>
        <sz val="11"/>
        <color theme="1"/>
        <rFont val="宋体"/>
        <family val="3"/>
        <charset val="134"/>
      </rPr>
      <t>123</t>
    </r>
    <r>
      <rPr>
        <b/>
        <sz val="11"/>
        <rFont val="宋体"/>
        <family val="3"/>
        <charset val="134"/>
      </rPr>
      <t>°</t>
    </r>
    <r>
      <rPr>
        <sz val="11"/>
        <rFont val="宋体"/>
        <family val="3"/>
        <charset val="134"/>
      </rPr>
      <t>56′54.8</t>
    </r>
    <r>
      <rPr>
        <b/>
        <sz val="11"/>
        <rFont val="宋体"/>
        <family val="3"/>
        <charset val="134"/>
      </rPr>
      <t>″</t>
    </r>
  </si>
  <si>
    <r>
      <rPr>
        <sz val="11"/>
        <color theme="1"/>
        <rFont val="宋体"/>
        <family val="3"/>
        <charset val="134"/>
      </rPr>
      <t xml:space="preserve"> 44</t>
    </r>
    <r>
      <rPr>
        <b/>
        <sz val="11"/>
        <rFont val="宋体"/>
        <family val="3"/>
        <charset val="134"/>
      </rPr>
      <t>°</t>
    </r>
    <r>
      <rPr>
        <sz val="11"/>
        <rFont val="宋体"/>
        <family val="3"/>
        <charset val="134"/>
      </rPr>
      <t>12′32.1</t>
    </r>
    <r>
      <rPr>
        <b/>
        <sz val="11"/>
        <rFont val="宋体"/>
        <family val="3"/>
        <charset val="134"/>
      </rPr>
      <t xml:space="preserve">″ </t>
    </r>
  </si>
  <si>
    <t>CN0096</t>
  </si>
  <si>
    <t>123°23′5″</t>
  </si>
  <si>
    <t>44°32′4″</t>
  </si>
  <si>
    <t>CN0093</t>
  </si>
  <si>
    <t>125°3′54"</t>
  </si>
  <si>
    <t>44°56′52"</t>
  </si>
  <si>
    <t>CN0094</t>
  </si>
  <si>
    <t>123°43′35″</t>
  </si>
  <si>
    <t>44°53′59″</t>
  </si>
  <si>
    <t>CN0095</t>
  </si>
  <si>
    <t>123°38′13.5″</t>
  </si>
  <si>
    <t>43°54′05.5″</t>
  </si>
  <si>
    <t>CN0356</t>
  </si>
  <si>
    <t>123°44′30″</t>
  </si>
  <si>
    <t>44°51′</t>
  </si>
  <si>
    <t>CN0121</t>
  </si>
  <si>
    <t>124°25′30″</t>
  </si>
  <si>
    <t>43°00′30″</t>
  </si>
  <si>
    <t>CN0138</t>
  </si>
  <si>
    <t>123°37′30″</t>
  </si>
  <si>
    <t>45°37′08″</t>
  </si>
  <si>
    <t>CN0137</t>
  </si>
  <si>
    <t>风电1</t>
    <phoneticPr fontId="1" type="noConversion"/>
  </si>
  <si>
    <t>风电2</t>
  </si>
  <si>
    <t>风电3</t>
  </si>
  <si>
    <t>风电4</t>
  </si>
  <si>
    <t>风电5</t>
  </si>
  <si>
    <t>风电6</t>
  </si>
  <si>
    <t>风电7</t>
  </si>
  <si>
    <t>风电8</t>
  </si>
  <si>
    <t>风电9</t>
  </si>
  <si>
    <t>风电10</t>
  </si>
  <si>
    <t>风电11</t>
  </si>
  <si>
    <t>风电12</t>
  </si>
  <si>
    <t>风电13</t>
  </si>
  <si>
    <t>风电14</t>
  </si>
  <si>
    <t>风电15</t>
  </si>
  <si>
    <t>风电16</t>
  </si>
  <si>
    <t>风电17</t>
  </si>
  <si>
    <t>风电18</t>
  </si>
  <si>
    <t>风电19</t>
  </si>
  <si>
    <t>风电20</t>
  </si>
  <si>
    <t>CN0680</t>
  </si>
  <si>
    <t>CN0512</t>
  </si>
  <si>
    <t>CN0145</t>
  </si>
  <si>
    <t>CN0317</t>
  </si>
  <si>
    <t>CN0391</t>
  </si>
  <si>
    <t>CN0716</t>
  </si>
  <si>
    <t>CN0688</t>
  </si>
  <si>
    <t>CN0688</t>
    <phoneticPr fontId="1" type="noConversion"/>
  </si>
  <si>
    <t>光伏1</t>
    <phoneticPr fontId="1" type="noConversion"/>
  </si>
  <si>
    <t>光伏2</t>
    <phoneticPr fontId="1" type="noConversion"/>
  </si>
  <si>
    <t>光伏3</t>
    <phoneticPr fontId="1" type="noConversion"/>
  </si>
  <si>
    <t>光伏4</t>
    <phoneticPr fontId="1" type="noConversion"/>
  </si>
  <si>
    <t>光伏5</t>
    <phoneticPr fontId="1" type="noConversion"/>
  </si>
  <si>
    <t>光伏6</t>
    <phoneticPr fontId="1" type="noConversion"/>
  </si>
  <si>
    <t>光伏8</t>
    <phoneticPr fontId="1" type="noConversion"/>
  </si>
  <si>
    <t>光伏9</t>
    <phoneticPr fontId="1" type="noConversion"/>
  </si>
  <si>
    <t>光伏10</t>
    <phoneticPr fontId="1" type="noConversion"/>
  </si>
  <si>
    <t>光伏11</t>
    <phoneticPr fontId="1" type="noConversion"/>
  </si>
  <si>
    <t>光伏12</t>
    <phoneticPr fontId="1" type="noConversion"/>
  </si>
  <si>
    <t>光伏13</t>
    <phoneticPr fontId="1" type="noConversion"/>
  </si>
  <si>
    <t>光伏14</t>
    <phoneticPr fontId="1" type="noConversion"/>
  </si>
  <si>
    <t>光伏15</t>
    <phoneticPr fontId="1" type="noConversion"/>
  </si>
  <si>
    <t>光伏16</t>
    <phoneticPr fontId="1" type="noConversion"/>
  </si>
  <si>
    <t>光伏17</t>
    <phoneticPr fontId="1" type="noConversion"/>
  </si>
  <si>
    <t>光伏18</t>
    <phoneticPr fontId="1" type="noConversion"/>
  </si>
  <si>
    <t>光伏19</t>
    <phoneticPr fontId="1" type="noConversion"/>
  </si>
  <si>
    <t>光伏20</t>
    <phoneticPr fontId="1" type="noConversion"/>
  </si>
  <si>
    <t>光伏s7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</si>
</sst>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0_ "/>
  </numFmts>
  <fonts count="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ABA5-6604-264B-936C-BF559FB67B8E}">
  <dimension ref="A1:E41"/>
  <sheetViews>
    <sheetView tabSelected="1" workbookViewId="0">
      <selection activeCell="A28" sqref="A28"/>
    </sheetView>
  </sheetViews>
  <sheetFormatPr defaultColWidth="11.05859375" defaultRowHeight="15" x14ac:dyDescent="0.4"/>
  <sheetData>
    <row r="1" spans="1:5" x14ac:dyDescent="0.4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4">
      <c r="A2" s="1" t="s">
        <v>59</v>
      </c>
      <c r="B2" s="1">
        <v>249.9</v>
      </c>
      <c r="C2" s="3" t="s">
        <v>5</v>
      </c>
      <c r="D2" s="4" t="s">
        <v>6</v>
      </c>
      <c r="E2" s="1" t="s">
        <v>7</v>
      </c>
    </row>
    <row r="3" spans="1:5" x14ac:dyDescent="0.4">
      <c r="A3" s="1" t="s">
        <v>60</v>
      </c>
      <c r="B3" s="1">
        <v>148.5</v>
      </c>
      <c r="C3" s="4" t="s">
        <v>8</v>
      </c>
      <c r="D3" s="4" t="s">
        <v>9</v>
      </c>
      <c r="E3" s="1" t="s">
        <v>10</v>
      </c>
    </row>
    <row r="4" spans="1:5" x14ac:dyDescent="0.4">
      <c r="A4" s="1" t="s">
        <v>61</v>
      </c>
      <c r="B4" s="1">
        <v>98.8</v>
      </c>
      <c r="C4" s="4" t="s">
        <v>11</v>
      </c>
      <c r="D4" s="4" t="s">
        <v>12</v>
      </c>
      <c r="E4" s="1" t="s">
        <v>13</v>
      </c>
    </row>
    <row r="5" spans="1:5" x14ac:dyDescent="0.4">
      <c r="A5" s="1" t="s">
        <v>62</v>
      </c>
      <c r="B5" s="1">
        <v>197.9</v>
      </c>
      <c r="C5" s="4" t="s">
        <v>14</v>
      </c>
      <c r="D5" s="4" t="s">
        <v>15</v>
      </c>
      <c r="E5" s="1" t="s">
        <v>16</v>
      </c>
    </row>
    <row r="6" spans="1:5" x14ac:dyDescent="0.4">
      <c r="A6" s="1" t="s">
        <v>63</v>
      </c>
      <c r="B6" s="1">
        <v>98.8</v>
      </c>
      <c r="C6" s="4" t="s">
        <v>17</v>
      </c>
      <c r="D6" s="4" t="s">
        <v>18</v>
      </c>
      <c r="E6" s="1" t="s">
        <v>19</v>
      </c>
    </row>
    <row r="7" spans="1:5" x14ac:dyDescent="0.4">
      <c r="A7" s="1" t="s">
        <v>64</v>
      </c>
      <c r="B7" s="1">
        <v>45</v>
      </c>
      <c r="C7" s="4" t="s">
        <v>20</v>
      </c>
      <c r="D7" s="4" t="s">
        <v>21</v>
      </c>
      <c r="E7" s="1" t="s">
        <v>22</v>
      </c>
    </row>
    <row r="8" spans="1:5" x14ac:dyDescent="0.4">
      <c r="A8" s="1" t="s">
        <v>65</v>
      </c>
      <c r="B8" s="1">
        <v>200.5</v>
      </c>
      <c r="C8" s="4">
        <v>123.582544</v>
      </c>
      <c r="D8" s="4">
        <v>45.273229999999998</v>
      </c>
      <c r="E8" s="1" t="s">
        <v>7</v>
      </c>
    </row>
    <row r="9" spans="1:5" x14ac:dyDescent="0.4">
      <c r="A9" s="1" t="s">
        <v>66</v>
      </c>
      <c r="B9" s="1">
        <v>240</v>
      </c>
      <c r="C9" s="4" t="s">
        <v>23</v>
      </c>
      <c r="D9" s="4" t="s">
        <v>24</v>
      </c>
      <c r="E9" s="1" t="s">
        <v>25</v>
      </c>
    </row>
    <row r="10" spans="1:5" x14ac:dyDescent="0.4">
      <c r="A10" s="1" t="s">
        <v>67</v>
      </c>
      <c r="B10" s="1">
        <v>99</v>
      </c>
      <c r="C10" s="4" t="s">
        <v>26</v>
      </c>
      <c r="D10" s="4" t="s">
        <v>27</v>
      </c>
      <c r="E10" s="1" t="s">
        <v>28</v>
      </c>
    </row>
    <row r="11" spans="1:5" x14ac:dyDescent="0.4">
      <c r="A11" s="1" t="s">
        <v>68</v>
      </c>
      <c r="B11" s="1">
        <v>99</v>
      </c>
      <c r="C11" s="4" t="s">
        <v>29</v>
      </c>
      <c r="D11" s="4" t="s">
        <v>30</v>
      </c>
      <c r="E11" s="1" t="s">
        <v>31</v>
      </c>
    </row>
    <row r="12" spans="1:5" x14ac:dyDescent="0.4">
      <c r="A12" s="1" t="s">
        <v>69</v>
      </c>
      <c r="B12" s="1">
        <v>30.06</v>
      </c>
      <c r="C12" s="4">
        <v>123.484148</v>
      </c>
      <c r="D12" s="4">
        <v>45.770693000000001</v>
      </c>
      <c r="E12" s="1" t="s">
        <v>7</v>
      </c>
    </row>
    <row r="13" spans="1:5" x14ac:dyDescent="0.4">
      <c r="A13" s="1" t="s">
        <v>70</v>
      </c>
      <c r="B13" s="1">
        <v>49.5</v>
      </c>
      <c r="C13" s="4" t="s">
        <v>32</v>
      </c>
      <c r="D13" s="4" t="s">
        <v>33</v>
      </c>
      <c r="E13" s="1" t="s">
        <v>34</v>
      </c>
    </row>
    <row r="14" spans="1:5" x14ac:dyDescent="0.4">
      <c r="A14" s="1" t="s">
        <v>71</v>
      </c>
      <c r="B14" s="1">
        <v>57.35</v>
      </c>
      <c r="C14" s="4" t="s">
        <v>35</v>
      </c>
      <c r="D14" s="4" t="s">
        <v>36</v>
      </c>
      <c r="E14" s="1" t="s">
        <v>37</v>
      </c>
    </row>
    <row r="15" spans="1:5" x14ac:dyDescent="0.4">
      <c r="A15" s="1" t="s">
        <v>72</v>
      </c>
      <c r="B15" s="1">
        <v>198</v>
      </c>
      <c r="C15" s="4" t="s">
        <v>38</v>
      </c>
      <c r="D15" s="4" t="s">
        <v>39</v>
      </c>
      <c r="E15" s="1" t="s">
        <v>40</v>
      </c>
    </row>
    <row r="16" spans="1:5" x14ac:dyDescent="0.4">
      <c r="A16" s="1" t="s">
        <v>73</v>
      </c>
      <c r="B16" s="1">
        <v>400</v>
      </c>
      <c r="C16" s="4" t="s">
        <v>41</v>
      </c>
      <c r="D16" s="4" t="s">
        <v>42</v>
      </c>
      <c r="E16" s="1" t="s">
        <v>43</v>
      </c>
    </row>
    <row r="17" spans="1:5" x14ac:dyDescent="0.4">
      <c r="A17" s="1" t="s">
        <v>74</v>
      </c>
      <c r="B17" s="1">
        <v>99</v>
      </c>
      <c r="C17" s="4" t="s">
        <v>44</v>
      </c>
      <c r="D17" s="4" t="s">
        <v>45</v>
      </c>
      <c r="E17" s="1" t="s">
        <v>46</v>
      </c>
    </row>
    <row r="18" spans="1:5" x14ac:dyDescent="0.4">
      <c r="A18" s="1" t="s">
        <v>75</v>
      </c>
      <c r="B18" s="1">
        <v>198</v>
      </c>
      <c r="C18" s="4" t="s">
        <v>47</v>
      </c>
      <c r="D18" s="4" t="s">
        <v>48</v>
      </c>
      <c r="E18" s="1" t="s">
        <v>49</v>
      </c>
    </row>
    <row r="19" spans="1:5" x14ac:dyDescent="0.4">
      <c r="A19" s="1" t="s">
        <v>76</v>
      </c>
      <c r="B19" s="1">
        <v>49.5</v>
      </c>
      <c r="C19" s="4" t="s">
        <v>50</v>
      </c>
      <c r="D19" s="4" t="s">
        <v>51</v>
      </c>
      <c r="E19" s="1" t="s">
        <v>52</v>
      </c>
    </row>
    <row r="20" spans="1:5" x14ac:dyDescent="0.4">
      <c r="A20" s="1" t="s">
        <v>77</v>
      </c>
      <c r="B20" s="1">
        <v>196.5</v>
      </c>
      <c r="C20" s="4" t="s">
        <v>53</v>
      </c>
      <c r="D20" s="4" t="s">
        <v>54</v>
      </c>
      <c r="E20" s="1" t="s">
        <v>55</v>
      </c>
    </row>
    <row r="21" spans="1:5" x14ac:dyDescent="0.4">
      <c r="A21" s="1" t="s">
        <v>78</v>
      </c>
      <c r="B21" s="1">
        <v>99</v>
      </c>
      <c r="C21" s="4" t="s">
        <v>56</v>
      </c>
      <c r="D21" s="4" t="s">
        <v>57</v>
      </c>
      <c r="E21" s="1" t="s">
        <v>58</v>
      </c>
    </row>
    <row r="22" spans="1:5" x14ac:dyDescent="0.4">
      <c r="A22" s="1" t="s">
        <v>87</v>
      </c>
      <c r="B22" s="1">
        <v>40</v>
      </c>
      <c r="C22" s="5">
        <f>45+13/60</f>
        <v>45.216666666666669</v>
      </c>
      <c r="D22" s="5">
        <v>123.25</v>
      </c>
      <c r="E22" s="1" t="s">
        <v>43</v>
      </c>
    </row>
    <row r="23" spans="1:5" x14ac:dyDescent="0.3">
      <c r="A23" s="1" t="s">
        <v>88</v>
      </c>
      <c r="B23" s="1">
        <v>20</v>
      </c>
      <c r="C23" s="6">
        <v>42.502499999999998</v>
      </c>
      <c r="D23" s="6">
        <v>125.42789999999999</v>
      </c>
      <c r="E23" s="1" t="s">
        <v>79</v>
      </c>
    </row>
    <row r="24" spans="1:5" x14ac:dyDescent="0.3">
      <c r="A24" s="1" t="s">
        <v>89</v>
      </c>
      <c r="B24" s="1">
        <v>30</v>
      </c>
      <c r="C24" s="6">
        <v>45.3</v>
      </c>
      <c r="D24" s="6">
        <f>122+5/6</f>
        <v>122.83333333333333</v>
      </c>
      <c r="E24" s="1" t="s">
        <v>43</v>
      </c>
    </row>
    <row r="25" spans="1:5" x14ac:dyDescent="0.3">
      <c r="A25" s="1" t="s">
        <v>90</v>
      </c>
      <c r="B25" s="1">
        <v>30</v>
      </c>
      <c r="C25" s="6">
        <f>44+34/60</f>
        <v>44.56666666666667</v>
      </c>
      <c r="D25" s="6">
        <f>125+1/20</f>
        <v>125.05</v>
      </c>
      <c r="E25" s="1" t="s">
        <v>80</v>
      </c>
    </row>
    <row r="26" spans="1:5" x14ac:dyDescent="0.3">
      <c r="A26" s="1" t="s">
        <v>91</v>
      </c>
      <c r="B26" s="1">
        <v>10</v>
      </c>
      <c r="C26" s="6">
        <f>45+5/6</f>
        <v>45.833333333333336</v>
      </c>
      <c r="D26" s="6">
        <f>123+1/6</f>
        <v>123.16666666666667</v>
      </c>
      <c r="E26" s="1" t="s">
        <v>31</v>
      </c>
    </row>
    <row r="27" spans="1:5" x14ac:dyDescent="0.3">
      <c r="A27" s="1" t="s">
        <v>92</v>
      </c>
      <c r="B27" s="1">
        <v>35</v>
      </c>
      <c r="C27" s="6">
        <v>45.832999999999998</v>
      </c>
      <c r="D27" s="6">
        <v>123.3</v>
      </c>
      <c r="E27" s="1" t="s">
        <v>40</v>
      </c>
    </row>
    <row r="28" spans="1:5" x14ac:dyDescent="0.4">
      <c r="A28" s="1" t="s">
        <v>106</v>
      </c>
      <c r="B28" s="1">
        <v>150</v>
      </c>
      <c r="C28" s="5">
        <v>43.987000000000002</v>
      </c>
      <c r="D28" s="5">
        <v>123.84</v>
      </c>
      <c r="E28" s="1" t="s">
        <v>81</v>
      </c>
    </row>
    <row r="29" spans="1:5" x14ac:dyDescent="0.3">
      <c r="A29" s="1" t="s">
        <v>93</v>
      </c>
      <c r="B29" s="1">
        <v>49.914000000000001</v>
      </c>
      <c r="C29" s="6">
        <v>45.32</v>
      </c>
      <c r="D29" s="6">
        <v>122.58</v>
      </c>
      <c r="E29" s="1" t="s">
        <v>13</v>
      </c>
    </row>
    <row r="30" spans="1:5" x14ac:dyDescent="0.3">
      <c r="A30" s="1" t="s">
        <v>94</v>
      </c>
      <c r="B30" s="1">
        <v>10</v>
      </c>
      <c r="C30" s="6">
        <v>45</v>
      </c>
      <c r="D30" s="6">
        <v>124</v>
      </c>
      <c r="E30" s="1" t="s">
        <v>82</v>
      </c>
    </row>
    <row r="31" spans="1:5" x14ac:dyDescent="0.3">
      <c r="A31" s="1" t="s">
        <v>95</v>
      </c>
      <c r="B31" s="1">
        <v>10</v>
      </c>
      <c r="C31" s="6">
        <f>44+5/6</f>
        <v>44.833333333333336</v>
      </c>
      <c r="D31" s="6">
        <v>123</v>
      </c>
      <c r="E31" s="1" t="s">
        <v>34</v>
      </c>
    </row>
    <row r="32" spans="1:5" x14ac:dyDescent="0.3">
      <c r="A32" s="1" t="s">
        <v>96</v>
      </c>
      <c r="B32" s="1">
        <v>10</v>
      </c>
      <c r="C32" s="6">
        <v>45.832999999999998</v>
      </c>
      <c r="D32" s="6">
        <v>123.2</v>
      </c>
      <c r="E32" s="1" t="s">
        <v>31</v>
      </c>
    </row>
    <row r="33" spans="1:5" x14ac:dyDescent="0.3">
      <c r="A33" s="1" t="s">
        <v>97</v>
      </c>
      <c r="B33" s="1">
        <v>20</v>
      </c>
      <c r="C33" s="6">
        <v>45.21</v>
      </c>
      <c r="D33" s="6">
        <v>124.51</v>
      </c>
      <c r="E33" s="1" t="s">
        <v>83</v>
      </c>
    </row>
    <row r="34" spans="1:5" x14ac:dyDescent="0.3">
      <c r="A34" s="1" t="s">
        <v>98</v>
      </c>
      <c r="B34" s="1">
        <v>20</v>
      </c>
      <c r="C34" s="6">
        <v>44.088000000000001</v>
      </c>
      <c r="D34" s="6">
        <v>124.85</v>
      </c>
      <c r="E34" s="1" t="s">
        <v>80</v>
      </c>
    </row>
    <row r="35" spans="1:5" x14ac:dyDescent="0.3">
      <c r="A35" s="1" t="s">
        <v>99</v>
      </c>
      <c r="B35" s="1">
        <v>20</v>
      </c>
      <c r="C35" s="6">
        <v>42.73</v>
      </c>
      <c r="D35" s="6">
        <v>129.44999999999999</v>
      </c>
      <c r="E35" s="1" t="s">
        <v>84</v>
      </c>
    </row>
    <row r="36" spans="1:5" x14ac:dyDescent="0.3">
      <c r="A36" s="1" t="s">
        <v>100</v>
      </c>
      <c r="B36" s="1">
        <v>30</v>
      </c>
      <c r="C36" s="6">
        <v>44.61</v>
      </c>
      <c r="D36" s="6">
        <v>123.634</v>
      </c>
      <c r="E36" s="1" t="s">
        <v>49</v>
      </c>
    </row>
    <row r="37" spans="1:5" x14ac:dyDescent="0.3">
      <c r="A37" s="1" t="s">
        <v>101</v>
      </c>
      <c r="B37" s="1">
        <v>30</v>
      </c>
      <c r="C37" s="6">
        <f>45+15/60</f>
        <v>45.25</v>
      </c>
      <c r="D37" s="6">
        <f>124+34/60</f>
        <v>124.56666666666666</v>
      </c>
      <c r="E37" s="1" t="s">
        <v>83</v>
      </c>
    </row>
    <row r="38" spans="1:5" x14ac:dyDescent="0.3">
      <c r="A38" s="1" t="s">
        <v>102</v>
      </c>
      <c r="B38" s="1">
        <v>20</v>
      </c>
      <c r="C38" s="6">
        <v>43.63</v>
      </c>
      <c r="D38" s="6">
        <v>124.81699999999999</v>
      </c>
      <c r="E38" s="1" t="s">
        <v>85</v>
      </c>
    </row>
    <row r="39" spans="1:5" x14ac:dyDescent="0.3">
      <c r="A39" s="1" t="s">
        <v>103</v>
      </c>
      <c r="B39" s="1">
        <v>20</v>
      </c>
      <c r="C39" s="6">
        <v>44.4</v>
      </c>
      <c r="D39" s="6">
        <v>123.2</v>
      </c>
      <c r="E39" s="1" t="s">
        <v>49</v>
      </c>
    </row>
    <row r="40" spans="1:5" x14ac:dyDescent="0.3">
      <c r="A40" s="1" t="s">
        <v>104</v>
      </c>
      <c r="B40" s="1">
        <v>40</v>
      </c>
      <c r="C40" s="6">
        <v>44.13</v>
      </c>
      <c r="D40" s="6">
        <v>123.39</v>
      </c>
      <c r="E40" s="1" t="s">
        <v>37</v>
      </c>
    </row>
    <row r="41" spans="1:5" x14ac:dyDescent="0.3">
      <c r="A41" s="1" t="s">
        <v>105</v>
      </c>
      <c r="B41" s="1">
        <v>20</v>
      </c>
      <c r="C41" s="6">
        <v>44.8</v>
      </c>
      <c r="D41" s="6">
        <f>123+4/60</f>
        <v>123.06666666666666</v>
      </c>
      <c r="E41" s="1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mayuan</cp:lastModifiedBy>
  <dcterms:created xsi:type="dcterms:W3CDTF">2020-04-05T04:07:34Z</dcterms:created>
  <dcterms:modified xsi:type="dcterms:W3CDTF">2020-05-29T00:57:48Z</dcterms:modified>
</cp:coreProperties>
</file>