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  <sheet name="Feuil3" sheetId="3" state="visible" r:id="rId4"/>
  </sheets>
  <definedNames>
    <definedName function="false" hidden="false" localSheetId="0" name="_xlnm.Print_Area" vbProcedure="false">Feuil1!$A$1:$G$37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2" authorId="0">
      <text>
        <r>
          <rPr>
            <sz val="11"/>
            <color rgb="FF000000"/>
            <rFont val="Calibri"/>
            <family val="2"/>
            <charset val="1"/>
          </rPr>
          <t xml:space="preserve">Administrateur:
</t>
        </r>
        <r>
          <rPr>
            <sz val="9"/>
            <color rgb="FF000000"/>
            <rFont val="Tahoma"/>
            <family val="2"/>
            <charset val="1"/>
          </rPr>
          <t xml:space="preserve">8% du montant des frais d'inscriptions (hors facturation interne)</t>
        </r>
      </text>
    </comment>
  </commentList>
</comments>
</file>

<file path=xl/sharedStrings.xml><?xml version="1.0" encoding="utf-8"?>
<sst xmlns="http://schemas.openxmlformats.org/spreadsheetml/2006/main" count="48" uniqueCount="47">
  <si>
    <t xml:space="preserve">CASCADE conference</t>
  </si>
  <si>
    <t xml:space="preserve">CASCADE</t>
  </si>
  <si>
    <t xml:space="preserve">Campus Manufacture, Saint-Etienne</t>
  </si>
  <si>
    <t xml:space="preserve">UMR 5516</t>
  </si>
  <si>
    <t xml:space="preserve">invités</t>
  </si>
  <si>
    <t xml:space="preserve">organisation</t>
  </si>
  <si>
    <t xml:space="preserve">RECETTES HT</t>
  </si>
  <si>
    <t xml:space="preserve">DEPENSES HT</t>
  </si>
  <si>
    <t xml:space="preserve">(subventions, inscriptions …)</t>
  </si>
  <si>
    <t xml:space="preserve">(location de salles, badges, repas…)</t>
  </si>
  <si>
    <t xml:space="preserve">Nombre de participants  presentiel (3 invités inclus) :</t>
  </si>
  <si>
    <t xml:space="preserve">pers.</t>
  </si>
  <si>
    <t xml:space="preserve">INSCRIPTIONS</t>
  </si>
  <si>
    <t xml:space="preserve">Prix unitaire </t>
  </si>
  <si>
    <t xml:space="preserve">Quantité</t>
  </si>
  <si>
    <t xml:space="preserve">Prix total</t>
  </si>
  <si>
    <t xml:space="preserve">Nombre inscriptions :</t>
  </si>
  <si>
    <t xml:space="preserve">Frais de gestion Azur colloque 8% : </t>
  </si>
  <si>
    <t xml:space="preserve">Tarifs inscriptions :</t>
  </si>
  <si>
    <t xml:space="preserve">Nombre inscriptions online :</t>
  </si>
  <si>
    <r>
      <rPr>
        <sz val="13"/>
        <color rgb="FF000000"/>
        <rFont val="Calibri"/>
        <family val="2"/>
        <charset val="1"/>
      </rPr>
      <t xml:space="preserve">Accueil café</t>
    </r>
    <r>
      <rPr>
        <sz val="8"/>
        <color rgb="FF000000"/>
        <rFont val="Calibri"/>
        <family val="2"/>
        <charset val="1"/>
      </rPr>
      <t xml:space="preserve"> </t>
    </r>
  </si>
  <si>
    <t xml:space="preserve">Tarifs inscriptions online :</t>
  </si>
  <si>
    <t xml:space="preserve">Repas midi lunch cocktail (3)</t>
  </si>
  <si>
    <t xml:space="preserve">SOUS TOTAL </t>
  </si>
  <si>
    <r>
      <rPr>
        <sz val="13"/>
        <rFont val="Calibri"/>
        <family val="2"/>
        <charset val="1"/>
      </rPr>
      <t xml:space="preserve">P</t>
    </r>
    <r>
      <rPr>
        <sz val="13"/>
        <color rgb="FF000000"/>
        <rFont val="Calibri"/>
        <family val="2"/>
        <charset val="1"/>
      </rPr>
      <t xml:space="preserve">ause (3)</t>
    </r>
  </si>
  <si>
    <t xml:space="preserve">SUBVENTION PREVISIONNELLE</t>
  </si>
  <si>
    <t xml:space="preserve">UJM</t>
  </si>
  <si>
    <t xml:space="preserve">Goodies, badges, book of abstracts</t>
  </si>
  <si>
    <t xml:space="preserve">Sponsors Platinium</t>
  </si>
  <si>
    <t xml:space="preserve">Sacs, flocage, Pass Congrès STAS</t>
  </si>
  <si>
    <t xml:space="preserve">Sponsors Gold</t>
  </si>
  <si>
    <t xml:space="preserve">Sponsor silver</t>
  </si>
  <si>
    <t xml:space="preserve">3 nuits d'hotel + trajet aeroport invites</t>
  </si>
  <si>
    <t xml:space="preserve">Frais nom de domaine</t>
  </si>
  <si>
    <t xml:space="preserve">Saint-Etienne et SEM</t>
  </si>
  <si>
    <t xml:space="preserve">Soirée - Musée + Diner de gala</t>
  </si>
  <si>
    <t xml:space="preserve">Soirée Vinifacture</t>
  </si>
  <si>
    <t xml:space="preserve">frais imprévus</t>
  </si>
  <si>
    <t xml:space="preserve">TOTAL HT</t>
  </si>
  <si>
    <t xml:space="preserve">Colloque soumis à TVA</t>
  </si>
  <si>
    <t xml:space="preserve">Nom du responsable :</t>
  </si>
  <si>
    <t xml:space="preserve">Nom du directeur d'unité :</t>
  </si>
  <si>
    <t xml:space="preserve">Florence GARRELIE</t>
  </si>
  <si>
    <t xml:space="preserve">Nom de la gestionnaire :</t>
  </si>
  <si>
    <t xml:space="preserve">Julie DEBIESSE</t>
  </si>
  <si>
    <t xml:space="preserve">Signature :</t>
  </si>
  <si>
    <t xml:space="preserve">Adresse mail de référence 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</si>
</sst>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_-* #,##0.00_-;\-* #,##0.00_-;_-* \-??_-;_-@_-"/>
    <numFmt numFmtId="167" formatCode="General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3"/>
      <color rgb="FF00B050"/>
      <name val="Calibri"/>
      <family val="2"/>
      <charset val="1"/>
    </font>
    <font>
      <sz val="11"/>
      <color rgb="FF00B050"/>
      <name val="Calibri"/>
      <family val="2"/>
      <charset val="1"/>
    </font>
    <font>
      <sz val="16"/>
      <color rgb="FF000000"/>
      <name val="Calibri"/>
      <family val="2"/>
      <charset val="1"/>
    </font>
    <font>
      <i val="true"/>
      <sz val="13"/>
      <color rgb="FF000000"/>
      <name val="Calibri"/>
      <family val="2"/>
      <charset val="1"/>
    </font>
    <font>
      <i val="true"/>
      <sz val="13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3"/>
      <name val="Calibri"/>
      <family val="2"/>
      <charset val="1"/>
    </font>
    <font>
      <sz val="8"/>
      <color rgb="FF000000"/>
      <name val="Calibri"/>
      <family val="2"/>
      <charset val="1"/>
    </font>
    <font>
      <i val="true"/>
      <sz val="13"/>
      <color rgb="FF00B05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0</xdr:col>
      <xdr:colOff>1075320</xdr:colOff>
      <xdr:row>3</xdr:row>
      <xdr:rowOff>46440</xdr:rowOff>
    </xdr:to>
    <xdr:pic>
      <xdr:nvPicPr>
        <xdr:cNvPr id="0" name="il_fi" descr="http://www.s2e2.fr/sites/default/files/logos/CNRS%20grand%201200pxl.jpg"/>
        <xdr:cNvPicPr/>
      </xdr:nvPicPr>
      <xdr:blipFill>
        <a:blip r:embed="rId1"/>
        <a:stretch/>
      </xdr:blipFill>
      <xdr:spPr>
        <a:xfrm>
          <a:off x="0" y="0"/>
          <a:ext cx="1075320" cy="10749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35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selection pane="topLeft" activeCell="E20" activeCellId="0" sqref="E20"/>
    </sheetView>
  </sheetViews>
  <sheetFormatPr defaultColWidth="11.43359375" defaultRowHeight="17.25" zeroHeight="false" outlineLevelRow="0" outlineLevelCol="0"/>
  <cols>
    <col collapsed="false" customWidth="true" hidden="false" outlineLevel="0" max="1" min="1" style="1" width="33.14"/>
    <col collapsed="false" customWidth="true" hidden="false" outlineLevel="0" max="2" min="2" style="1" width="19.71"/>
    <col collapsed="false" customWidth="true" hidden="false" outlineLevel="0" max="3" min="3" style="1" width="24"/>
    <col collapsed="false" customWidth="true" hidden="false" outlineLevel="0" max="4" min="4" style="1" width="38.43"/>
    <col collapsed="false" customWidth="true" hidden="false" outlineLevel="0" max="5" min="5" style="1" width="14.01"/>
    <col collapsed="false" customWidth="true" hidden="false" outlineLevel="0" max="6" min="6" style="1" width="11.3"/>
    <col collapsed="false" customWidth="true" hidden="false" outlineLevel="0" max="7" min="7" style="1" width="19.71"/>
    <col collapsed="false" customWidth="false" hidden="false" outlineLevel="0" max="1024" min="8" style="1" width="11.42"/>
  </cols>
  <sheetData>
    <row r="1" s="3" customFormat="true" ht="27" hidden="false" customHeight="true" outlineLevel="0" collapsed="false">
      <c r="A1" s="2" t="s">
        <v>0</v>
      </c>
      <c r="B1" s="2"/>
      <c r="C1" s="2"/>
      <c r="D1" s="2"/>
      <c r="E1" s="2"/>
      <c r="F1" s="2"/>
      <c r="G1" s="2"/>
    </row>
    <row r="2" s="3" customFormat="true" ht="27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27" hidden="false" customHeight="true" outlineLevel="0" collapsed="false">
      <c r="A3" s="4" t="n">
        <v>45748</v>
      </c>
      <c r="B3" s="4"/>
      <c r="C3" s="4"/>
      <c r="D3" s="4"/>
      <c r="E3" s="4"/>
      <c r="F3" s="4"/>
      <c r="G3" s="4"/>
    </row>
    <row r="4" customFormat="false" ht="27" hidden="false" customHeight="true" outlineLevel="0" collapsed="false">
      <c r="A4" s="5" t="s">
        <v>2</v>
      </c>
      <c r="B4" s="5"/>
      <c r="C4" s="5"/>
      <c r="D4" s="5"/>
      <c r="E4" s="5"/>
      <c r="F4" s="5"/>
      <c r="G4" s="5"/>
    </row>
    <row r="5" customFormat="false" ht="27" hidden="false" customHeight="true" outlineLevel="0" collapsed="false">
      <c r="A5" s="6" t="s">
        <v>3</v>
      </c>
      <c r="B5" s="6"/>
      <c r="C5" s="6"/>
      <c r="D5" s="6"/>
      <c r="E5" s="6"/>
      <c r="F5" s="6"/>
      <c r="G5" s="6"/>
    </row>
    <row r="6" customFormat="false" ht="17.25" hidden="false" customHeight="false" outlineLevel="0" collapsed="false">
      <c r="A6" s="7"/>
      <c r="B6" s="7"/>
      <c r="C6" s="7"/>
      <c r="D6" s="7"/>
      <c r="E6" s="7"/>
      <c r="F6" s="7"/>
      <c r="G6" s="7"/>
      <c r="H6" s="1" t="s">
        <v>4</v>
      </c>
      <c r="I6" s="1" t="n">
        <v>2</v>
      </c>
    </row>
    <row r="7" customFormat="false" ht="17.25" hidden="false" customHeight="false" outlineLevel="0" collapsed="false">
      <c r="H7" s="1" t="s">
        <v>5</v>
      </c>
      <c r="I7" s="1" t="n">
        <v>10</v>
      </c>
    </row>
    <row r="8" s="11" customFormat="true" ht="21.75" hidden="false" customHeight="true" outlineLevel="0" collapsed="false">
      <c r="A8" s="8" t="s">
        <v>6</v>
      </c>
      <c r="B8" s="8"/>
      <c r="C8" s="8"/>
      <c r="D8" s="8" t="s">
        <v>7</v>
      </c>
      <c r="E8" s="8"/>
      <c r="F8" s="8"/>
      <c r="G8" s="8"/>
      <c r="H8" s="9"/>
      <c r="I8" s="10"/>
      <c r="J8" s="10"/>
    </row>
    <row r="9" s="13" customFormat="true" ht="21.75" hidden="false" customHeight="true" outlineLevel="0" collapsed="false">
      <c r="A9" s="12" t="s">
        <v>8</v>
      </c>
      <c r="B9" s="12"/>
      <c r="C9" s="12"/>
      <c r="D9" s="12" t="s">
        <v>9</v>
      </c>
      <c r="E9" s="12"/>
      <c r="F9" s="12"/>
      <c r="G9" s="12"/>
      <c r="H9" s="9"/>
      <c r="I9" s="10"/>
      <c r="J9" s="10"/>
    </row>
    <row r="10" s="13" customFormat="true" ht="21.75" hidden="false" customHeight="true" outlineLevel="0" collapsed="false">
      <c r="A10" s="14"/>
      <c r="B10" s="15"/>
      <c r="C10" s="16"/>
      <c r="D10" s="17" t="s">
        <v>10</v>
      </c>
      <c r="E10" s="18"/>
      <c r="F10" s="18" t="n">
        <f aca="false">B12+I6+I7</f>
        <v>132</v>
      </c>
      <c r="G10" s="19" t="s">
        <v>11</v>
      </c>
      <c r="H10" s="20"/>
      <c r="I10" s="21"/>
      <c r="J10" s="21"/>
    </row>
    <row r="11" customFormat="false" ht="21.75" hidden="false" customHeight="true" outlineLevel="0" collapsed="false">
      <c r="A11" s="22" t="s">
        <v>12</v>
      </c>
      <c r="B11" s="23"/>
      <c r="C11" s="24"/>
      <c r="D11" s="25"/>
      <c r="E11" s="23" t="s">
        <v>13</v>
      </c>
      <c r="F11" s="23" t="s">
        <v>14</v>
      </c>
      <c r="G11" s="26" t="s">
        <v>15</v>
      </c>
      <c r="H11" s="27"/>
      <c r="I11" s="27"/>
      <c r="J11" s="27"/>
      <c r="K11" s="27"/>
    </row>
    <row r="12" customFormat="false" ht="21.75" hidden="false" customHeight="true" outlineLevel="0" collapsed="false">
      <c r="A12" s="25" t="s">
        <v>16</v>
      </c>
      <c r="B12" s="23" t="n">
        <v>120</v>
      </c>
      <c r="C12" s="26"/>
      <c r="D12" s="25" t="s">
        <v>17</v>
      </c>
      <c r="E12" s="23" t="n">
        <f aca="false">B16*8/100</f>
        <v>2416</v>
      </c>
      <c r="F12" s="23" t="n">
        <v>1</v>
      </c>
      <c r="G12" s="26" t="n">
        <f aca="false">F12*E12</f>
        <v>2416</v>
      </c>
      <c r="H12" s="27"/>
      <c r="I12" s="27"/>
      <c r="J12" s="27"/>
      <c r="K12" s="27"/>
    </row>
    <row r="13" customFormat="false" ht="21.75" hidden="false" customHeight="true" outlineLevel="0" collapsed="false">
      <c r="A13" s="25" t="s">
        <v>18</v>
      </c>
      <c r="B13" s="28" t="n">
        <v>250</v>
      </c>
      <c r="C13" s="26"/>
      <c r="D13" s="25"/>
      <c r="E13" s="23"/>
      <c r="F13" s="23"/>
      <c r="G13" s="26" t="n">
        <f aca="false">F13*E13</f>
        <v>0</v>
      </c>
      <c r="H13" s="27"/>
      <c r="I13" s="27"/>
      <c r="J13" s="27"/>
      <c r="K13" s="27"/>
    </row>
    <row r="14" customFormat="false" ht="21.75" hidden="false" customHeight="true" outlineLevel="0" collapsed="false">
      <c r="A14" s="25" t="s">
        <v>19</v>
      </c>
      <c r="B14" s="23" t="n">
        <v>10</v>
      </c>
      <c r="C14" s="26"/>
      <c r="D14" s="29" t="s">
        <v>20</v>
      </c>
      <c r="E14" s="28" t="n">
        <v>6</v>
      </c>
      <c r="F14" s="28" t="n">
        <f aca="false">F10*3</f>
        <v>396</v>
      </c>
      <c r="G14" s="26" t="n">
        <f aca="false">F14*E14</f>
        <v>2376</v>
      </c>
      <c r="H14" s="27"/>
      <c r="I14" s="27"/>
      <c r="J14" s="27"/>
      <c r="K14" s="27"/>
    </row>
    <row r="15" customFormat="false" ht="21.75" hidden="false" customHeight="true" outlineLevel="0" collapsed="false">
      <c r="A15" s="25" t="s">
        <v>21</v>
      </c>
      <c r="B15" s="1" t="n">
        <v>20</v>
      </c>
      <c r="C15" s="26"/>
      <c r="D15" s="25" t="s">
        <v>22</v>
      </c>
      <c r="E15" s="30" t="n">
        <v>21</v>
      </c>
      <c r="F15" s="28" t="n">
        <f aca="false">F10*3</f>
        <v>396</v>
      </c>
      <c r="G15" s="26" t="n">
        <f aca="false">F15*E15</f>
        <v>8316</v>
      </c>
      <c r="H15" s="27"/>
      <c r="I15" s="27"/>
      <c r="J15" s="27"/>
      <c r="K15" s="27"/>
    </row>
    <row r="16" customFormat="false" ht="21.75" hidden="false" customHeight="true" outlineLevel="0" collapsed="false">
      <c r="A16" s="14" t="s">
        <v>23</v>
      </c>
      <c r="B16" s="23" t="n">
        <f aca="false">B12*B13+B14*B15</f>
        <v>30200</v>
      </c>
      <c r="C16" s="26"/>
      <c r="D16" s="25"/>
      <c r="E16" s="28"/>
      <c r="F16" s="28"/>
      <c r="G16" s="26" t="n">
        <f aca="false">F16*E16</f>
        <v>0</v>
      </c>
      <c r="H16" s="27"/>
      <c r="I16" s="27"/>
      <c r="J16" s="27"/>
      <c r="K16" s="27"/>
    </row>
    <row r="17" customFormat="false" ht="21.75" hidden="false" customHeight="true" outlineLevel="0" collapsed="false">
      <c r="A17" s="25"/>
      <c r="B17" s="23"/>
      <c r="C17" s="31"/>
      <c r="D17" s="32" t="s">
        <v>24</v>
      </c>
      <c r="E17" s="28" t="n">
        <v>7</v>
      </c>
      <c r="F17" s="28" t="n">
        <f aca="false">F10*3</f>
        <v>396</v>
      </c>
      <c r="G17" s="26" t="n">
        <f aca="false">F17*E17</f>
        <v>2772</v>
      </c>
      <c r="H17" s="27"/>
      <c r="I17" s="27"/>
      <c r="J17" s="27"/>
      <c r="K17" s="27"/>
    </row>
    <row r="18" customFormat="false" ht="21.75" hidden="false" customHeight="true" outlineLevel="0" collapsed="false">
      <c r="A18" s="22" t="s">
        <v>25</v>
      </c>
      <c r="B18" s="23"/>
      <c r="C18" s="26"/>
      <c r="D18" s="25"/>
      <c r="E18" s="23"/>
      <c r="F18" s="23"/>
      <c r="G18" s="26" t="n">
        <f aca="false">F18*E18</f>
        <v>0</v>
      </c>
      <c r="H18" s="27"/>
      <c r="I18" s="27"/>
      <c r="J18" s="27"/>
      <c r="K18" s="27"/>
    </row>
    <row r="19" customFormat="false" ht="21.75" hidden="false" customHeight="true" outlineLevel="0" collapsed="false">
      <c r="A19" s="25" t="s">
        <v>26</v>
      </c>
      <c r="B19" s="23" t="n">
        <v>2000</v>
      </c>
      <c r="C19" s="31"/>
      <c r="D19" s="25" t="s">
        <v>27</v>
      </c>
      <c r="E19" s="28" t="n">
        <v>17</v>
      </c>
      <c r="F19" s="28" t="n">
        <f aca="false">F10</f>
        <v>132</v>
      </c>
      <c r="G19" s="26" t="n">
        <f aca="false">F19*E19</f>
        <v>2244</v>
      </c>
      <c r="H19" s="27"/>
      <c r="I19" s="27"/>
      <c r="J19" s="27"/>
      <c r="K19" s="27"/>
    </row>
    <row r="20" customFormat="false" ht="21.75" hidden="false" customHeight="true" outlineLevel="0" collapsed="false">
      <c r="A20" s="25" t="s">
        <v>28</v>
      </c>
      <c r="B20" s="23" t="n">
        <v>1500</v>
      </c>
      <c r="C20" s="31"/>
      <c r="D20" s="29" t="s">
        <v>29</v>
      </c>
      <c r="E20" s="28" t="n">
        <v>500</v>
      </c>
      <c r="F20" s="28" t="n">
        <v>1</v>
      </c>
      <c r="G20" s="26" t="n">
        <f aca="false">F20*E20</f>
        <v>500</v>
      </c>
      <c r="H20" s="27"/>
      <c r="I20" s="27"/>
      <c r="J20" s="27"/>
      <c r="K20" s="27"/>
    </row>
    <row r="21" customFormat="false" ht="21.75" hidden="false" customHeight="true" outlineLevel="0" collapsed="false">
      <c r="A21" s="25" t="s">
        <v>30</v>
      </c>
      <c r="B21" s="23" t="n">
        <v>2500</v>
      </c>
      <c r="C21" s="31"/>
      <c r="D21" s="29"/>
      <c r="E21" s="23"/>
      <c r="F21" s="23"/>
      <c r="G21" s="26" t="n">
        <f aca="false">F21*E21</f>
        <v>0</v>
      </c>
      <c r="H21" s="27"/>
      <c r="I21" s="27"/>
      <c r="J21" s="27"/>
      <c r="K21" s="27"/>
    </row>
    <row r="22" customFormat="false" ht="21.75" hidden="false" customHeight="true" outlineLevel="0" collapsed="false">
      <c r="A22" s="25" t="s">
        <v>31</v>
      </c>
      <c r="B22" s="23" t="n">
        <v>1000</v>
      </c>
      <c r="C22" s="31"/>
      <c r="D22" s="25" t="s">
        <v>32</v>
      </c>
      <c r="E22" s="23" t="n">
        <f aca="false">500</f>
        <v>500</v>
      </c>
      <c r="F22" s="23" t="n">
        <f aca="false">I6</f>
        <v>2</v>
      </c>
      <c r="G22" s="26" t="n">
        <f aca="false">F22*E22</f>
        <v>1000</v>
      </c>
      <c r="H22" s="27"/>
      <c r="I22" s="27"/>
      <c r="J22" s="27"/>
      <c r="K22" s="27"/>
    </row>
    <row r="23" customFormat="false" ht="21.75" hidden="false" customHeight="true" outlineLevel="0" collapsed="false">
      <c r="A23" s="25"/>
      <c r="B23" s="23"/>
      <c r="C23" s="31"/>
      <c r="D23" s="25"/>
      <c r="E23" s="23"/>
      <c r="F23" s="28"/>
      <c r="G23" s="26" t="n">
        <f aca="false">F23*E23</f>
        <v>0</v>
      </c>
      <c r="H23" s="27"/>
      <c r="I23" s="27"/>
      <c r="J23" s="27"/>
      <c r="K23" s="27"/>
    </row>
    <row r="24" customFormat="false" ht="21.75" hidden="false" customHeight="true" outlineLevel="0" collapsed="false">
      <c r="A24" s="33"/>
      <c r="B24" s="23"/>
      <c r="C24" s="31"/>
      <c r="D24" s="34" t="s">
        <v>33</v>
      </c>
      <c r="E24" s="34" t="n">
        <v>50</v>
      </c>
      <c r="F24" s="34" t="n">
        <v>1</v>
      </c>
      <c r="G24" s="26" t="n">
        <f aca="false">F24*E24</f>
        <v>50</v>
      </c>
      <c r="H24" s="27"/>
      <c r="I24" s="27"/>
      <c r="J24" s="27"/>
      <c r="K24" s="27"/>
    </row>
    <row r="25" customFormat="false" ht="21.75" hidden="false" customHeight="true" outlineLevel="0" collapsed="false">
      <c r="A25" s="34"/>
      <c r="B25" s="28"/>
      <c r="C25" s="31"/>
      <c r="D25" s="25"/>
      <c r="E25" s="23"/>
      <c r="F25" s="28"/>
      <c r="G25" s="26" t="n">
        <f aca="false">F25*E25</f>
        <v>0</v>
      </c>
      <c r="H25" s="27"/>
      <c r="I25" s="27"/>
      <c r="J25" s="27"/>
      <c r="K25" s="27"/>
    </row>
    <row r="26" customFormat="false" ht="21.75" hidden="false" customHeight="true" outlineLevel="0" collapsed="false">
      <c r="A26" s="33" t="s">
        <v>34</v>
      </c>
      <c r="B26" s="23" t="n">
        <v>500</v>
      </c>
      <c r="C26" s="31"/>
      <c r="D26" s="25" t="s">
        <v>35</v>
      </c>
      <c r="E26" s="28" t="n">
        <v>10000</v>
      </c>
      <c r="F26" s="28" t="n">
        <v>1</v>
      </c>
      <c r="G26" s="26" t="n">
        <f aca="false">F26*E26</f>
        <v>10000</v>
      </c>
      <c r="H26" s="27"/>
      <c r="I26" s="27"/>
      <c r="J26" s="27"/>
      <c r="K26" s="27"/>
    </row>
    <row r="27" customFormat="false" ht="21.75" hidden="false" customHeight="true" outlineLevel="0" collapsed="false">
      <c r="A27" s="33"/>
      <c r="B27" s="23"/>
      <c r="C27" s="26"/>
      <c r="D27" s="25" t="s">
        <v>36</v>
      </c>
      <c r="E27" s="23" t="n">
        <v>6000</v>
      </c>
      <c r="F27" s="28" t="n">
        <v>1</v>
      </c>
      <c r="G27" s="26" t="n">
        <f aca="false">F27*E27</f>
        <v>6000</v>
      </c>
      <c r="H27" s="27"/>
      <c r="I27" s="27"/>
      <c r="J27" s="27"/>
      <c r="K27" s="27"/>
    </row>
    <row r="28" customFormat="false" ht="21.75" hidden="false" customHeight="true" outlineLevel="0" collapsed="false">
      <c r="A28" s="14"/>
      <c r="B28" s="23"/>
      <c r="C28" s="26"/>
      <c r="D28" s="25" t="s">
        <v>37</v>
      </c>
      <c r="E28" s="23" t="n">
        <v>2000</v>
      </c>
      <c r="F28" s="23" t="n">
        <v>1</v>
      </c>
      <c r="G28" s="26" t="n">
        <f aca="false">F28*E28</f>
        <v>2000</v>
      </c>
      <c r="H28" s="27"/>
      <c r="I28" s="27"/>
      <c r="J28" s="27"/>
      <c r="K28" s="27"/>
    </row>
    <row r="29" customFormat="false" ht="21.75" hidden="false" customHeight="true" outlineLevel="0" collapsed="false">
      <c r="A29" s="35" t="s">
        <v>38</v>
      </c>
      <c r="B29" s="36" t="n">
        <f aca="false">SUM(B16:B28)</f>
        <v>37700</v>
      </c>
      <c r="C29" s="37"/>
      <c r="D29" s="35" t="s">
        <v>38</v>
      </c>
      <c r="E29" s="36"/>
      <c r="F29" s="36"/>
      <c r="G29" s="37" t="n">
        <f aca="false">SUM(G12:G28)</f>
        <v>37674</v>
      </c>
      <c r="H29" s="27"/>
      <c r="I29" s="27"/>
      <c r="J29" s="27"/>
      <c r="K29" s="27"/>
    </row>
    <row r="30" customFormat="false" ht="21.75" hidden="false" customHeight="true" outlineLevel="0" collapsed="false">
      <c r="A30" s="13" t="s">
        <v>39</v>
      </c>
    </row>
    <row r="31" customFormat="false" ht="21.75" hidden="false" customHeight="true" outlineLevel="0" collapsed="false">
      <c r="A31" s="13"/>
      <c r="B31" s="13"/>
      <c r="C31" s="13"/>
      <c r="D31" s="13"/>
      <c r="E31" s="38"/>
      <c r="F31" s="38"/>
      <c r="G31" s="38"/>
    </row>
    <row r="32" s="13" customFormat="true" ht="21.75" hidden="false" customHeight="true" outlineLevel="0" collapsed="false">
      <c r="A32" s="1" t="s">
        <v>40</v>
      </c>
      <c r="B32" s="5"/>
      <c r="C32" s="5"/>
      <c r="D32" s="1" t="s">
        <v>41</v>
      </c>
      <c r="E32" s="23" t="s">
        <v>42</v>
      </c>
      <c r="F32" s="23"/>
      <c r="G32" s="23"/>
    </row>
    <row r="33" customFormat="false" ht="41.25" hidden="false" customHeight="true" outlineLevel="0" collapsed="false">
      <c r="A33" s="1" t="s">
        <v>43</v>
      </c>
      <c r="B33" s="5" t="s">
        <v>44</v>
      </c>
      <c r="C33" s="5"/>
      <c r="D33" s="1" t="s">
        <v>45</v>
      </c>
      <c r="E33" s="23"/>
      <c r="F33" s="23"/>
      <c r="G33" s="23"/>
    </row>
    <row r="34" customFormat="false" ht="41.25" hidden="false" customHeight="true" outlineLevel="0" collapsed="false">
      <c r="A34" s="1" t="s">
        <v>46</v>
      </c>
      <c r="B34" s="39"/>
    </row>
    <row r="35" customFormat="false" ht="41.25" hidden="false" customHeight="true" outlineLevel="0" collapsed="false"/>
  </sheetData>
  <mergeCells count="13">
    <mergeCell ref="A1:G1"/>
    <mergeCell ref="A2:G2"/>
    <mergeCell ref="A3:G3"/>
    <mergeCell ref="A4:G4"/>
    <mergeCell ref="A5:G5"/>
    <mergeCell ref="A8:C8"/>
    <mergeCell ref="D8:G8"/>
    <mergeCell ref="A9:C9"/>
    <mergeCell ref="D9:G9"/>
    <mergeCell ref="B32:C32"/>
    <mergeCell ref="E32:G32"/>
    <mergeCell ref="B33:C33"/>
    <mergeCell ref="E33:G33"/>
  </mergeCells>
  <printOptions headings="false" gridLines="false" gridLinesSet="true" horizontalCentered="true" verticalCentered="false"/>
  <pageMargins left="0.315277777777778" right="0.315277777777778" top="0.747916666666667" bottom="0.35416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722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lternateThumbnailUrl xmlns="http://schemas.microsoft.com/sharepoint/v3">
      <Url xsi:nil="true"/>
      <Description xsi:nil="true"/>
    </AlternateThumbnailUrl>
    <Origine xmlns="9C5B867F-CE78-4298-8623-7A022690D4F3">
      <Url xsi:nil="true"/>
      <Description xsi:nil="true"/>
    </Origine>
    <PublishingExpirationDate xmlns="http://schemas.microsoft.com/sharepoint/v3" xsi:nil="true"/>
    <ImageCreateDate xmlns="http://schemas.microsoft.com/sharepoint/v3" xsi:nil="true"/>
    <PublishingStartDate xmlns="http://schemas.microsoft.com/sharepoint/v3" xsi:nil="true"/>
    <Diffusion xmlns="9C5B867F-CE78-4298-8623-7A022690D4F3">false</Diffusion>
    <Description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Image" ma:contentTypeID="0x010102005088C711DDF75E49AF34FBA5B607D6EA" ma:contentTypeVersion="" ma:contentTypeDescription="Télécharge une image ou une photographie." ma:contentTypeScope="" ma:versionID="e8fbdc142c359acea18954376e6184c9">
  <xsd:schema xmlns:xsd="http://www.w3.org/2001/XMLSchema" xmlns:xs="http://www.w3.org/2001/XMLSchema" xmlns:p="http://schemas.microsoft.com/office/2006/metadata/properties" xmlns:ns1="http://schemas.microsoft.com/sharepoint/v3" xmlns:ns2="9C5B867F-CE78-4298-8623-7A022690D4F3" targetNamespace="http://schemas.microsoft.com/office/2006/metadata/properties" ma:root="true" ma:fieldsID="c88b68c93a4b8206abeb51f60d566460" ns1:_="" ns2:_="">
    <xsd:import namespace="http://schemas.microsoft.com/sharepoint/v3"/>
    <xsd:import namespace="9C5B867F-CE78-4298-8623-7A022690D4F3"/>
    <xsd:element name="properties">
      <xsd:complexType>
        <xsd:sequence>
          <xsd:element name="documentManagement">
            <xsd:complexType>
              <xsd:all>
                <xsd:element ref="ns1:ImageWidth" minOccurs="0"/>
                <xsd:element ref="ns1:ImageHeight" minOccurs="0"/>
                <xsd:element ref="ns1:ImageCreateDate" minOccurs="0"/>
                <xsd:element ref="ns1:Description" minOccurs="0"/>
                <xsd:element ref="ns1:ThumbnailExists" minOccurs="0"/>
                <xsd:element ref="ns1:PreviewExists" minOccurs="0"/>
                <xsd:element ref="ns1:AlternateThumbnailUrl" minOccurs="0"/>
                <xsd:element ref="ns1:PublishingStartDate" minOccurs="0"/>
                <xsd:element ref="ns1:PublishingExpirationDate" minOccurs="0"/>
                <xsd:element ref="ns2:Diffusion" minOccurs="0"/>
                <xsd:element ref="ns2:Origin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geWidth" ma:index="11" nillable="true" ma:displayName="Largeur de l'image" ma:internalName="ImageWidth" ma:readOnly="true">
      <xsd:simpleType>
        <xsd:restriction base="dms:Unknown"/>
      </xsd:simpleType>
    </xsd:element>
    <xsd:element name="ImageHeight" ma:index="12" nillable="true" ma:displayName="Hauteur de l'image" ma:internalName="ImageHeight" ma:readOnly="true">
      <xsd:simpleType>
        <xsd:restriction base="dms:Unknown"/>
      </xsd:simpleType>
    </xsd:element>
    <xsd:element name="ImageCreateDate" ma:index="13" nillable="true" ma:displayName="Date de prise du cliché" ma:format="DateTime" ma:hidden="true" ma:internalName="ImageCreateDate">
      <xsd:simpleType>
        <xsd:restriction base="dms:DateTime"/>
      </xsd:simpleType>
    </xsd:element>
    <xsd:element name="Description" ma:index="14" nillable="true" ma:displayName="Description" ma:description="Utilisée comme texte de remplacement pour l'image." ma:hidden="true" ma:internalName="Description">
      <xsd:simpleType>
        <xsd:restriction base="dms:Note">
          <xsd:maxLength value="255"/>
        </xsd:restriction>
      </xsd:simpleType>
    </xsd:element>
    <xsd:element name="ThumbnailExists" ma:index="23" nillable="true" ma:displayName="Une miniature existe" ma:default="FALSE" ma:hidden="true" ma:internalName="ThumbnailExists" ma:readOnly="true">
      <xsd:simpleType>
        <xsd:restriction base="dms:Boolean"/>
      </xsd:simpleType>
    </xsd:element>
    <xsd:element name="PreviewExists" ma:index="24" nillable="true" ma:displayName="Un aperçu existe" ma:default="FALSE" ma:hidden="true" ma:internalName="PreviewExists" ma:readOnly="true">
      <xsd:simpleType>
        <xsd:restriction base="dms:Boolean"/>
      </xsd:simpleType>
    </xsd:element>
    <xsd:element name="AlternateThumbnailUrl" ma:index="25" nillable="true" ma:displayName="URL de l’image d’aperçu" ma:format="Image" ma:hidden="true" ma:internalName="AlternateThumbnail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PublishingStartDate" ma:index="26" nillable="true" ma:displayName="Date de début de visibilité" ma:description="" ma:internalName="PublishingStartDate">
      <xsd:simpleType>
        <xsd:restriction base="dms:Unknown"/>
      </xsd:simpleType>
    </xsd:element>
    <xsd:element name="PublishingExpirationDate" ma:index="27" nillable="true" ma:displayName="Date de fin de visibilité" ma:description="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B867F-CE78-4298-8623-7A022690D4F3" elementFormDefault="qualified">
    <xsd:import namespace="http://schemas.microsoft.com/office/2006/documentManagement/types"/>
    <xsd:import namespace="http://schemas.microsoft.com/office/infopath/2007/PartnerControls"/>
    <xsd:element name="Diffusion" ma:index="28" nillable="true" ma:displayName="Diffusion vers les sous-rubriques" ma:default="false" ma:internalName="Diffusion">
      <xsd:simpleType>
        <xsd:restriction base="dms:Boolean"/>
      </xsd:simpleType>
    </xsd:element>
    <xsd:element name="Origine" ma:index="29" nillable="true" ma:displayName="Origine de la diffusion" ma:internalName="Origin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8" ma:displayName="Titre"/>
        <xsd:element ref="dc:subject" minOccurs="0" maxOccurs="1"/>
        <xsd:element ref="dc:description" minOccurs="0" maxOccurs="1"/>
        <xsd:element name="keywords" minOccurs="0" maxOccurs="1" type="xsd:string" ma:index="20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36760F-2D48-4D34-8340-AC1327E4308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86E90B-A22E-4E09-AE97-04C174F92499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9C5B867F-CE78-4298-8623-7A022690D4F3"/>
    <ds:schemaRef ds:uri="http://purl.org/dc/dcmitype/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559EAFB-A02F-4453-A735-F52AD947AD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5B867F-CE78-4298-8623-7A022690D4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72672F9-9939-4905-8299-EF0ACB6900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  <Company>CNRS - DELEGATION RHONE AUVERGNE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2014-05-16T07:20:40Z</dcterms:created>
  <dc:creator>Administrateur</dc:creator>
  <dc:description/>
  <dc:language>fr-FR</dc:language>
  <cp:lastModifiedBy/>
  <cp:lastPrinted>2020-03-31T13:06:50Z</cp:lastPrinted>
  <dcterms:modified xsi:type="dcterms:W3CDTF">2024-04-17T17:37:34Z</dcterms:modified>
  <cp:revision>2</cp:revision>
  <dc:subject/>
  <dc:title>BUDGET PREVISIONNEL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CNRS - DELEGATION RHONE AUVERGNE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