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PAY\Projects\DHA\Mau file upload\"/>
    </mc:Choice>
  </mc:AlternateContent>
  <bookViews>
    <workbookView xWindow="0" yWindow="0" windowWidth="20490" windowHeight="7755"/>
  </bookViews>
  <sheets>
    <sheet name="Trang_tính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2" i="1" l="1"/>
  <c r="A43" i="1"/>
  <c r="A44" i="1" s="1"/>
  <c r="A45" i="1" s="1"/>
  <c r="A46" i="1" s="1"/>
  <c r="A47" i="1" s="1"/>
  <c r="A48" i="1" s="1"/>
  <c r="A49" i="1" s="1"/>
  <c r="A50" i="1" s="1"/>
  <c r="A51" i="1" s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J41" i="1" l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comments1.xml><?xml version="1.0" encoding="utf-8"?>
<comments xmlns="http://schemas.openxmlformats.org/spreadsheetml/2006/main">
  <authors>
    <author>Nguyễn Hồng Phong</author>
  </authors>
  <commentList>
    <comment ref="A1" authorId="0" shapeId="0">
      <text>
        <r>
          <rPr>
            <b/>
            <sz val="9"/>
            <color indexed="81"/>
            <rFont val="Segoe UI"/>
            <family val="2"/>
          </rPr>
          <t>Nguyễn Hồng Phong:</t>
        </r>
        <r>
          <rPr>
            <sz val="9"/>
            <color indexed="81"/>
            <rFont val="Segoe UI"/>
            <family val="2"/>
          </rPr>
          <t xml:space="preserve">
Bắt buộc phải có để xác định dòng nào là kết thúc import</t>
        </r>
      </text>
    </comment>
    <comment ref="B1" authorId="0" shapeId="0">
      <text>
        <r>
          <rPr>
            <b/>
            <sz val="9"/>
            <color indexed="81"/>
            <rFont val="Segoe UI"/>
            <family val="2"/>
          </rPr>
          <t>Nguyễn Hồng Phong:</t>
        </r>
        <r>
          <rPr>
            <sz val="9"/>
            <color indexed="81"/>
            <rFont val="Segoe UI"/>
            <family val="2"/>
          </rPr>
          <t xml:space="preserve">
PO Buyer</t>
        </r>
      </text>
    </comment>
    <comment ref="C1" authorId="0" shapeId="0">
      <text>
        <r>
          <rPr>
            <b/>
            <sz val="9"/>
            <color indexed="81"/>
            <rFont val="Segoe UI"/>
            <family val="2"/>
          </rPr>
          <t>Nguyễn Hồng Phong:</t>
        </r>
        <r>
          <rPr>
            <sz val="9"/>
            <color indexed="81"/>
            <rFont val="Segoe UI"/>
            <family val="2"/>
          </rPr>
          <t xml:space="preserve">
Buyercode của sản phẩm bộ (nếu có).
Không có thì để trống</t>
        </r>
      </text>
    </comment>
    <comment ref="F1" authorId="0" shapeId="0">
      <text>
        <r>
          <rPr>
            <b/>
            <sz val="9"/>
            <color indexed="81"/>
            <rFont val="Segoe UI"/>
            <family val="2"/>
          </rPr>
          <t>Nguyễn Hồng Phong:</t>
        </r>
        <r>
          <rPr>
            <sz val="9"/>
            <color indexed="81"/>
            <rFont val="Segoe UI"/>
            <family val="2"/>
          </rPr>
          <t xml:space="preserve">
Số lượng của sản phẩm trong bộ ( Nếu không phải là bộ thì để 1)</t>
        </r>
      </text>
    </comment>
    <comment ref="G1" authorId="0" shapeId="0">
      <text>
        <r>
          <rPr>
            <b/>
            <sz val="9"/>
            <color indexed="81"/>
            <rFont val="Segoe UI"/>
            <family val="2"/>
          </rPr>
          <t>= Tổng số lượng các dải cỡ / (SL của sản phẩm trong bộ )
- Không cần nhập</t>
        </r>
      </text>
    </comment>
    <comment ref="H1" authorId="0" shapeId="0">
      <text>
        <r>
          <rPr>
            <b/>
            <sz val="9"/>
            <color indexed="81"/>
            <rFont val="Segoe UI"/>
            <family val="2"/>
          </rPr>
          <t>Nguyễn Hồng Phong:</t>
        </r>
        <r>
          <rPr>
            <sz val="9"/>
            <color indexed="81"/>
            <rFont val="Segoe UI"/>
            <family val="2"/>
          </rPr>
          <t xml:space="preserve">
Ngày giao hàng</t>
        </r>
      </text>
    </comment>
    <comment ref="I1" authorId="0" shapeId="0">
      <text>
        <r>
          <rPr>
            <b/>
            <sz val="9"/>
            <color indexed="81"/>
            <rFont val="Segoe UI"/>
            <family val="2"/>
          </rPr>
          <t>Nguyễn Hồng Phong:</t>
        </r>
        <r>
          <rPr>
            <sz val="9"/>
            <color indexed="81"/>
            <rFont val="Segoe UI"/>
            <family val="2"/>
          </rPr>
          <t xml:space="preserve">
Hình thức giao hàng
</t>
        </r>
      </text>
    </comment>
    <comment ref="L1" authorId="0" shapeId="0">
      <text>
        <r>
          <rPr>
            <b/>
            <sz val="9"/>
            <color indexed="81"/>
            <rFont val="Segoe UI"/>
            <family val="2"/>
          </rPr>
          <t>Nguyễn Hồng Phong:</t>
        </r>
        <r>
          <rPr>
            <sz val="9"/>
            <color indexed="81"/>
            <rFont val="Segoe UI"/>
            <family val="2"/>
          </rPr>
          <t xml:space="preserve">
Giá của khách (nếu có)
Không có để trống</t>
        </r>
      </text>
    </comment>
    <comment ref="M1" authorId="0" shapeId="0">
      <text>
        <r>
          <rPr>
            <b/>
            <sz val="9"/>
            <color indexed="81"/>
            <rFont val="Segoe UI"/>
            <family val="2"/>
          </rPr>
          <t>Nguyễn Hồng Phong:</t>
        </r>
        <r>
          <rPr>
            <sz val="9"/>
            <color indexed="81"/>
            <rFont val="Segoe UI"/>
            <family val="2"/>
          </rPr>
          <t xml:space="preserve">
số lượng dải cỡ Infant. 
Không có bỏ trống</t>
        </r>
      </text>
    </comment>
  </commentList>
</comments>
</file>

<file path=xl/sharedStrings.xml><?xml version="1.0" encoding="utf-8"?>
<sst xmlns="http://schemas.openxmlformats.org/spreadsheetml/2006/main" count="68" uniqueCount="33">
  <si>
    <t>STT</t>
  </si>
  <si>
    <t>PO</t>
  </si>
  <si>
    <t>Style (Set)</t>
  </si>
  <si>
    <t>Style</t>
  </si>
  <si>
    <t>Amount_Style</t>
  </si>
  <si>
    <t>ShipDate</t>
  </si>
  <si>
    <t>ShipMode</t>
  </si>
  <si>
    <t>Vendor Target</t>
  </si>
  <si>
    <t>CMP</t>
  </si>
  <si>
    <t>FOB</t>
  </si>
  <si>
    <t>Infant</t>
  </si>
  <si>
    <t>Monthly</t>
  </si>
  <si>
    <t>Toddle</t>
  </si>
  <si>
    <t>Normal</t>
  </si>
  <si>
    <t>Big</t>
  </si>
  <si>
    <t>Plus</t>
  </si>
  <si>
    <t>Style_Name</t>
  </si>
  <si>
    <t>Set1</t>
  </si>
  <si>
    <t>Set2</t>
  </si>
  <si>
    <t>Set3</t>
  </si>
  <si>
    <t>Set4</t>
  </si>
  <si>
    <t>PO_Set1</t>
  </si>
  <si>
    <t>PO_Set2</t>
  </si>
  <si>
    <t>PO_Set3</t>
  </si>
  <si>
    <t>PO_Set4</t>
  </si>
  <si>
    <t>ao1</t>
  </si>
  <si>
    <t>quan1</t>
  </si>
  <si>
    <t>gile1</t>
  </si>
  <si>
    <t>quan2</t>
  </si>
  <si>
    <t>ao2</t>
  </si>
  <si>
    <t>Amount_in_PO</t>
  </si>
  <si>
    <t>BOAT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</si>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</sst>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imes New Roman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PAY/Projects/DHA/F18%20PO%20sheet%20BP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19"/>
      <sheetName val="3220"/>
      <sheetName val="3221"/>
      <sheetName val="3222"/>
      <sheetName val="3224"/>
      <sheetName val="3225"/>
      <sheetName val="3226"/>
      <sheetName val="3227"/>
      <sheetName val="3228"/>
      <sheetName val="3229"/>
      <sheetName val="3230"/>
      <sheetName val="3231"/>
      <sheetName val="3232"/>
      <sheetName val="Sheet1"/>
      <sheetName val="3236"/>
      <sheetName val="3238"/>
      <sheetName val="3239"/>
      <sheetName val="3240"/>
      <sheetName val="3241"/>
    </sheetNames>
    <sheetDataSet>
      <sheetData sheetId="0">
        <row r="5">
          <cell r="D5" t="str">
            <v>248G848</v>
          </cell>
          <cell r="E5">
            <v>2.4</v>
          </cell>
          <cell r="G5">
            <v>43200</v>
          </cell>
          <cell r="I5" t="str">
            <v>BOAT</v>
          </cell>
          <cell r="V5">
            <v>100</v>
          </cell>
        </row>
        <row r="6">
          <cell r="D6" t="str">
            <v>248G848</v>
          </cell>
          <cell r="E6">
            <v>2.3499999999999996</v>
          </cell>
          <cell r="G6">
            <v>43200</v>
          </cell>
          <cell r="I6" t="str">
            <v>BOAT</v>
          </cell>
          <cell r="V6">
            <v>3056</v>
          </cell>
        </row>
        <row r="7">
          <cell r="D7" t="str">
            <v>248G848</v>
          </cell>
          <cell r="E7">
            <v>2.3499999999999996</v>
          </cell>
          <cell r="G7">
            <v>43200</v>
          </cell>
          <cell r="I7" t="str">
            <v>AIR</v>
          </cell>
          <cell r="V7">
            <v>40</v>
          </cell>
        </row>
        <row r="8">
          <cell r="D8" t="str">
            <v>248G849</v>
          </cell>
          <cell r="E8">
            <v>2.81</v>
          </cell>
          <cell r="G8">
            <v>43200</v>
          </cell>
          <cell r="I8" t="str">
            <v>BOAT</v>
          </cell>
          <cell r="V8">
            <v>400</v>
          </cell>
        </row>
        <row r="9">
          <cell r="D9" t="str">
            <v>248G849</v>
          </cell>
          <cell r="E9">
            <v>2.76</v>
          </cell>
          <cell r="G9">
            <v>43200</v>
          </cell>
          <cell r="I9" t="str">
            <v>BOAT</v>
          </cell>
          <cell r="V9">
            <v>3154</v>
          </cell>
        </row>
        <row r="10">
          <cell r="D10" t="str">
            <v>248G849</v>
          </cell>
          <cell r="E10">
            <v>2.76</v>
          </cell>
          <cell r="G10">
            <v>43200</v>
          </cell>
          <cell r="I10" t="str">
            <v>AIR</v>
          </cell>
          <cell r="V10">
            <v>40</v>
          </cell>
        </row>
        <row r="11">
          <cell r="D11" t="str">
            <v>248G850</v>
          </cell>
          <cell r="E11">
            <v>2.4</v>
          </cell>
          <cell r="G11">
            <v>43200</v>
          </cell>
          <cell r="I11" t="str">
            <v>BOAT</v>
          </cell>
          <cell r="V11">
            <v>466</v>
          </cell>
        </row>
        <row r="12">
          <cell r="D12" t="str">
            <v>248G850</v>
          </cell>
          <cell r="E12">
            <v>2.3499999999999996</v>
          </cell>
          <cell r="G12">
            <v>43200</v>
          </cell>
          <cell r="I12" t="str">
            <v>BOAT</v>
          </cell>
          <cell r="V12">
            <v>2665</v>
          </cell>
        </row>
        <row r="13">
          <cell r="D13" t="str">
            <v>248G850</v>
          </cell>
          <cell r="E13">
            <v>2.3499999999999996</v>
          </cell>
          <cell r="G13">
            <v>43200</v>
          </cell>
          <cell r="I13" t="str">
            <v>AIR</v>
          </cell>
          <cell r="V13">
            <v>40</v>
          </cell>
        </row>
        <row r="14">
          <cell r="D14" t="str">
            <v>248G851</v>
          </cell>
          <cell r="E14">
            <v>2.76</v>
          </cell>
          <cell r="G14">
            <v>43200</v>
          </cell>
          <cell r="I14" t="str">
            <v>BOAT</v>
          </cell>
          <cell r="V14">
            <v>1441</v>
          </cell>
        </row>
        <row r="15">
          <cell r="D15" t="str">
            <v>248G851</v>
          </cell>
          <cell r="E15">
            <v>2.76</v>
          </cell>
          <cell r="G15">
            <v>43200</v>
          </cell>
          <cell r="I15" t="str">
            <v>AIR</v>
          </cell>
          <cell r="V15">
            <v>40</v>
          </cell>
        </row>
        <row r="16">
          <cell r="D16" t="str">
            <v>248G852</v>
          </cell>
          <cell r="E16">
            <v>2.3499999999999996</v>
          </cell>
          <cell r="G16">
            <v>43200</v>
          </cell>
          <cell r="I16" t="str">
            <v>BOAT</v>
          </cell>
          <cell r="V16">
            <v>2730</v>
          </cell>
        </row>
        <row r="17">
          <cell r="D17" t="str">
            <v>248G852</v>
          </cell>
          <cell r="E17">
            <v>2.3499999999999996</v>
          </cell>
          <cell r="G17">
            <v>43200</v>
          </cell>
          <cell r="I17" t="str">
            <v>AIR</v>
          </cell>
          <cell r="V17">
            <v>40</v>
          </cell>
        </row>
        <row r="18">
          <cell r="D18" t="str">
            <v>248G851</v>
          </cell>
          <cell r="E18">
            <v>2.81</v>
          </cell>
          <cell r="G18">
            <v>43203</v>
          </cell>
          <cell r="I18" t="str">
            <v>BOAT</v>
          </cell>
          <cell r="V18">
            <v>1113</v>
          </cell>
        </row>
        <row r="19">
          <cell r="D19" t="str">
            <v>248G851</v>
          </cell>
          <cell r="E19">
            <v>2.81</v>
          </cell>
          <cell r="G19">
            <v>43203</v>
          </cell>
          <cell r="I19" t="str">
            <v>BOAT</v>
          </cell>
          <cell r="V19">
            <v>3330</v>
          </cell>
        </row>
        <row r="20">
          <cell r="D20" t="str">
            <v>248G852</v>
          </cell>
          <cell r="E20">
            <v>2.4</v>
          </cell>
          <cell r="G20">
            <v>43203</v>
          </cell>
          <cell r="I20" t="str">
            <v>BOAT</v>
          </cell>
          <cell r="V20">
            <v>1134</v>
          </cell>
        </row>
        <row r="21">
          <cell r="D21" t="str">
            <v>248G852</v>
          </cell>
          <cell r="E21">
            <v>2.4</v>
          </cell>
          <cell r="G21">
            <v>43203</v>
          </cell>
          <cell r="I21" t="str">
            <v>BOAT</v>
          </cell>
          <cell r="V21">
            <v>1704</v>
          </cell>
        </row>
        <row r="22">
          <cell r="D22" t="str">
            <v>248G851</v>
          </cell>
          <cell r="E22">
            <v>2.81</v>
          </cell>
          <cell r="G22">
            <v>43207</v>
          </cell>
          <cell r="I22" t="str">
            <v>BOAT</v>
          </cell>
          <cell r="V22">
            <v>3612</v>
          </cell>
        </row>
        <row r="23">
          <cell r="D23" t="str">
            <v>248G852</v>
          </cell>
          <cell r="E23">
            <v>2.4</v>
          </cell>
          <cell r="G23">
            <v>43207</v>
          </cell>
          <cell r="I23" t="str">
            <v>BOAT</v>
          </cell>
          <cell r="V23">
            <v>2497</v>
          </cell>
        </row>
        <row r="24">
          <cell r="D24" t="str">
            <v>224G679</v>
          </cell>
          <cell r="E24">
            <v>2.2000000000000002</v>
          </cell>
          <cell r="G24">
            <v>43228</v>
          </cell>
          <cell r="I24" t="str">
            <v>Ocean/Truck</v>
          </cell>
          <cell r="V24">
            <v>1003</v>
          </cell>
        </row>
        <row r="25">
          <cell r="D25" t="str">
            <v>224G679</v>
          </cell>
          <cell r="E25">
            <v>2.15</v>
          </cell>
          <cell r="G25">
            <v>43228</v>
          </cell>
          <cell r="I25" t="str">
            <v>AIR</v>
          </cell>
          <cell r="V25">
            <v>40</v>
          </cell>
        </row>
        <row r="26">
          <cell r="D26" t="str">
            <v>224G679</v>
          </cell>
          <cell r="E26">
            <v>2.15</v>
          </cell>
          <cell r="G26">
            <v>43228</v>
          </cell>
          <cell r="I26" t="str">
            <v>Ocean/Truck</v>
          </cell>
          <cell r="V26">
            <v>1674</v>
          </cell>
        </row>
        <row r="27">
          <cell r="D27" t="str">
            <v>224G680</v>
          </cell>
          <cell r="E27">
            <v>2.54</v>
          </cell>
          <cell r="G27">
            <v>43228</v>
          </cell>
          <cell r="I27" t="str">
            <v>Ocean/Truck</v>
          </cell>
          <cell r="V27">
            <v>1523</v>
          </cell>
        </row>
        <row r="28">
          <cell r="D28" t="str">
            <v>224G680</v>
          </cell>
          <cell r="E28">
            <v>2.4899999999999998</v>
          </cell>
          <cell r="G28">
            <v>43228</v>
          </cell>
          <cell r="I28" t="str">
            <v>AIR</v>
          </cell>
          <cell r="V28">
            <v>40</v>
          </cell>
        </row>
        <row r="29">
          <cell r="D29" t="str">
            <v>224G680</v>
          </cell>
          <cell r="E29">
            <v>2.4899999999999998</v>
          </cell>
          <cell r="G29">
            <v>43228</v>
          </cell>
          <cell r="I29" t="str">
            <v>Ocean/Truck</v>
          </cell>
          <cell r="V29">
            <v>1503</v>
          </cell>
        </row>
        <row r="30">
          <cell r="D30" t="str">
            <v>224G681</v>
          </cell>
          <cell r="E30">
            <v>2.2000000000000002</v>
          </cell>
          <cell r="G30">
            <v>43228</v>
          </cell>
          <cell r="I30" t="str">
            <v>Ocean/Truck</v>
          </cell>
          <cell r="V30">
            <v>1443</v>
          </cell>
        </row>
        <row r="31">
          <cell r="D31" t="str">
            <v>224G681</v>
          </cell>
          <cell r="E31">
            <v>2.15</v>
          </cell>
          <cell r="G31">
            <v>43228</v>
          </cell>
          <cell r="I31" t="str">
            <v>AIR</v>
          </cell>
          <cell r="V31">
            <v>40</v>
          </cell>
        </row>
        <row r="32">
          <cell r="D32" t="str">
            <v>224G681</v>
          </cell>
          <cell r="E32">
            <v>2.15</v>
          </cell>
          <cell r="G32">
            <v>43228</v>
          </cell>
          <cell r="I32" t="str">
            <v>Ocean/Truck</v>
          </cell>
          <cell r="V32">
            <v>1331</v>
          </cell>
        </row>
        <row r="33">
          <cell r="D33" t="str">
            <v>224G679</v>
          </cell>
          <cell r="E33">
            <v>2.27</v>
          </cell>
          <cell r="G33">
            <v>43230</v>
          </cell>
          <cell r="I33" t="str">
            <v>BOAT</v>
          </cell>
          <cell r="V33">
            <v>120</v>
          </cell>
        </row>
        <row r="34">
          <cell r="D34" t="str">
            <v>224G679</v>
          </cell>
          <cell r="E34">
            <v>2.35</v>
          </cell>
          <cell r="G34">
            <v>43230</v>
          </cell>
          <cell r="I34" t="str">
            <v>BOAT</v>
          </cell>
          <cell r="V34">
            <v>845</v>
          </cell>
        </row>
        <row r="35">
          <cell r="D35" t="str">
            <v>224G680</v>
          </cell>
          <cell r="E35">
            <v>2.61</v>
          </cell>
          <cell r="G35">
            <v>43230</v>
          </cell>
          <cell r="I35" t="str">
            <v>BOAT</v>
          </cell>
          <cell r="V35">
            <v>120</v>
          </cell>
        </row>
        <row r="36">
          <cell r="D36" t="str">
            <v>224G680</v>
          </cell>
          <cell r="E36">
            <v>2.69</v>
          </cell>
          <cell r="G36">
            <v>43230</v>
          </cell>
          <cell r="I36" t="str">
            <v>BOAT</v>
          </cell>
          <cell r="V36">
            <v>485</v>
          </cell>
        </row>
        <row r="37">
          <cell r="D37" t="str">
            <v>224G681</v>
          </cell>
          <cell r="E37">
            <v>2.27</v>
          </cell>
          <cell r="G37">
            <v>43230</v>
          </cell>
          <cell r="I37" t="str">
            <v>BOAT</v>
          </cell>
          <cell r="V37">
            <v>120</v>
          </cell>
        </row>
        <row r="38">
          <cell r="D38" t="str">
            <v>224G681</v>
          </cell>
          <cell r="E38">
            <v>2.35</v>
          </cell>
          <cell r="G38">
            <v>43230</v>
          </cell>
          <cell r="I38" t="str">
            <v>BOAT</v>
          </cell>
          <cell r="V38">
            <v>725</v>
          </cell>
        </row>
        <row r="39">
          <cell r="D39" t="str">
            <v>248G848</v>
          </cell>
          <cell r="E39">
            <v>2.5499999999999998</v>
          </cell>
          <cell r="G39">
            <v>43230</v>
          </cell>
          <cell r="I39" t="str">
            <v>BOAT</v>
          </cell>
          <cell r="V39">
            <v>502</v>
          </cell>
        </row>
        <row r="40">
          <cell r="D40" t="str">
            <v>248G849</v>
          </cell>
          <cell r="E40">
            <v>2.96</v>
          </cell>
          <cell r="G40">
            <v>43230</v>
          </cell>
          <cell r="I40" t="str">
            <v>BOAT</v>
          </cell>
          <cell r="V40">
            <v>238</v>
          </cell>
        </row>
        <row r="41">
          <cell r="D41" t="str">
            <v>248G850</v>
          </cell>
          <cell r="E41">
            <v>2.5499999999999998</v>
          </cell>
          <cell r="G41">
            <v>43230</v>
          </cell>
          <cell r="I41" t="str">
            <v>BOAT</v>
          </cell>
          <cell r="V41">
            <v>466</v>
          </cell>
        </row>
        <row r="42">
          <cell r="D42" t="str">
            <v>248G852</v>
          </cell>
          <cell r="E42">
            <v>2.5499999999999998</v>
          </cell>
          <cell r="G42">
            <v>43230</v>
          </cell>
          <cell r="I42" t="str">
            <v>BOAT</v>
          </cell>
          <cell r="V42">
            <v>334</v>
          </cell>
        </row>
        <row r="43">
          <cell r="D43" t="str">
            <v>248G851</v>
          </cell>
          <cell r="E43">
            <v>3.21</v>
          </cell>
          <cell r="G43">
            <v>43228</v>
          </cell>
          <cell r="I43" t="str">
            <v>BOAT</v>
          </cell>
          <cell r="V43">
            <v>863</v>
          </cell>
        </row>
        <row r="44">
          <cell r="D44" t="str">
            <v>248G851</v>
          </cell>
          <cell r="E44">
            <v>3.41</v>
          </cell>
          <cell r="G44">
            <v>43237</v>
          </cell>
          <cell r="I44" t="str">
            <v>BOAT</v>
          </cell>
          <cell r="V44">
            <v>328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4"/>
  <sheetViews>
    <sheetView tabSelected="1" topLeftCell="B1" workbookViewId="0">
      <pane ySplit="1" topLeftCell="A2" activePane="bottomLeft" state="frozen"/>
      <selection pane="bottomLeft" activeCell="L3" sqref="L3"/>
    </sheetView>
  </sheetViews>
  <sheetFormatPr defaultRowHeight="15" x14ac:dyDescent="0.25"/>
  <cols>
    <col min="1" max="1" width="9.140625" style="5"/>
    <col min="2" max="2" width="9.140625" style="10"/>
    <col min="3" max="3" width="10.140625" bestFit="1" customWidth="1"/>
    <col min="4" max="4" width="10.42578125" bestFit="1" customWidth="1"/>
    <col min="5" max="5" width="23" customWidth="1"/>
    <col min="6" max="6" width="13.7109375" bestFit="1" customWidth="1"/>
    <col min="7" max="7" width="14.42578125" bestFit="1" customWidth="1"/>
    <col min="8" max="8" width="14.140625" bestFit="1" customWidth="1"/>
    <col min="9" max="9" width="12.140625" bestFit="1" customWidth="1"/>
    <col min="10" max="11" width="9.42578125" customWidth="1"/>
    <col min="12" max="12" width="8" customWidth="1"/>
    <col min="13" max="13" width="8.28515625" customWidth="1"/>
    <col min="18" max="18" width="8.5703125" customWidth="1"/>
  </cols>
  <sheetData>
    <row r="1" spans="1:18" ht="31.5" customHeight="1" x14ac:dyDescent="0.25">
      <c r="A1" s="8" t="s">
        <v>0</v>
      </c>
      <c r="B1" s="11" t="s">
        <v>1</v>
      </c>
      <c r="C1" s="12" t="s">
        <v>2</v>
      </c>
      <c r="D1" s="2" t="s">
        <v>3</v>
      </c>
      <c r="E1" s="2" t="s">
        <v>16</v>
      </c>
      <c r="F1" s="2" t="s">
        <v>4</v>
      </c>
      <c r="G1" s="7" t="s">
        <v>30</v>
      </c>
      <c r="H1" s="12" t="s">
        <v>5</v>
      </c>
      <c r="I1" s="12" t="s">
        <v>6</v>
      </c>
      <c r="J1" s="13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x14ac:dyDescent="0.25">
      <c r="A2" s="4">
        <v>1</v>
      </c>
      <c r="B2" s="9">
        <v>169353</v>
      </c>
      <c r="C2" s="1"/>
      <c r="D2" s="1" t="str">
        <f>'[1]3219'!$D5</f>
        <v>248G848</v>
      </c>
      <c r="E2" s="1"/>
      <c r="F2" s="1">
        <v>1</v>
      </c>
      <c r="G2" s="1">
        <f>'[1]3219'!$V5</f>
        <v>100</v>
      </c>
      <c r="H2" s="3">
        <f>'[1]3219'!$G5</f>
        <v>43200</v>
      </c>
      <c r="I2" s="1" t="str">
        <f>'[1]3219'!$I5</f>
        <v>BOAT</v>
      </c>
      <c r="J2" s="1">
        <f>'[1]3219'!$E5</f>
        <v>2.4</v>
      </c>
      <c r="K2" s="1">
        <v>1</v>
      </c>
      <c r="L2" s="1">
        <v>2</v>
      </c>
      <c r="M2" s="1">
        <v>50</v>
      </c>
      <c r="N2" s="1">
        <v>50</v>
      </c>
      <c r="O2" s="1"/>
      <c r="P2" s="1"/>
      <c r="Q2" s="1"/>
      <c r="R2" s="1"/>
    </row>
    <row r="3" spans="1:18" x14ac:dyDescent="0.25">
      <c r="A3" s="4">
        <f>A2+1</f>
        <v>2</v>
      </c>
      <c r="B3" s="9">
        <v>169353</v>
      </c>
      <c r="C3" s="1"/>
      <c r="D3" s="1" t="str">
        <f>'[1]3219'!$D6</f>
        <v>248G848</v>
      </c>
      <c r="E3" s="1"/>
      <c r="F3" s="1">
        <v>1</v>
      </c>
      <c r="G3" s="1">
        <f>'[1]3219'!$V6</f>
        <v>3056</v>
      </c>
      <c r="H3" s="3">
        <f>'[1]3219'!$G6</f>
        <v>43200</v>
      </c>
      <c r="I3" s="1" t="str">
        <f>'[1]3219'!$I6</f>
        <v>BOAT</v>
      </c>
      <c r="J3" s="1">
        <f>'[1]3219'!$E6</f>
        <v>2.3499999999999996</v>
      </c>
      <c r="K3" s="1"/>
      <c r="L3" s="1"/>
      <c r="M3" s="1"/>
      <c r="N3" s="1"/>
      <c r="O3" s="1"/>
      <c r="P3" s="1"/>
      <c r="Q3" s="1"/>
      <c r="R3" s="1"/>
    </row>
    <row r="4" spans="1:18" x14ac:dyDescent="0.25">
      <c r="A4" s="4">
        <f t="shared" ref="A4:A51" si="0">A3+1</f>
        <v>3</v>
      </c>
      <c r="B4" s="9">
        <v>169353</v>
      </c>
      <c r="C4" s="1"/>
      <c r="D4" s="1" t="str">
        <f>'[1]3219'!$D7</f>
        <v>248G848</v>
      </c>
      <c r="E4" s="1"/>
      <c r="F4" s="1">
        <v>1</v>
      </c>
      <c r="G4" s="1">
        <f>'[1]3219'!$V7</f>
        <v>40</v>
      </c>
      <c r="H4" s="3">
        <f>'[1]3219'!$G7</f>
        <v>43200</v>
      </c>
      <c r="I4" s="1" t="str">
        <f>'[1]3219'!$I7</f>
        <v>AIR</v>
      </c>
      <c r="J4" s="1">
        <f>'[1]3219'!$E7</f>
        <v>2.3499999999999996</v>
      </c>
      <c r="K4" s="1"/>
      <c r="L4" s="1"/>
      <c r="M4" s="1"/>
      <c r="N4" s="1"/>
      <c r="O4" s="1"/>
      <c r="P4" s="1"/>
      <c r="Q4" s="1"/>
      <c r="R4" s="1"/>
    </row>
    <row r="5" spans="1:18" x14ac:dyDescent="0.25">
      <c r="A5" s="4">
        <f t="shared" si="0"/>
        <v>4</v>
      </c>
      <c r="B5" s="9">
        <v>169353</v>
      </c>
      <c r="C5" s="1"/>
      <c r="D5" s="1" t="str">
        <f>'[1]3219'!$D8</f>
        <v>248G849</v>
      </c>
      <c r="E5" s="1"/>
      <c r="F5" s="1">
        <v>1</v>
      </c>
      <c r="G5" s="1">
        <f>'[1]3219'!$V8</f>
        <v>400</v>
      </c>
      <c r="H5" s="3">
        <f>'[1]3219'!$G8</f>
        <v>43200</v>
      </c>
      <c r="I5" s="1" t="str">
        <f>'[1]3219'!$I8</f>
        <v>BOAT</v>
      </c>
      <c r="J5" s="1">
        <f>'[1]3219'!$E8</f>
        <v>2.81</v>
      </c>
      <c r="K5" s="1"/>
      <c r="L5" s="1"/>
      <c r="M5" s="1"/>
      <c r="N5" s="1"/>
      <c r="O5" s="1"/>
      <c r="P5" s="1"/>
      <c r="Q5" s="1"/>
      <c r="R5" s="1"/>
    </row>
    <row r="6" spans="1:18" x14ac:dyDescent="0.25">
      <c r="A6" s="4">
        <f t="shared" si="0"/>
        <v>5</v>
      </c>
      <c r="B6" s="9">
        <v>169353</v>
      </c>
      <c r="C6" s="1"/>
      <c r="D6" s="1" t="str">
        <f>'[1]3219'!$D9</f>
        <v>248G849</v>
      </c>
      <c r="E6" s="1"/>
      <c r="F6" s="1">
        <v>1</v>
      </c>
      <c r="G6" s="1">
        <f>'[1]3219'!$V9</f>
        <v>3154</v>
      </c>
      <c r="H6" s="3">
        <f>'[1]3219'!$G9</f>
        <v>43200</v>
      </c>
      <c r="I6" s="1" t="str">
        <f>'[1]3219'!$I9</f>
        <v>BOAT</v>
      </c>
      <c r="J6" s="1">
        <f>'[1]3219'!$E9</f>
        <v>2.76</v>
      </c>
      <c r="K6" s="1"/>
      <c r="L6" s="1"/>
      <c r="M6" s="1"/>
      <c r="N6" s="1"/>
      <c r="O6" s="1"/>
      <c r="P6" s="1"/>
      <c r="Q6" s="1"/>
      <c r="R6" s="1"/>
    </row>
    <row r="7" spans="1:18" x14ac:dyDescent="0.25">
      <c r="A7" s="4">
        <f t="shared" si="0"/>
        <v>6</v>
      </c>
      <c r="B7" s="9">
        <v>169353</v>
      </c>
      <c r="C7" s="1"/>
      <c r="D7" s="1" t="str">
        <f>'[1]3219'!$D10</f>
        <v>248G849</v>
      </c>
      <c r="E7" s="1"/>
      <c r="F7" s="1">
        <v>1</v>
      </c>
      <c r="G7" s="1">
        <f>'[1]3219'!$V10</f>
        <v>40</v>
      </c>
      <c r="H7" s="3">
        <f>'[1]3219'!$G10</f>
        <v>43200</v>
      </c>
      <c r="I7" s="1" t="str">
        <f>'[1]3219'!$I10</f>
        <v>AIR</v>
      </c>
      <c r="J7" s="1">
        <f>'[1]3219'!$E10</f>
        <v>2.76</v>
      </c>
      <c r="K7" s="1"/>
      <c r="L7" s="1"/>
      <c r="M7" s="1"/>
      <c r="N7" s="1"/>
      <c r="O7" s="1"/>
      <c r="P7" s="1"/>
      <c r="Q7" s="1"/>
      <c r="R7" s="1"/>
    </row>
    <row r="8" spans="1:18" x14ac:dyDescent="0.25">
      <c r="A8" s="4">
        <f t="shared" si="0"/>
        <v>7</v>
      </c>
      <c r="B8" s="9">
        <v>169353</v>
      </c>
      <c r="C8" s="1"/>
      <c r="D8" s="1" t="str">
        <f>'[1]3219'!$D11</f>
        <v>248G850</v>
      </c>
      <c r="E8" s="1"/>
      <c r="F8" s="1">
        <v>1</v>
      </c>
      <c r="G8" s="1">
        <f>'[1]3219'!$V11</f>
        <v>466</v>
      </c>
      <c r="H8" s="3">
        <f>'[1]3219'!$G11</f>
        <v>43200</v>
      </c>
      <c r="I8" s="1" t="str">
        <f>'[1]3219'!$I11</f>
        <v>BOAT</v>
      </c>
      <c r="J8" s="1">
        <f>'[1]3219'!$E11</f>
        <v>2.4</v>
      </c>
      <c r="K8" s="1"/>
      <c r="L8" s="1"/>
      <c r="M8" s="1"/>
      <c r="N8" s="1"/>
      <c r="O8" s="1"/>
      <c r="P8" s="1"/>
      <c r="Q8" s="1"/>
      <c r="R8" s="1"/>
    </row>
    <row r="9" spans="1:18" x14ac:dyDescent="0.25">
      <c r="A9" s="4">
        <f t="shared" si="0"/>
        <v>8</v>
      </c>
      <c r="B9" s="9">
        <f>B8</f>
        <v>169353</v>
      </c>
      <c r="C9" s="1"/>
      <c r="D9" s="1" t="str">
        <f>'[1]3219'!$D12</f>
        <v>248G850</v>
      </c>
      <c r="E9" s="1"/>
      <c r="F9" s="1">
        <v>1</v>
      </c>
      <c r="G9" s="1">
        <f>'[1]3219'!$V12</f>
        <v>2665</v>
      </c>
      <c r="H9" s="3">
        <f>'[1]3219'!$G12</f>
        <v>43200</v>
      </c>
      <c r="I9" s="1" t="str">
        <f>'[1]3219'!$I12</f>
        <v>BOAT</v>
      </c>
      <c r="J9" s="1">
        <f>'[1]3219'!$E12</f>
        <v>2.3499999999999996</v>
      </c>
      <c r="K9" s="1"/>
      <c r="L9" s="1"/>
      <c r="M9" s="1"/>
      <c r="N9" s="1"/>
      <c r="O9" s="1"/>
      <c r="P9" s="1"/>
      <c r="Q9" s="1"/>
      <c r="R9" s="1"/>
    </row>
    <row r="10" spans="1:18" x14ac:dyDescent="0.25">
      <c r="A10" s="4">
        <f t="shared" si="0"/>
        <v>9</v>
      </c>
      <c r="B10" s="9">
        <f t="shared" ref="B10:B39" si="1">B9</f>
        <v>169353</v>
      </c>
      <c r="C10" s="1"/>
      <c r="D10" s="1" t="str">
        <f>'[1]3219'!$D13</f>
        <v>248G850</v>
      </c>
      <c r="E10" s="1"/>
      <c r="F10" s="1">
        <v>1</v>
      </c>
      <c r="G10" s="1">
        <f>'[1]3219'!$V13</f>
        <v>40</v>
      </c>
      <c r="H10" s="3">
        <f>'[1]3219'!$G13</f>
        <v>43200</v>
      </c>
      <c r="I10" s="1" t="str">
        <f>'[1]3219'!$I13</f>
        <v>AIR</v>
      </c>
      <c r="J10" s="1">
        <f>'[1]3219'!$E13</f>
        <v>2.3499999999999996</v>
      </c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4">
        <f t="shared" si="0"/>
        <v>10</v>
      </c>
      <c r="B11" s="9">
        <f t="shared" si="1"/>
        <v>169353</v>
      </c>
      <c r="C11" s="1"/>
      <c r="D11" s="1" t="str">
        <f>'[1]3219'!$D14</f>
        <v>248G851</v>
      </c>
      <c r="E11" s="1"/>
      <c r="F11" s="1">
        <v>1</v>
      </c>
      <c r="G11" s="1">
        <f>'[1]3219'!$V14</f>
        <v>1441</v>
      </c>
      <c r="H11" s="3">
        <f>'[1]3219'!$G14</f>
        <v>43200</v>
      </c>
      <c r="I11" s="1" t="str">
        <f>'[1]3219'!$I14</f>
        <v>BOAT</v>
      </c>
      <c r="J11" s="1">
        <f>'[1]3219'!$E14</f>
        <v>2.76</v>
      </c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4">
        <f t="shared" si="0"/>
        <v>11</v>
      </c>
      <c r="B12" s="9">
        <f t="shared" si="1"/>
        <v>169353</v>
      </c>
      <c r="C12" s="1"/>
      <c r="D12" s="1" t="str">
        <f>'[1]3219'!$D15</f>
        <v>248G851</v>
      </c>
      <c r="E12" s="1"/>
      <c r="F12" s="1">
        <v>1</v>
      </c>
      <c r="G12" s="1">
        <f>'[1]3219'!$V15</f>
        <v>40</v>
      </c>
      <c r="H12" s="3">
        <f>'[1]3219'!$G15</f>
        <v>43200</v>
      </c>
      <c r="I12" s="1" t="str">
        <f>'[1]3219'!$I15</f>
        <v>AIR</v>
      </c>
      <c r="J12" s="1">
        <f>'[1]3219'!$E15</f>
        <v>2.76</v>
      </c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4">
        <f t="shared" si="0"/>
        <v>12</v>
      </c>
      <c r="B13" s="9">
        <f t="shared" si="1"/>
        <v>169353</v>
      </c>
      <c r="C13" s="1"/>
      <c r="D13" s="1" t="str">
        <f>'[1]3219'!$D16</f>
        <v>248G852</v>
      </c>
      <c r="E13" s="1"/>
      <c r="F13" s="1">
        <v>1</v>
      </c>
      <c r="G13" s="1">
        <f>'[1]3219'!$V16</f>
        <v>2730</v>
      </c>
      <c r="H13" s="3">
        <f>'[1]3219'!$G16</f>
        <v>43200</v>
      </c>
      <c r="I13" s="1" t="str">
        <f>'[1]3219'!$I16</f>
        <v>BOAT</v>
      </c>
      <c r="J13" s="1">
        <f>'[1]3219'!$E16</f>
        <v>2.3499999999999996</v>
      </c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4">
        <f t="shared" si="0"/>
        <v>13</v>
      </c>
      <c r="B14" s="9">
        <f t="shared" si="1"/>
        <v>169353</v>
      </c>
      <c r="C14" s="1"/>
      <c r="D14" s="1" t="str">
        <f>'[1]3219'!$D17</f>
        <v>248G852</v>
      </c>
      <c r="E14" s="1"/>
      <c r="F14" s="1">
        <v>1</v>
      </c>
      <c r="G14" s="1">
        <f>'[1]3219'!$V17</f>
        <v>40</v>
      </c>
      <c r="H14" s="3">
        <f>'[1]3219'!$G17</f>
        <v>43200</v>
      </c>
      <c r="I14" s="1" t="str">
        <f>'[1]3219'!$I17</f>
        <v>AIR</v>
      </c>
      <c r="J14" s="1">
        <f>'[1]3219'!$E17</f>
        <v>2.3499999999999996</v>
      </c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4">
        <f t="shared" si="0"/>
        <v>14</v>
      </c>
      <c r="B15" s="9">
        <f t="shared" si="1"/>
        <v>169353</v>
      </c>
      <c r="C15" s="1"/>
      <c r="D15" s="1" t="str">
        <f>'[1]3219'!$D18</f>
        <v>248G851</v>
      </c>
      <c r="E15" s="1"/>
      <c r="F15" s="1">
        <v>1</v>
      </c>
      <c r="G15" s="1">
        <f>'[1]3219'!$V18</f>
        <v>1113</v>
      </c>
      <c r="H15" s="3">
        <f>'[1]3219'!$G18</f>
        <v>43203</v>
      </c>
      <c r="I15" s="1" t="str">
        <f>'[1]3219'!$I18</f>
        <v>BOAT</v>
      </c>
      <c r="J15" s="1">
        <f>'[1]3219'!$E18</f>
        <v>2.81</v>
      </c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4">
        <f t="shared" si="0"/>
        <v>15</v>
      </c>
      <c r="B16" s="9">
        <f t="shared" si="1"/>
        <v>169353</v>
      </c>
      <c r="C16" s="1"/>
      <c r="D16" s="1" t="str">
        <f>'[1]3219'!$D19</f>
        <v>248G851</v>
      </c>
      <c r="E16" s="1"/>
      <c r="F16" s="1">
        <v>1</v>
      </c>
      <c r="G16" s="1">
        <f>'[1]3219'!$V19</f>
        <v>3330</v>
      </c>
      <c r="H16" s="3">
        <f>'[1]3219'!$G19</f>
        <v>43203</v>
      </c>
      <c r="I16" s="1" t="str">
        <f>'[1]3219'!$I19</f>
        <v>BOAT</v>
      </c>
      <c r="J16" s="1">
        <f>'[1]3219'!$E19</f>
        <v>2.81</v>
      </c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4">
        <f t="shared" si="0"/>
        <v>16</v>
      </c>
      <c r="B17" s="9">
        <f t="shared" si="1"/>
        <v>169353</v>
      </c>
      <c r="C17" s="1"/>
      <c r="D17" s="1" t="str">
        <f>'[1]3219'!$D20</f>
        <v>248G852</v>
      </c>
      <c r="E17" s="1"/>
      <c r="F17" s="1">
        <v>1</v>
      </c>
      <c r="G17" s="1">
        <f>'[1]3219'!$V20</f>
        <v>1134</v>
      </c>
      <c r="H17" s="3">
        <f>'[1]3219'!$G20</f>
        <v>43203</v>
      </c>
      <c r="I17" s="1" t="str">
        <f>'[1]3219'!$I20</f>
        <v>BOAT</v>
      </c>
      <c r="J17" s="1">
        <f>'[1]3219'!$E20</f>
        <v>2.4</v>
      </c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4">
        <f t="shared" si="0"/>
        <v>17</v>
      </c>
      <c r="B18" s="9">
        <f t="shared" si="1"/>
        <v>169353</v>
      </c>
      <c r="C18" s="1"/>
      <c r="D18" s="1" t="str">
        <f>'[1]3219'!$D21</f>
        <v>248G852</v>
      </c>
      <c r="E18" s="1"/>
      <c r="F18" s="1">
        <v>1</v>
      </c>
      <c r="G18" s="1">
        <f>'[1]3219'!$V21</f>
        <v>1704</v>
      </c>
      <c r="H18" s="3">
        <f>'[1]3219'!$G21</f>
        <v>43203</v>
      </c>
      <c r="I18" s="1" t="str">
        <f>'[1]3219'!$I21</f>
        <v>BOAT</v>
      </c>
      <c r="J18" s="1">
        <f>'[1]3219'!$E21</f>
        <v>2.4</v>
      </c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4">
        <f t="shared" si="0"/>
        <v>18</v>
      </c>
      <c r="B19" s="9">
        <f t="shared" si="1"/>
        <v>169353</v>
      </c>
      <c r="C19" s="1"/>
      <c r="D19" s="1" t="str">
        <f>'[1]3219'!$D22</f>
        <v>248G851</v>
      </c>
      <c r="E19" s="1"/>
      <c r="F19" s="1">
        <v>1</v>
      </c>
      <c r="G19" s="1">
        <f>'[1]3219'!$V22</f>
        <v>3612</v>
      </c>
      <c r="H19" s="3">
        <f>'[1]3219'!$G22</f>
        <v>43207</v>
      </c>
      <c r="I19" s="1" t="str">
        <f>'[1]3219'!$I22</f>
        <v>BOAT</v>
      </c>
      <c r="J19" s="1">
        <f>'[1]3219'!$E22</f>
        <v>2.81</v>
      </c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4">
        <f t="shared" si="0"/>
        <v>19</v>
      </c>
      <c r="B20" s="9">
        <f t="shared" si="1"/>
        <v>169353</v>
      </c>
      <c r="C20" s="1"/>
      <c r="D20" s="1" t="str">
        <f>'[1]3219'!$D23</f>
        <v>248G852</v>
      </c>
      <c r="E20" s="1"/>
      <c r="F20" s="1">
        <v>1</v>
      </c>
      <c r="G20" s="1">
        <f>'[1]3219'!$V23</f>
        <v>2497</v>
      </c>
      <c r="H20" s="3">
        <f>'[1]3219'!$G23</f>
        <v>43207</v>
      </c>
      <c r="I20" s="1" t="str">
        <f>'[1]3219'!$I23</f>
        <v>BOAT</v>
      </c>
      <c r="J20" s="1">
        <f>'[1]3219'!$E23</f>
        <v>2.4</v>
      </c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4">
        <f t="shared" si="0"/>
        <v>20</v>
      </c>
      <c r="B21" s="9">
        <f t="shared" si="1"/>
        <v>169353</v>
      </c>
      <c r="C21" s="1"/>
      <c r="D21" s="1" t="str">
        <f>'[1]3219'!$D24</f>
        <v>224G679</v>
      </c>
      <c r="E21" s="1"/>
      <c r="F21" s="1">
        <v>1</v>
      </c>
      <c r="G21" s="1">
        <f>'[1]3219'!$V24</f>
        <v>1003</v>
      </c>
      <c r="H21" s="3">
        <f>'[1]3219'!$G24</f>
        <v>43228</v>
      </c>
      <c r="I21" s="1" t="str">
        <f>'[1]3219'!$I24</f>
        <v>Ocean/Truck</v>
      </c>
      <c r="J21" s="1">
        <f>'[1]3219'!$E24</f>
        <v>2.2000000000000002</v>
      </c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4">
        <f t="shared" si="0"/>
        <v>21</v>
      </c>
      <c r="B22" s="9">
        <f t="shared" si="1"/>
        <v>169353</v>
      </c>
      <c r="C22" s="1"/>
      <c r="D22" s="1" t="str">
        <f>'[1]3219'!$D25</f>
        <v>224G679</v>
      </c>
      <c r="E22" s="1"/>
      <c r="F22" s="1">
        <v>1</v>
      </c>
      <c r="G22" s="1">
        <f>'[1]3219'!$V25</f>
        <v>40</v>
      </c>
      <c r="H22" s="3">
        <f>'[1]3219'!$G25</f>
        <v>43228</v>
      </c>
      <c r="I22" s="1" t="str">
        <f>'[1]3219'!$I25</f>
        <v>AIR</v>
      </c>
      <c r="J22" s="1">
        <f>'[1]3219'!$E25</f>
        <v>2.15</v>
      </c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4">
        <f t="shared" si="0"/>
        <v>22</v>
      </c>
      <c r="B23" s="9">
        <f t="shared" si="1"/>
        <v>169353</v>
      </c>
      <c r="C23" s="1"/>
      <c r="D23" s="1" t="str">
        <f>'[1]3219'!$D26</f>
        <v>224G679</v>
      </c>
      <c r="E23" s="1"/>
      <c r="F23" s="1">
        <v>1</v>
      </c>
      <c r="G23" s="1">
        <f>'[1]3219'!$V26</f>
        <v>1674</v>
      </c>
      <c r="H23" s="3">
        <f>'[1]3219'!$G26</f>
        <v>43228</v>
      </c>
      <c r="I23" s="1" t="str">
        <f>'[1]3219'!$I26</f>
        <v>Ocean/Truck</v>
      </c>
      <c r="J23" s="1">
        <f>'[1]3219'!$E26</f>
        <v>2.15</v>
      </c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4">
        <f t="shared" si="0"/>
        <v>23</v>
      </c>
      <c r="B24" s="9">
        <f t="shared" si="1"/>
        <v>169353</v>
      </c>
      <c r="C24" s="1"/>
      <c r="D24" s="1" t="str">
        <f>'[1]3219'!$D27</f>
        <v>224G680</v>
      </c>
      <c r="E24" s="1"/>
      <c r="F24" s="1">
        <v>1</v>
      </c>
      <c r="G24" s="1">
        <f>'[1]3219'!$V27</f>
        <v>1523</v>
      </c>
      <c r="H24" s="3">
        <f>'[1]3219'!$G27</f>
        <v>43228</v>
      </c>
      <c r="I24" s="1" t="str">
        <f>'[1]3219'!$I27</f>
        <v>Ocean/Truck</v>
      </c>
      <c r="J24" s="1">
        <f>'[1]3219'!$E27</f>
        <v>2.54</v>
      </c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4">
        <f t="shared" si="0"/>
        <v>24</v>
      </c>
      <c r="B25" s="9">
        <f t="shared" si="1"/>
        <v>169353</v>
      </c>
      <c r="C25" s="1"/>
      <c r="D25" s="1" t="str">
        <f>'[1]3219'!$D28</f>
        <v>224G680</v>
      </c>
      <c r="E25" s="1"/>
      <c r="F25" s="1">
        <v>1</v>
      </c>
      <c r="G25" s="1">
        <f>'[1]3219'!$V28</f>
        <v>40</v>
      </c>
      <c r="H25" s="3">
        <f>'[1]3219'!$G28</f>
        <v>43228</v>
      </c>
      <c r="I25" s="1" t="str">
        <f>'[1]3219'!$I28</f>
        <v>AIR</v>
      </c>
      <c r="J25" s="1">
        <f>'[1]3219'!$E28</f>
        <v>2.4899999999999998</v>
      </c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4">
        <f t="shared" si="0"/>
        <v>25</v>
      </c>
      <c r="B26" s="9">
        <f t="shared" si="1"/>
        <v>169353</v>
      </c>
      <c r="C26" s="1"/>
      <c r="D26" s="1" t="str">
        <f>'[1]3219'!$D29</f>
        <v>224G680</v>
      </c>
      <c r="E26" s="1"/>
      <c r="F26" s="1">
        <v>1</v>
      </c>
      <c r="G26" s="1">
        <f>'[1]3219'!$V29</f>
        <v>1503</v>
      </c>
      <c r="H26" s="3">
        <f>'[1]3219'!$G29</f>
        <v>43228</v>
      </c>
      <c r="I26" s="1" t="str">
        <f>'[1]3219'!$I29</f>
        <v>Ocean/Truck</v>
      </c>
      <c r="J26" s="1">
        <f>'[1]3219'!$E29</f>
        <v>2.4899999999999998</v>
      </c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4">
        <f t="shared" si="0"/>
        <v>26</v>
      </c>
      <c r="B27" s="9">
        <f t="shared" si="1"/>
        <v>169353</v>
      </c>
      <c r="C27" s="1"/>
      <c r="D27" s="1" t="str">
        <f>'[1]3219'!$D30</f>
        <v>224G681</v>
      </c>
      <c r="E27" s="1"/>
      <c r="F27" s="1">
        <v>1</v>
      </c>
      <c r="G27" s="1">
        <f>'[1]3219'!$V30</f>
        <v>1443</v>
      </c>
      <c r="H27" s="3">
        <f>'[1]3219'!$G30</f>
        <v>43228</v>
      </c>
      <c r="I27" s="1" t="str">
        <f>'[1]3219'!$I30</f>
        <v>Ocean/Truck</v>
      </c>
      <c r="J27" s="1">
        <f>'[1]3219'!$E30</f>
        <v>2.2000000000000002</v>
      </c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4">
        <f t="shared" si="0"/>
        <v>27</v>
      </c>
      <c r="B28" s="9">
        <f t="shared" si="1"/>
        <v>169353</v>
      </c>
      <c r="C28" s="1"/>
      <c r="D28" s="1" t="str">
        <f>'[1]3219'!$D31</f>
        <v>224G681</v>
      </c>
      <c r="E28" s="1"/>
      <c r="F28" s="1">
        <v>1</v>
      </c>
      <c r="G28" s="1">
        <f>'[1]3219'!$V31</f>
        <v>40</v>
      </c>
      <c r="H28" s="3">
        <f>'[1]3219'!$G31</f>
        <v>43228</v>
      </c>
      <c r="I28" s="1" t="str">
        <f>'[1]3219'!$I31</f>
        <v>AIR</v>
      </c>
      <c r="J28" s="1">
        <f>'[1]3219'!$E31</f>
        <v>2.15</v>
      </c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4">
        <f t="shared" si="0"/>
        <v>28</v>
      </c>
      <c r="B29" s="9">
        <f t="shared" si="1"/>
        <v>169353</v>
      </c>
      <c r="C29" s="1"/>
      <c r="D29" s="1" t="str">
        <f>'[1]3219'!$D32</f>
        <v>224G681</v>
      </c>
      <c r="E29" s="1"/>
      <c r="F29" s="1">
        <v>1</v>
      </c>
      <c r="G29" s="1">
        <f>'[1]3219'!$V32</f>
        <v>1331</v>
      </c>
      <c r="H29" s="3">
        <f>'[1]3219'!$G32</f>
        <v>43228</v>
      </c>
      <c r="I29" s="1" t="str">
        <f>'[1]3219'!$I32</f>
        <v>Ocean/Truck</v>
      </c>
      <c r="J29" s="1">
        <f>'[1]3219'!$E32</f>
        <v>2.15</v>
      </c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4">
        <f t="shared" si="0"/>
        <v>29</v>
      </c>
      <c r="B30" s="9">
        <f t="shared" si="1"/>
        <v>169353</v>
      </c>
      <c r="C30" s="1"/>
      <c r="D30" s="1" t="str">
        <f>'[1]3219'!$D33</f>
        <v>224G679</v>
      </c>
      <c r="E30" s="1"/>
      <c r="F30" s="1">
        <v>1</v>
      </c>
      <c r="G30" s="1">
        <f>'[1]3219'!$V33</f>
        <v>120</v>
      </c>
      <c r="H30" s="3">
        <f>'[1]3219'!$G33</f>
        <v>43230</v>
      </c>
      <c r="I30" s="1" t="str">
        <f>'[1]3219'!$I33</f>
        <v>BOAT</v>
      </c>
      <c r="J30" s="1">
        <f>'[1]3219'!$E33</f>
        <v>2.27</v>
      </c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4">
        <f t="shared" si="0"/>
        <v>30</v>
      </c>
      <c r="B31" s="9">
        <f t="shared" si="1"/>
        <v>169353</v>
      </c>
      <c r="C31" s="1"/>
      <c r="D31" s="1" t="str">
        <f>'[1]3219'!$D34</f>
        <v>224G679</v>
      </c>
      <c r="E31" s="1"/>
      <c r="F31" s="1">
        <v>1</v>
      </c>
      <c r="G31" s="1">
        <f>'[1]3219'!$V34</f>
        <v>845</v>
      </c>
      <c r="H31" s="3">
        <f>'[1]3219'!$G34</f>
        <v>43230</v>
      </c>
      <c r="I31" s="1" t="str">
        <f>'[1]3219'!$I34</f>
        <v>BOAT</v>
      </c>
      <c r="J31" s="1">
        <f>'[1]3219'!$E34</f>
        <v>2.35</v>
      </c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4">
        <f t="shared" si="0"/>
        <v>31</v>
      </c>
      <c r="B32" s="9">
        <f t="shared" si="1"/>
        <v>169353</v>
      </c>
      <c r="C32" s="1"/>
      <c r="D32" s="1" t="str">
        <f>'[1]3219'!$D35</f>
        <v>224G680</v>
      </c>
      <c r="E32" s="1"/>
      <c r="F32" s="1">
        <v>1</v>
      </c>
      <c r="G32" s="1">
        <f>'[1]3219'!$V35</f>
        <v>120</v>
      </c>
      <c r="H32" s="3">
        <f>'[1]3219'!$G35</f>
        <v>43230</v>
      </c>
      <c r="I32" s="1" t="str">
        <f>'[1]3219'!$I35</f>
        <v>BOAT</v>
      </c>
      <c r="J32" s="1">
        <f>'[1]3219'!$E35</f>
        <v>2.61</v>
      </c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4">
        <f t="shared" si="0"/>
        <v>32</v>
      </c>
      <c r="B33" s="9">
        <f t="shared" si="1"/>
        <v>169353</v>
      </c>
      <c r="C33" s="1"/>
      <c r="D33" s="1" t="str">
        <f>'[1]3219'!$D36</f>
        <v>224G680</v>
      </c>
      <c r="E33" s="1"/>
      <c r="F33" s="1">
        <v>1</v>
      </c>
      <c r="G33" s="1">
        <f>'[1]3219'!$V36</f>
        <v>485</v>
      </c>
      <c r="H33" s="3">
        <f>'[1]3219'!$G36</f>
        <v>43230</v>
      </c>
      <c r="I33" s="1" t="str">
        <f>'[1]3219'!$I36</f>
        <v>BOAT</v>
      </c>
      <c r="J33" s="1">
        <f>'[1]3219'!$E36</f>
        <v>2.69</v>
      </c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4">
        <f t="shared" si="0"/>
        <v>33</v>
      </c>
      <c r="B34" s="9">
        <f t="shared" si="1"/>
        <v>169353</v>
      </c>
      <c r="C34" s="1"/>
      <c r="D34" s="1" t="str">
        <f>'[1]3219'!$D37</f>
        <v>224G681</v>
      </c>
      <c r="E34" s="1"/>
      <c r="F34" s="1">
        <v>1</v>
      </c>
      <c r="G34" s="1">
        <f>'[1]3219'!$V37</f>
        <v>120</v>
      </c>
      <c r="H34" s="3">
        <f>'[1]3219'!$G37</f>
        <v>43230</v>
      </c>
      <c r="I34" s="1" t="str">
        <f>'[1]3219'!$I37</f>
        <v>BOAT</v>
      </c>
      <c r="J34" s="1">
        <f>'[1]3219'!$E37</f>
        <v>2.27</v>
      </c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4">
        <f t="shared" si="0"/>
        <v>34</v>
      </c>
      <c r="B35" s="9">
        <f t="shared" si="1"/>
        <v>169353</v>
      </c>
      <c r="C35" s="1"/>
      <c r="D35" s="1" t="str">
        <f>'[1]3219'!$D38</f>
        <v>224G681</v>
      </c>
      <c r="E35" s="1"/>
      <c r="F35" s="1">
        <v>1</v>
      </c>
      <c r="G35" s="1">
        <f>'[1]3219'!$V38</f>
        <v>725</v>
      </c>
      <c r="H35" s="3">
        <f>'[1]3219'!$G38</f>
        <v>43230</v>
      </c>
      <c r="I35" s="1" t="str">
        <f>'[1]3219'!$I38</f>
        <v>BOAT</v>
      </c>
      <c r="J35" s="1">
        <f>'[1]3219'!$E38</f>
        <v>2.35</v>
      </c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4">
        <f t="shared" si="0"/>
        <v>35</v>
      </c>
      <c r="B36" s="9">
        <f t="shared" si="1"/>
        <v>169353</v>
      </c>
      <c r="C36" s="1"/>
      <c r="D36" s="1" t="str">
        <f>'[1]3219'!$D39</f>
        <v>248G848</v>
      </c>
      <c r="E36" s="1"/>
      <c r="F36" s="1">
        <v>1</v>
      </c>
      <c r="G36" s="1">
        <f>'[1]3219'!$V39</f>
        <v>502</v>
      </c>
      <c r="H36" s="3">
        <f>'[1]3219'!$G39</f>
        <v>43230</v>
      </c>
      <c r="I36" s="1" t="str">
        <f>'[1]3219'!$I39</f>
        <v>BOAT</v>
      </c>
      <c r="J36" s="1">
        <f>'[1]3219'!$E39</f>
        <v>2.5499999999999998</v>
      </c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4">
        <f t="shared" si="0"/>
        <v>36</v>
      </c>
      <c r="B37" s="9">
        <f t="shared" si="1"/>
        <v>169353</v>
      </c>
      <c r="C37" s="1"/>
      <c r="D37" s="1" t="str">
        <f>'[1]3219'!$D40</f>
        <v>248G849</v>
      </c>
      <c r="E37" s="1"/>
      <c r="F37" s="1">
        <v>1</v>
      </c>
      <c r="G37" s="1">
        <f>'[1]3219'!$V40</f>
        <v>238</v>
      </c>
      <c r="H37" s="3">
        <f>'[1]3219'!$G40</f>
        <v>43230</v>
      </c>
      <c r="I37" s="1" t="str">
        <f>'[1]3219'!$I40</f>
        <v>BOAT</v>
      </c>
      <c r="J37" s="1">
        <f>'[1]3219'!$E40</f>
        <v>2.96</v>
      </c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4">
        <f t="shared" si="0"/>
        <v>37</v>
      </c>
      <c r="B38" s="9">
        <f t="shared" si="1"/>
        <v>169353</v>
      </c>
      <c r="C38" s="1"/>
      <c r="D38" s="1" t="str">
        <f>'[1]3219'!$D41</f>
        <v>248G850</v>
      </c>
      <c r="E38" s="1"/>
      <c r="F38" s="1">
        <v>1</v>
      </c>
      <c r="G38" s="1">
        <f>'[1]3219'!$V41</f>
        <v>466</v>
      </c>
      <c r="H38" s="3">
        <f>'[1]3219'!$G41</f>
        <v>43230</v>
      </c>
      <c r="I38" s="1" t="str">
        <f>'[1]3219'!$I41</f>
        <v>BOAT</v>
      </c>
      <c r="J38" s="1">
        <f>'[1]3219'!$E41</f>
        <v>2.5499999999999998</v>
      </c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4">
        <f t="shared" si="0"/>
        <v>38</v>
      </c>
      <c r="B39" s="9">
        <f t="shared" si="1"/>
        <v>169353</v>
      </c>
      <c r="C39" s="1"/>
      <c r="D39" s="1" t="str">
        <f>'[1]3219'!$D42</f>
        <v>248G852</v>
      </c>
      <c r="E39" s="1"/>
      <c r="F39" s="1">
        <v>1</v>
      </c>
      <c r="G39" s="1">
        <f>'[1]3219'!$V42</f>
        <v>334</v>
      </c>
      <c r="H39" s="3">
        <f>'[1]3219'!$G42</f>
        <v>43230</v>
      </c>
      <c r="I39" s="1" t="str">
        <f>'[1]3219'!$I42</f>
        <v>BOAT</v>
      </c>
      <c r="J39" s="1">
        <f>'[1]3219'!$E42</f>
        <v>2.5499999999999998</v>
      </c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4">
        <f t="shared" si="0"/>
        <v>39</v>
      </c>
      <c r="B40" s="9">
        <v>170280</v>
      </c>
      <c r="C40" s="1"/>
      <c r="D40" s="1" t="str">
        <f>'[1]3219'!$D43</f>
        <v>248G851</v>
      </c>
      <c r="E40" s="1"/>
      <c r="F40" s="1">
        <v>1</v>
      </c>
      <c r="G40" s="1">
        <f>'[1]3219'!$V43</f>
        <v>863</v>
      </c>
      <c r="H40" s="3">
        <f>'[1]3219'!$G43</f>
        <v>43228</v>
      </c>
      <c r="I40" s="1" t="str">
        <f>'[1]3219'!$I43</f>
        <v>BOAT</v>
      </c>
      <c r="J40" s="1">
        <f>'[1]3219'!$E43</f>
        <v>3.21</v>
      </c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4">
        <f t="shared" si="0"/>
        <v>40</v>
      </c>
      <c r="B41" s="9">
        <v>170280</v>
      </c>
      <c r="C41" s="1"/>
      <c r="D41" s="1" t="str">
        <f>'[1]3219'!$D44</f>
        <v>248G851</v>
      </c>
      <c r="E41" s="1"/>
      <c r="F41" s="1">
        <v>1</v>
      </c>
      <c r="G41" s="1">
        <f>'[1]3219'!$V44</f>
        <v>328</v>
      </c>
      <c r="H41" s="3">
        <f>'[1]3219'!$G44</f>
        <v>43237</v>
      </c>
      <c r="I41" s="1" t="str">
        <f>'[1]3219'!$I44</f>
        <v>BOAT</v>
      </c>
      <c r="J41" s="1">
        <f>'[1]3219'!$E44</f>
        <v>3.41</v>
      </c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4">
        <f t="shared" si="0"/>
        <v>41</v>
      </c>
      <c r="B42" s="9" t="s">
        <v>21</v>
      </c>
      <c r="C42" s="9" t="s">
        <v>17</v>
      </c>
      <c r="D42" s="1" t="s">
        <v>25</v>
      </c>
      <c r="E42" s="1" t="s">
        <v>25</v>
      </c>
      <c r="F42" s="14">
        <v>1</v>
      </c>
      <c r="G42" s="1">
        <v>100</v>
      </c>
      <c r="H42" s="3">
        <v>44116</v>
      </c>
      <c r="I42" s="1" t="s">
        <v>31</v>
      </c>
      <c r="J42" s="14">
        <v>1.7</v>
      </c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4">
        <f t="shared" si="0"/>
        <v>42</v>
      </c>
      <c r="B43" s="9" t="s">
        <v>21</v>
      </c>
      <c r="C43" s="9" t="s">
        <v>17</v>
      </c>
      <c r="D43" s="1" t="s">
        <v>26</v>
      </c>
      <c r="E43" s="1" t="s">
        <v>26</v>
      </c>
      <c r="F43" s="14">
        <v>2</v>
      </c>
      <c r="G43" s="1">
        <v>200</v>
      </c>
      <c r="H43" s="3">
        <v>44116</v>
      </c>
      <c r="I43" s="1" t="s">
        <v>31</v>
      </c>
      <c r="J43" s="14">
        <v>1.6</v>
      </c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4">
        <f t="shared" si="0"/>
        <v>43</v>
      </c>
      <c r="B44" s="9" t="s">
        <v>21</v>
      </c>
      <c r="C44" s="9" t="s">
        <v>17</v>
      </c>
      <c r="D44" s="1" t="s">
        <v>27</v>
      </c>
      <c r="E44" s="1" t="s">
        <v>27</v>
      </c>
      <c r="F44" s="14">
        <v>1</v>
      </c>
      <c r="G44" s="1">
        <v>100</v>
      </c>
      <c r="H44" s="3">
        <v>44116</v>
      </c>
      <c r="I44" s="1" t="s">
        <v>31</v>
      </c>
      <c r="J44" s="14">
        <v>1.5</v>
      </c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4">
        <f t="shared" si="0"/>
        <v>44</v>
      </c>
      <c r="B45" s="9" t="s">
        <v>22</v>
      </c>
      <c r="C45" s="9" t="s">
        <v>18</v>
      </c>
      <c r="D45" s="1" t="s">
        <v>25</v>
      </c>
      <c r="E45" s="1" t="s">
        <v>25</v>
      </c>
      <c r="F45" s="14">
        <v>1</v>
      </c>
      <c r="G45" s="14">
        <v>300</v>
      </c>
      <c r="H45" s="3">
        <v>43835</v>
      </c>
      <c r="I45" s="14" t="s">
        <v>32</v>
      </c>
      <c r="J45" s="14">
        <v>2</v>
      </c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4">
        <f t="shared" si="0"/>
        <v>45</v>
      </c>
      <c r="B46" s="9" t="s">
        <v>22</v>
      </c>
      <c r="C46" s="9" t="s">
        <v>18</v>
      </c>
      <c r="D46" s="1" t="s">
        <v>28</v>
      </c>
      <c r="E46" s="1" t="s">
        <v>28</v>
      </c>
      <c r="F46" s="14">
        <v>2</v>
      </c>
      <c r="G46" s="14">
        <v>600</v>
      </c>
      <c r="H46" s="3">
        <v>43835</v>
      </c>
      <c r="I46" s="14" t="s">
        <v>32</v>
      </c>
      <c r="J46" s="14">
        <v>2.1</v>
      </c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4">
        <f t="shared" si="0"/>
        <v>46</v>
      </c>
      <c r="B47" s="9" t="s">
        <v>23</v>
      </c>
      <c r="C47" s="9" t="s">
        <v>19</v>
      </c>
      <c r="D47" s="1" t="s">
        <v>29</v>
      </c>
      <c r="E47" s="1" t="s">
        <v>29</v>
      </c>
      <c r="F47" s="14">
        <v>2</v>
      </c>
      <c r="G47" s="14">
        <v>800</v>
      </c>
      <c r="H47" s="3">
        <v>43835</v>
      </c>
      <c r="I47" s="14" t="s">
        <v>32</v>
      </c>
      <c r="J47" s="14">
        <v>3</v>
      </c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4">
        <f t="shared" si="0"/>
        <v>47</v>
      </c>
      <c r="B48" s="9" t="s">
        <v>23</v>
      </c>
      <c r="C48" s="9" t="s">
        <v>19</v>
      </c>
      <c r="D48" s="1" t="s">
        <v>26</v>
      </c>
      <c r="E48" s="1" t="s">
        <v>26</v>
      </c>
      <c r="F48" s="14">
        <v>1</v>
      </c>
      <c r="G48" s="14">
        <v>400</v>
      </c>
      <c r="H48" s="3">
        <v>43835</v>
      </c>
      <c r="I48" s="14" t="s">
        <v>32</v>
      </c>
      <c r="J48" s="14">
        <v>3.2</v>
      </c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4">
        <f t="shared" si="0"/>
        <v>48</v>
      </c>
      <c r="B49" s="9" t="s">
        <v>24</v>
      </c>
      <c r="C49" s="9" t="s">
        <v>20</v>
      </c>
      <c r="D49" s="1" t="s">
        <v>29</v>
      </c>
      <c r="E49" s="1" t="s">
        <v>29</v>
      </c>
      <c r="F49" s="14">
        <v>1</v>
      </c>
      <c r="G49" s="14">
        <v>500</v>
      </c>
      <c r="H49" s="3">
        <v>44236</v>
      </c>
      <c r="I49" s="14" t="s">
        <v>32</v>
      </c>
      <c r="J49" s="14">
        <v>1.4</v>
      </c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4">
        <f t="shared" si="0"/>
        <v>49</v>
      </c>
      <c r="B50" s="9" t="s">
        <v>24</v>
      </c>
      <c r="C50" s="9" t="s">
        <v>20</v>
      </c>
      <c r="D50" s="1" t="s">
        <v>28</v>
      </c>
      <c r="E50" s="1" t="s">
        <v>28</v>
      </c>
      <c r="F50" s="14">
        <v>2</v>
      </c>
      <c r="G50" s="14">
        <v>1000</v>
      </c>
      <c r="H50" s="3">
        <v>44236</v>
      </c>
      <c r="I50" s="14" t="s">
        <v>32</v>
      </c>
      <c r="J50" s="14">
        <v>1.5</v>
      </c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4">
        <f t="shared" si="0"/>
        <v>50</v>
      </c>
      <c r="B51" s="9" t="s">
        <v>24</v>
      </c>
      <c r="C51" s="9" t="s">
        <v>20</v>
      </c>
      <c r="D51" s="1" t="s">
        <v>26</v>
      </c>
      <c r="E51" s="1" t="s">
        <v>26</v>
      </c>
      <c r="F51" s="14">
        <v>2</v>
      </c>
      <c r="G51" s="14">
        <v>1000</v>
      </c>
      <c r="H51" s="3">
        <v>44236</v>
      </c>
      <c r="I51" s="14" t="s">
        <v>32</v>
      </c>
      <c r="J51" s="14">
        <v>1</v>
      </c>
      <c r="K51" s="1"/>
      <c r="L51" s="1"/>
      <c r="M51" s="1"/>
      <c r="N51" s="1"/>
      <c r="O51" s="1"/>
      <c r="P51" s="1"/>
      <c r="Q51" s="1"/>
      <c r="R51" s="1"/>
    </row>
    <row r="52" spans="1:18" x14ac:dyDescent="0.25">
      <c r="G52" s="6"/>
    </row>
    <row r="53" spans="1:18" x14ac:dyDescent="0.25">
      <c r="G53" s="6"/>
    </row>
    <row r="54" spans="1:18" x14ac:dyDescent="0.25">
      <c r="G54" s="6"/>
    </row>
  </sheetData>
  <phoneticPr fontId="3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Hồng Phong</dc:creator>
  <cp:keywords/>
  <dc:description/>
  <cp:lastModifiedBy>Hung Dai Bang</cp:lastModifiedBy>
  <cp:revision/>
  <dcterms:created xsi:type="dcterms:W3CDTF">2020-09-21T09:06:05Z</dcterms:created>
  <dcterms:modified xsi:type="dcterms:W3CDTF">2020-10-27T01:10:34Z</dcterms:modified>
  <cp:category/>
  <cp:contentStatus/>
</cp:coreProperties>
</file>