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550" windowHeight="10725"/>
  </bookViews>
  <sheets>
    <sheet name="JPM" sheetId="1" r:id="rId1"/>
  </sheets>
  <definedNames>
    <definedName name="_xlnm._FilterDatabase" localSheetId="0" hidden="1">JPM!$B$3:$H$233</definedName>
  </definedNames>
  <calcPr calcId="152511"/>
</workbook>
</file>

<file path=xl/calcChain.xml><?xml version="1.0" encoding="utf-8"?>
<calcChain xmlns="http://schemas.openxmlformats.org/spreadsheetml/2006/main">
  <c r="C244" i="1" l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242" i="1"/>
  <c r="J232" i="1" l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C238" i="1" l="1"/>
  <c r="C240" i="1"/>
  <c r="L233" i="1" l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<sst xmlns="http://schemas.openxmlformats.org/spreadsheetml/2006/main" count="19" uniqueCount="18">
  <si>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</si>
  <si>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</si>
  <si>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</si>
  <si>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</si>
  <si>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</si>
  <si>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</si>
  <si>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</si>
  <si>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Working</t>
  </si>
  <si>
    <t>Average Stock Value</t>
  </si>
  <si>
    <t>Stock Volatility</t>
  </si>
  <si>
    <t>Deviation</t>
  </si>
  <si>
    <t>Deviation Squared</t>
  </si>
  <si>
    <t>Total</t>
  </si>
  <si>
    <t>No of stock</t>
  </si>
  <si>
    <t>(using STD)</t>
  </si>
  <si>
    <t>Stock Daily return</t>
  </si>
  <si>
    <t>Graph the stock evolution &amp; trend line</t>
  </si>
  <si>
    <t>Daily return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</si>
</sst>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78" formatCode="#,##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center"/>
    </xf>
    <xf numFmtId="0" fontId="18" fillId="0" borderId="10" xfId="0" applyFont="1" applyBorder="1"/>
    <xf numFmtId="0" fontId="19" fillId="0" borderId="0" xfId="0" applyFont="1" applyAlignment="1">
      <alignment horizontal="right"/>
    </xf>
    <xf numFmtId="0" fontId="19" fillId="0" borderId="0" xfId="0" applyFont="1"/>
    <xf numFmtId="0" fontId="20" fillId="34" borderId="0" xfId="0" applyFont="1" applyFill="1"/>
    <xf numFmtId="164" fontId="18" fillId="0" borderId="0" xfId="0" applyNumberFormat="1" applyFont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1" fillId="0" borderId="0" xfId="0" applyFont="1" applyAlignment="1">
      <alignment horizontal="right"/>
    </xf>
    <xf numFmtId="0" fontId="18" fillId="35" borderId="0" xfId="0" applyFont="1" applyFill="1"/>
    <xf numFmtId="0" fontId="19" fillId="33" borderId="0" xfId="0" applyFont="1" applyFill="1" applyAlignment="1">
      <alignment horizontal="center" vertical="top"/>
    </xf>
    <xf numFmtId="0" fontId="18" fillId="36" borderId="0" xfId="0" applyFont="1" applyFill="1"/>
    <xf numFmtId="0" fontId="18" fillId="37" borderId="0" xfId="0" applyFont="1" applyFill="1"/>
    <xf numFmtId="10" fontId="18" fillId="37" borderId="0" xfId="0" applyNumberFormat="1" applyFont="1" applyFill="1"/>
    <xf numFmtId="10" fontId="18" fillId="37" borderId="10" xfId="0" applyNumberFormat="1" applyFont="1" applyFill="1" applyBorder="1"/>
    <xf numFmtId="0" fontId="18" fillId="0" borderId="0" xfId="0" applyFont="1" applyFill="1"/>
    <xf numFmtId="0" fontId="19" fillId="34" borderId="0" xfId="0" applyFont="1" applyFill="1" applyAlignment="1"/>
    <xf numFmtId="0" fontId="20" fillId="0" borderId="0" xfId="0" applyFont="1" applyFill="1"/>
    <xf numFmtId="10" fontId="18" fillId="35" borderId="0" xfId="0" applyNumberFormat="1" applyFont="1" applyFill="1"/>
    <xf numFmtId="178" fontId="18" fillId="0" borderId="0" xfId="0" applyNumberFormat="1" applyFont="1"/>
    <xf numFmtId="178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JPM Stock Revolution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JPM!$G$3</c:f>
              <c:strCache>
                <c:ptCount val="1"/>
                <c:pt idx="0">
                  <c:v>Adj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JPM!$B$4:$B$232</c:f>
              <c:numCache>
                <c:formatCode>mm/dd/yy;@</c:formatCode>
                <c:ptCount val="229"/>
                <c:pt idx="0">
                  <c:v>43132</c:v>
                </c:pt>
                <c:pt idx="1">
                  <c:v>43133</c:v>
                </c:pt>
                <c:pt idx="2">
                  <c:v>43136</c:v>
                </c:pt>
                <c:pt idx="3">
                  <c:v>43137</c:v>
                </c:pt>
                <c:pt idx="4">
                  <c:v>43138</c:v>
                </c:pt>
                <c:pt idx="5">
                  <c:v>43139</c:v>
                </c:pt>
                <c:pt idx="6">
                  <c:v>43140</c:v>
                </c:pt>
                <c:pt idx="7">
                  <c:v>43143</c:v>
                </c:pt>
                <c:pt idx="8">
                  <c:v>43144</c:v>
                </c:pt>
                <c:pt idx="9">
                  <c:v>43145</c:v>
                </c:pt>
                <c:pt idx="10">
                  <c:v>43146</c:v>
                </c:pt>
                <c:pt idx="11">
                  <c:v>43147</c:v>
                </c:pt>
                <c:pt idx="12">
                  <c:v>43151</c:v>
                </c:pt>
                <c:pt idx="13">
                  <c:v>43152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43192</c:v>
                </c:pt>
                <c:pt idx="41">
                  <c:v>43193</c:v>
                </c:pt>
                <c:pt idx="42">
                  <c:v>43194</c:v>
                </c:pt>
                <c:pt idx="43">
                  <c:v>43195</c:v>
                </c:pt>
                <c:pt idx="44">
                  <c:v>43196</c:v>
                </c:pt>
                <c:pt idx="45">
                  <c:v>43199</c:v>
                </c:pt>
                <c:pt idx="46">
                  <c:v>43200</c:v>
                </c:pt>
                <c:pt idx="47">
                  <c:v>43201</c:v>
                </c:pt>
                <c:pt idx="48">
                  <c:v>43202</c:v>
                </c:pt>
                <c:pt idx="49">
                  <c:v>43203</c:v>
                </c:pt>
                <c:pt idx="50">
                  <c:v>43206</c:v>
                </c:pt>
                <c:pt idx="51">
                  <c:v>43207</c:v>
                </c:pt>
                <c:pt idx="52">
                  <c:v>43208</c:v>
                </c:pt>
                <c:pt idx="53">
                  <c:v>43209</c:v>
                </c:pt>
                <c:pt idx="54">
                  <c:v>43210</c:v>
                </c:pt>
                <c:pt idx="55">
                  <c:v>43213</c:v>
                </c:pt>
                <c:pt idx="56">
                  <c:v>43214</c:v>
                </c:pt>
                <c:pt idx="57">
                  <c:v>43215</c:v>
                </c:pt>
                <c:pt idx="58">
                  <c:v>43216</c:v>
                </c:pt>
                <c:pt idx="59">
                  <c:v>43217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43227</c:v>
                </c:pt>
                <c:pt idx="66">
                  <c:v>43228</c:v>
                </c:pt>
                <c:pt idx="67">
                  <c:v>43229</c:v>
                </c:pt>
                <c:pt idx="68">
                  <c:v>43230</c:v>
                </c:pt>
                <c:pt idx="69">
                  <c:v>43231</c:v>
                </c:pt>
                <c:pt idx="70">
                  <c:v>43234</c:v>
                </c:pt>
                <c:pt idx="71">
                  <c:v>43235</c:v>
                </c:pt>
                <c:pt idx="72">
                  <c:v>43236</c:v>
                </c:pt>
                <c:pt idx="73">
                  <c:v>43237</c:v>
                </c:pt>
                <c:pt idx="74">
                  <c:v>43238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43249</c:v>
                </c:pt>
                <c:pt idx="81">
                  <c:v>43250</c:v>
                </c:pt>
                <c:pt idx="82">
                  <c:v>43251</c:v>
                </c:pt>
                <c:pt idx="83">
                  <c:v>43252</c:v>
                </c:pt>
                <c:pt idx="84">
                  <c:v>43255</c:v>
                </c:pt>
                <c:pt idx="85">
                  <c:v>43256</c:v>
                </c:pt>
                <c:pt idx="86">
                  <c:v>43257</c:v>
                </c:pt>
                <c:pt idx="87">
                  <c:v>43258</c:v>
                </c:pt>
                <c:pt idx="88">
                  <c:v>43259</c:v>
                </c:pt>
                <c:pt idx="89">
                  <c:v>43262</c:v>
                </c:pt>
                <c:pt idx="90">
                  <c:v>43263</c:v>
                </c:pt>
                <c:pt idx="91">
                  <c:v>43264</c:v>
                </c:pt>
                <c:pt idx="92">
                  <c:v>43265</c:v>
                </c:pt>
                <c:pt idx="93">
                  <c:v>43266</c:v>
                </c:pt>
                <c:pt idx="94">
                  <c:v>43269</c:v>
                </c:pt>
                <c:pt idx="95">
                  <c:v>43270</c:v>
                </c:pt>
                <c:pt idx="96">
                  <c:v>43271</c:v>
                </c:pt>
                <c:pt idx="97">
                  <c:v>43272</c:v>
                </c:pt>
                <c:pt idx="98">
                  <c:v>43273</c:v>
                </c:pt>
                <c:pt idx="99">
                  <c:v>43276</c:v>
                </c:pt>
                <c:pt idx="100">
                  <c:v>43277</c:v>
                </c:pt>
                <c:pt idx="101">
                  <c:v>43278</c:v>
                </c:pt>
                <c:pt idx="102">
                  <c:v>43279</c:v>
                </c:pt>
                <c:pt idx="103">
                  <c:v>43280</c:v>
                </c:pt>
                <c:pt idx="104">
                  <c:v>43283</c:v>
                </c:pt>
                <c:pt idx="105">
                  <c:v>43284</c:v>
                </c:pt>
                <c:pt idx="106">
                  <c:v>43286</c:v>
                </c:pt>
                <c:pt idx="107">
                  <c:v>43287</c:v>
                </c:pt>
                <c:pt idx="108">
                  <c:v>43290</c:v>
                </c:pt>
                <c:pt idx="109">
                  <c:v>43291</c:v>
                </c:pt>
                <c:pt idx="110">
                  <c:v>43292</c:v>
                </c:pt>
                <c:pt idx="111">
                  <c:v>43293</c:v>
                </c:pt>
                <c:pt idx="112">
                  <c:v>43294</c:v>
                </c:pt>
                <c:pt idx="113">
                  <c:v>43297</c:v>
                </c:pt>
                <c:pt idx="114">
                  <c:v>43298</c:v>
                </c:pt>
                <c:pt idx="115">
                  <c:v>43299</c:v>
                </c:pt>
                <c:pt idx="116">
                  <c:v>43300</c:v>
                </c:pt>
                <c:pt idx="117">
                  <c:v>43301</c:v>
                </c:pt>
                <c:pt idx="118">
                  <c:v>43304</c:v>
                </c:pt>
                <c:pt idx="119">
                  <c:v>43305</c:v>
                </c:pt>
                <c:pt idx="120">
                  <c:v>43306</c:v>
                </c:pt>
                <c:pt idx="121">
                  <c:v>43307</c:v>
                </c:pt>
                <c:pt idx="122">
                  <c:v>43308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43318</c:v>
                </c:pt>
                <c:pt idx="129">
                  <c:v>43319</c:v>
                </c:pt>
                <c:pt idx="130">
                  <c:v>43320</c:v>
                </c:pt>
                <c:pt idx="131">
                  <c:v>43321</c:v>
                </c:pt>
                <c:pt idx="132">
                  <c:v>43322</c:v>
                </c:pt>
                <c:pt idx="133">
                  <c:v>43325</c:v>
                </c:pt>
                <c:pt idx="134">
                  <c:v>43326</c:v>
                </c:pt>
                <c:pt idx="135">
                  <c:v>43327</c:v>
                </c:pt>
                <c:pt idx="136">
                  <c:v>43328</c:v>
                </c:pt>
                <c:pt idx="137">
                  <c:v>43329</c:v>
                </c:pt>
                <c:pt idx="138">
                  <c:v>43332</c:v>
                </c:pt>
                <c:pt idx="139">
                  <c:v>43333</c:v>
                </c:pt>
                <c:pt idx="140">
                  <c:v>43334</c:v>
                </c:pt>
                <c:pt idx="141">
                  <c:v>43335</c:v>
                </c:pt>
                <c:pt idx="142">
                  <c:v>43336</c:v>
                </c:pt>
                <c:pt idx="143">
                  <c:v>43339</c:v>
                </c:pt>
                <c:pt idx="144">
                  <c:v>43340</c:v>
                </c:pt>
                <c:pt idx="145">
                  <c:v>43341</c:v>
                </c:pt>
                <c:pt idx="146">
                  <c:v>43342</c:v>
                </c:pt>
                <c:pt idx="147">
                  <c:v>43343</c:v>
                </c:pt>
                <c:pt idx="148">
                  <c:v>43347</c:v>
                </c:pt>
                <c:pt idx="149">
                  <c:v>43348</c:v>
                </c:pt>
                <c:pt idx="150">
                  <c:v>43349</c:v>
                </c:pt>
                <c:pt idx="151">
                  <c:v>43350</c:v>
                </c:pt>
                <c:pt idx="152">
                  <c:v>43353</c:v>
                </c:pt>
                <c:pt idx="153">
                  <c:v>43354</c:v>
                </c:pt>
                <c:pt idx="154">
                  <c:v>43355</c:v>
                </c:pt>
                <c:pt idx="155">
                  <c:v>43356</c:v>
                </c:pt>
                <c:pt idx="156">
                  <c:v>43357</c:v>
                </c:pt>
                <c:pt idx="157">
                  <c:v>43360</c:v>
                </c:pt>
                <c:pt idx="158">
                  <c:v>43361</c:v>
                </c:pt>
                <c:pt idx="159">
                  <c:v>43362</c:v>
                </c:pt>
                <c:pt idx="160">
                  <c:v>43363</c:v>
                </c:pt>
                <c:pt idx="161">
                  <c:v>43364</c:v>
                </c:pt>
                <c:pt idx="162">
                  <c:v>43367</c:v>
                </c:pt>
                <c:pt idx="163">
                  <c:v>43368</c:v>
                </c:pt>
                <c:pt idx="164">
                  <c:v>43369</c:v>
                </c:pt>
                <c:pt idx="165">
                  <c:v>43370</c:v>
                </c:pt>
                <c:pt idx="166">
                  <c:v>43371</c:v>
                </c:pt>
                <c:pt idx="167">
                  <c:v>43374</c:v>
                </c:pt>
                <c:pt idx="168">
                  <c:v>43375</c:v>
                </c:pt>
                <c:pt idx="169">
                  <c:v>43376</c:v>
                </c:pt>
                <c:pt idx="170">
                  <c:v>43377</c:v>
                </c:pt>
                <c:pt idx="171">
                  <c:v>43378</c:v>
                </c:pt>
                <c:pt idx="172">
                  <c:v>43381</c:v>
                </c:pt>
                <c:pt idx="173">
                  <c:v>43382</c:v>
                </c:pt>
                <c:pt idx="174">
                  <c:v>43383</c:v>
                </c:pt>
                <c:pt idx="175">
                  <c:v>43384</c:v>
                </c:pt>
                <c:pt idx="176">
                  <c:v>43385</c:v>
                </c:pt>
                <c:pt idx="177">
                  <c:v>43388</c:v>
                </c:pt>
                <c:pt idx="178">
                  <c:v>43389</c:v>
                </c:pt>
                <c:pt idx="179">
                  <c:v>43390</c:v>
                </c:pt>
                <c:pt idx="180">
                  <c:v>43391</c:v>
                </c:pt>
                <c:pt idx="181">
                  <c:v>43392</c:v>
                </c:pt>
                <c:pt idx="182">
                  <c:v>43395</c:v>
                </c:pt>
                <c:pt idx="183">
                  <c:v>43396</c:v>
                </c:pt>
                <c:pt idx="184">
                  <c:v>43397</c:v>
                </c:pt>
                <c:pt idx="185">
                  <c:v>43398</c:v>
                </c:pt>
                <c:pt idx="186">
                  <c:v>43399</c:v>
                </c:pt>
                <c:pt idx="187">
                  <c:v>43402</c:v>
                </c:pt>
                <c:pt idx="188">
                  <c:v>43403</c:v>
                </c:pt>
                <c:pt idx="189">
                  <c:v>43404</c:v>
                </c:pt>
                <c:pt idx="190">
                  <c:v>43405</c:v>
                </c:pt>
                <c:pt idx="191">
                  <c:v>43406</c:v>
                </c:pt>
                <c:pt idx="192">
                  <c:v>43409</c:v>
                </c:pt>
                <c:pt idx="193">
                  <c:v>43410</c:v>
                </c:pt>
                <c:pt idx="194">
                  <c:v>43411</c:v>
                </c:pt>
                <c:pt idx="195">
                  <c:v>43412</c:v>
                </c:pt>
                <c:pt idx="196">
                  <c:v>43413</c:v>
                </c:pt>
                <c:pt idx="197">
                  <c:v>43416</c:v>
                </c:pt>
                <c:pt idx="198">
                  <c:v>43417</c:v>
                </c:pt>
                <c:pt idx="199">
                  <c:v>43418</c:v>
                </c:pt>
                <c:pt idx="200">
                  <c:v>43419</c:v>
                </c:pt>
                <c:pt idx="201">
                  <c:v>43420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43427</c:v>
                </c:pt>
                <c:pt idx="206">
                  <c:v>43430</c:v>
                </c:pt>
                <c:pt idx="207">
                  <c:v>43431</c:v>
                </c:pt>
                <c:pt idx="208">
                  <c:v>43432</c:v>
                </c:pt>
                <c:pt idx="209">
                  <c:v>43433</c:v>
                </c:pt>
                <c:pt idx="210">
                  <c:v>43434</c:v>
                </c:pt>
                <c:pt idx="211">
                  <c:v>43437</c:v>
                </c:pt>
                <c:pt idx="212">
                  <c:v>43438</c:v>
                </c:pt>
                <c:pt idx="213">
                  <c:v>43440</c:v>
                </c:pt>
                <c:pt idx="214">
                  <c:v>43441</c:v>
                </c:pt>
                <c:pt idx="215">
                  <c:v>43444</c:v>
                </c:pt>
                <c:pt idx="216">
                  <c:v>43445</c:v>
                </c:pt>
                <c:pt idx="217">
                  <c:v>43446</c:v>
                </c:pt>
                <c:pt idx="218">
                  <c:v>43447</c:v>
                </c:pt>
                <c:pt idx="219">
                  <c:v>43448</c:v>
                </c:pt>
                <c:pt idx="220">
                  <c:v>43451</c:v>
                </c:pt>
                <c:pt idx="221">
                  <c:v>43452</c:v>
                </c:pt>
                <c:pt idx="222">
                  <c:v>43453</c:v>
                </c:pt>
                <c:pt idx="223">
                  <c:v>43454</c:v>
                </c:pt>
                <c:pt idx="224">
                  <c:v>43455</c:v>
                </c:pt>
                <c:pt idx="225">
                  <c:v>43458</c:v>
                </c:pt>
                <c:pt idx="226">
                  <c:v>43460</c:v>
                </c:pt>
                <c:pt idx="227">
                  <c:v>43461</c:v>
                </c:pt>
                <c:pt idx="228">
                  <c:v>43462</c:v>
                </c:pt>
              </c:numCache>
            </c:numRef>
          </c:xVal>
          <c:yVal>
            <c:numRef>
              <c:f>JPM!$G$3:$G$232</c:f>
              <c:numCache>
                <c:formatCode>General</c:formatCode>
                <c:ptCount val="230"/>
                <c:pt idx="0">
                  <c:v>0</c:v>
                </c:pt>
                <c:pt idx="1">
                  <c:v>113.92243999999999</c:v>
                </c:pt>
                <c:pt idx="2">
                  <c:v>111.397758</c:v>
                </c:pt>
                <c:pt idx="3">
                  <c:v>106.055977</c:v>
                </c:pt>
                <c:pt idx="4">
                  <c:v>109.282494</c:v>
                </c:pt>
                <c:pt idx="5">
                  <c:v>110.023323</c:v>
                </c:pt>
                <c:pt idx="6">
                  <c:v>105.159172</c:v>
                </c:pt>
                <c:pt idx="7">
                  <c:v>107.26469400000001</c:v>
                </c:pt>
                <c:pt idx="8">
                  <c:v>108.92182200000001</c:v>
                </c:pt>
                <c:pt idx="9">
                  <c:v>109.594421</c:v>
                </c:pt>
                <c:pt idx="10">
                  <c:v>112.128845</c:v>
                </c:pt>
                <c:pt idx="11">
                  <c:v>112.59674099999999</c:v>
                </c:pt>
                <c:pt idx="12">
                  <c:v>111.787674</c:v>
                </c:pt>
                <c:pt idx="13">
                  <c:v>111.816917</c:v>
                </c:pt>
                <c:pt idx="14">
                  <c:v>112.284813</c:v>
                </c:pt>
                <c:pt idx="15">
                  <c:v>112.08010899999999</c:v>
                </c:pt>
                <c:pt idx="16">
                  <c:v>114.35134100000001</c:v>
                </c:pt>
                <c:pt idx="17">
                  <c:v>115.77452099999999</c:v>
                </c:pt>
                <c:pt idx="18">
                  <c:v>114.40007799999999</c:v>
                </c:pt>
                <c:pt idx="19">
                  <c:v>112.58699</c:v>
                </c:pt>
                <c:pt idx="20">
                  <c:v>110.569199</c:v>
                </c:pt>
                <c:pt idx="21">
                  <c:v>110.461975</c:v>
                </c:pt>
                <c:pt idx="22">
                  <c:v>112.158089</c:v>
                </c:pt>
                <c:pt idx="23">
                  <c:v>112.255562</c:v>
                </c:pt>
                <c:pt idx="24">
                  <c:v>111.83641799999999</c:v>
                </c:pt>
                <c:pt idx="25">
                  <c:v>111.846161</c:v>
                </c:pt>
                <c:pt idx="26">
                  <c:v>115.062927</c:v>
                </c:pt>
                <c:pt idx="27">
                  <c:v>114.69252</c:v>
                </c:pt>
                <c:pt idx="28">
                  <c:v>113.31806899999999</c:v>
                </c:pt>
                <c:pt idx="29">
                  <c:v>112.05085800000001</c:v>
                </c:pt>
                <c:pt idx="30">
                  <c:v>112.333549</c:v>
                </c:pt>
                <c:pt idx="31">
                  <c:v>112.52851099999999</c:v>
                </c:pt>
                <c:pt idx="32">
                  <c:v>111.64144899999999</c:v>
                </c:pt>
                <c:pt idx="33">
                  <c:v>111.74867999999999</c:v>
                </c:pt>
                <c:pt idx="34">
                  <c:v>111.846161</c:v>
                </c:pt>
                <c:pt idx="35">
                  <c:v>107.176964</c:v>
                </c:pt>
                <c:pt idx="36">
                  <c:v>104.31111900000001</c:v>
                </c:pt>
                <c:pt idx="37">
                  <c:v>107.52789300000001</c:v>
                </c:pt>
                <c:pt idx="38">
                  <c:v>105.441856</c:v>
                </c:pt>
                <c:pt idx="39">
                  <c:v>105.276146</c:v>
                </c:pt>
                <c:pt idx="40">
                  <c:v>107.196465</c:v>
                </c:pt>
                <c:pt idx="41">
                  <c:v>105.129936</c:v>
                </c:pt>
                <c:pt idx="42">
                  <c:v>106.57260100000001</c:v>
                </c:pt>
                <c:pt idx="43">
                  <c:v>108.190735</c:v>
                </c:pt>
                <c:pt idx="44">
                  <c:v>109.61132000000001</c:v>
                </c:pt>
                <c:pt idx="45">
                  <c:v>106.877899</c:v>
                </c:pt>
                <c:pt idx="46">
                  <c:v>108.161339</c:v>
                </c:pt>
                <c:pt idx="47">
                  <c:v>110.228561</c:v>
                </c:pt>
                <c:pt idx="48">
                  <c:v>108.376884</c:v>
                </c:pt>
                <c:pt idx="49">
                  <c:v>111.07111399999999</c:v>
                </c:pt>
                <c:pt idx="50">
                  <c:v>108.063377</c:v>
                </c:pt>
                <c:pt idx="51">
                  <c:v>107.97519699999999</c:v>
                </c:pt>
                <c:pt idx="52">
                  <c:v>107.97519699999999</c:v>
                </c:pt>
                <c:pt idx="53">
                  <c:v>107.103233</c:v>
                </c:pt>
                <c:pt idx="54">
                  <c:v>109.45457500000001</c:v>
                </c:pt>
                <c:pt idx="55">
                  <c:v>109.209641</c:v>
                </c:pt>
                <c:pt idx="56">
                  <c:v>108.680603</c:v>
                </c:pt>
                <c:pt idx="57">
                  <c:v>108.171143</c:v>
                </c:pt>
                <c:pt idx="58">
                  <c:v>107.759659</c:v>
                </c:pt>
                <c:pt idx="59">
                  <c:v>107.867424</c:v>
                </c:pt>
                <c:pt idx="60">
                  <c:v>107.181618</c:v>
                </c:pt>
                <c:pt idx="61">
                  <c:v>106.574196</c:v>
                </c:pt>
                <c:pt idx="62">
                  <c:v>106.574196</c:v>
                </c:pt>
                <c:pt idx="63">
                  <c:v>105.731628</c:v>
                </c:pt>
                <c:pt idx="64">
                  <c:v>105.065422</c:v>
                </c:pt>
                <c:pt idx="65">
                  <c:v>106.23129299999999</c:v>
                </c:pt>
                <c:pt idx="66">
                  <c:v>107.15222900000001</c:v>
                </c:pt>
                <c:pt idx="67">
                  <c:v>108.73938</c:v>
                </c:pt>
                <c:pt idx="68">
                  <c:v>111.11030599999999</c:v>
                </c:pt>
                <c:pt idx="69">
                  <c:v>111.972466</c:v>
                </c:pt>
                <c:pt idx="70">
                  <c:v>111.551186</c:v>
                </c:pt>
                <c:pt idx="71">
                  <c:v>111.590378</c:v>
                </c:pt>
                <c:pt idx="72">
                  <c:v>110.738007</c:v>
                </c:pt>
                <c:pt idx="73">
                  <c:v>111.041718</c:v>
                </c:pt>
                <c:pt idx="74">
                  <c:v>110.669426</c:v>
                </c:pt>
                <c:pt idx="75">
                  <c:v>108.87653400000001</c:v>
                </c:pt>
                <c:pt idx="76">
                  <c:v>109.875862</c:v>
                </c:pt>
                <c:pt idx="77">
                  <c:v>110.718414</c:v>
                </c:pt>
                <c:pt idx="78">
                  <c:v>110.208961</c:v>
                </c:pt>
                <c:pt idx="79">
                  <c:v>108.974518</c:v>
                </c:pt>
                <c:pt idx="80">
                  <c:v>108.416077</c:v>
                </c:pt>
                <c:pt idx="81">
                  <c:v>103.78198999999999</c:v>
                </c:pt>
                <c:pt idx="82">
                  <c:v>106.152916</c:v>
                </c:pt>
                <c:pt idx="83">
                  <c:v>104.84008799999999</c:v>
                </c:pt>
                <c:pt idx="84">
                  <c:v>106.201904</c:v>
                </c:pt>
                <c:pt idx="85">
                  <c:v>106.250885</c:v>
                </c:pt>
                <c:pt idx="86">
                  <c:v>105.653244</c:v>
                </c:pt>
                <c:pt idx="87">
                  <c:v>108.12215399999999</c:v>
                </c:pt>
                <c:pt idx="88">
                  <c:v>108.55323799999999</c:v>
                </c:pt>
                <c:pt idx="89">
                  <c:v>108.85694100000001</c:v>
                </c:pt>
                <c:pt idx="90">
                  <c:v>108.582626</c:v>
                </c:pt>
                <c:pt idx="91">
                  <c:v>107.95560500000001</c:v>
                </c:pt>
                <c:pt idx="92">
                  <c:v>107.740067</c:v>
                </c:pt>
                <c:pt idx="93">
                  <c:v>105.839401</c:v>
                </c:pt>
                <c:pt idx="94">
                  <c:v>105.712036</c:v>
                </c:pt>
                <c:pt idx="95">
                  <c:v>105.98635899999999</c:v>
                </c:pt>
                <c:pt idx="96">
                  <c:v>105.36913300000001</c:v>
                </c:pt>
                <c:pt idx="97">
                  <c:v>105.359337</c:v>
                </c:pt>
                <c:pt idx="98">
                  <c:v>105.329948</c:v>
                </c:pt>
                <c:pt idx="99">
                  <c:v>103.605637</c:v>
                </c:pt>
                <c:pt idx="100">
                  <c:v>102.6651</c:v>
                </c:pt>
                <c:pt idx="101">
                  <c:v>102.733681</c:v>
                </c:pt>
                <c:pt idx="102">
                  <c:v>101.14653</c:v>
                </c:pt>
                <c:pt idx="103">
                  <c:v>102.802261</c:v>
                </c:pt>
                <c:pt idx="104">
                  <c:v>102.087059</c:v>
                </c:pt>
                <c:pt idx="105">
                  <c:v>102.949219</c:v>
                </c:pt>
                <c:pt idx="106">
                  <c:v>101.50902600000001</c:v>
                </c:pt>
                <c:pt idx="107">
                  <c:v>102.169006</c:v>
                </c:pt>
                <c:pt idx="108">
                  <c:v>102.503922</c:v>
                </c:pt>
                <c:pt idx="109">
                  <c:v>105.675774</c:v>
                </c:pt>
                <c:pt idx="110">
                  <c:v>105.025642</c:v>
                </c:pt>
                <c:pt idx="111">
                  <c:v>104.79908</c:v>
                </c:pt>
                <c:pt idx="112">
                  <c:v>105.252197</c:v>
                </c:pt>
                <c:pt idx="113">
                  <c:v>104.769531</c:v>
                </c:pt>
                <c:pt idx="114">
                  <c:v>108.92643</c:v>
                </c:pt>
                <c:pt idx="115">
                  <c:v>108.84762600000001</c:v>
                </c:pt>
                <c:pt idx="116">
                  <c:v>109.86222100000001</c:v>
                </c:pt>
                <c:pt idx="117">
                  <c:v>108.24675000000001</c:v>
                </c:pt>
                <c:pt idx="118">
                  <c:v>109.615959</c:v>
                </c:pt>
                <c:pt idx="119">
                  <c:v>111.655006</c:v>
                </c:pt>
                <c:pt idx="120">
                  <c:v>112.44304700000001</c:v>
                </c:pt>
                <c:pt idx="121">
                  <c:v>113.45764200000001</c:v>
                </c:pt>
                <c:pt idx="122">
                  <c:v>113.132576</c:v>
                </c:pt>
                <c:pt idx="123">
                  <c:v>114.29492999999999</c:v>
                </c:pt>
                <c:pt idx="124">
                  <c:v>114.98447400000001</c:v>
                </c:pt>
                <c:pt idx="125">
                  <c:v>113.23107899999999</c:v>
                </c:pt>
                <c:pt idx="126">
                  <c:v>113.930466</c:v>
                </c:pt>
                <c:pt idx="127">
                  <c:v>114.413139</c:v>
                </c:pt>
                <c:pt idx="128">
                  <c:v>115.339073</c:v>
                </c:pt>
                <c:pt idx="129">
                  <c:v>115.36863700000001</c:v>
                </c:pt>
                <c:pt idx="130">
                  <c:v>115.79220599999999</c:v>
                </c:pt>
                <c:pt idx="131">
                  <c:v>116.02861</c:v>
                </c:pt>
                <c:pt idx="132">
                  <c:v>115.132217</c:v>
                </c:pt>
                <c:pt idx="133">
                  <c:v>113.99942</c:v>
                </c:pt>
                <c:pt idx="134">
                  <c:v>112.18692799999999</c:v>
                </c:pt>
                <c:pt idx="135">
                  <c:v>112.93557</c:v>
                </c:pt>
                <c:pt idx="136">
                  <c:v>111.999771</c:v>
                </c:pt>
                <c:pt idx="137">
                  <c:v>113.053772</c:v>
                </c:pt>
                <c:pt idx="138">
                  <c:v>113.053772</c:v>
                </c:pt>
                <c:pt idx="139">
                  <c:v>112.906013</c:v>
                </c:pt>
                <c:pt idx="140">
                  <c:v>113.59554300000001</c:v>
                </c:pt>
                <c:pt idx="141">
                  <c:v>113.25078600000001</c:v>
                </c:pt>
                <c:pt idx="142">
                  <c:v>113.014374</c:v>
                </c:pt>
                <c:pt idx="143">
                  <c:v>112.965118</c:v>
                </c:pt>
                <c:pt idx="144">
                  <c:v>114.96476699999999</c:v>
                </c:pt>
                <c:pt idx="145">
                  <c:v>114.403282</c:v>
                </c:pt>
                <c:pt idx="146">
                  <c:v>114.028976</c:v>
                </c:pt>
                <c:pt idx="147">
                  <c:v>113.467499</c:v>
                </c:pt>
                <c:pt idx="148">
                  <c:v>112.866615</c:v>
                </c:pt>
                <c:pt idx="149">
                  <c:v>113.428093</c:v>
                </c:pt>
                <c:pt idx="150">
                  <c:v>112.876457</c:v>
                </c:pt>
                <c:pt idx="151">
                  <c:v>112.393784</c:v>
                </c:pt>
                <c:pt idx="152">
                  <c:v>112.61050400000001</c:v>
                </c:pt>
                <c:pt idx="153">
                  <c:v>112.009621</c:v>
                </c:pt>
                <c:pt idx="154">
                  <c:v>112.718857</c:v>
                </c:pt>
                <c:pt idx="155">
                  <c:v>111.38904599999999</c:v>
                </c:pt>
                <c:pt idx="156">
                  <c:v>111.822464</c:v>
                </c:pt>
                <c:pt idx="157">
                  <c:v>111.80276499999999</c:v>
                </c:pt>
                <c:pt idx="158">
                  <c:v>112.13767199999999</c:v>
                </c:pt>
                <c:pt idx="159">
                  <c:v>112.590805</c:v>
                </c:pt>
                <c:pt idx="160">
                  <c:v>115.86116</c:v>
                </c:pt>
                <c:pt idx="161">
                  <c:v>116.856049</c:v>
                </c:pt>
                <c:pt idx="162">
                  <c:v>116.087715</c:v>
                </c:pt>
                <c:pt idx="163">
                  <c:v>114.97461699999999</c:v>
                </c:pt>
                <c:pt idx="164">
                  <c:v>114.649551</c:v>
                </c:pt>
                <c:pt idx="165">
                  <c:v>113.300034</c:v>
                </c:pt>
                <c:pt idx="166">
                  <c:v>112.80750999999999</c:v>
                </c:pt>
                <c:pt idx="167">
                  <c:v>111.15263400000001</c:v>
                </c:pt>
                <c:pt idx="168">
                  <c:v>111.80276499999999</c:v>
                </c:pt>
                <c:pt idx="169">
                  <c:v>112.265739</c:v>
                </c:pt>
                <c:pt idx="170">
                  <c:v>113.31974</c:v>
                </c:pt>
                <c:pt idx="171">
                  <c:v>114.341431</c:v>
                </c:pt>
                <c:pt idx="172">
                  <c:v>113.69667099999999</c:v>
                </c:pt>
                <c:pt idx="173">
                  <c:v>114.391029</c:v>
                </c:pt>
                <c:pt idx="174">
                  <c:v>113.59747299999999</c:v>
                </c:pt>
                <c:pt idx="175">
                  <c:v>110.57204400000001</c:v>
                </c:pt>
                <c:pt idx="176">
                  <c:v>107.258949</c:v>
                </c:pt>
                <c:pt idx="177">
                  <c:v>106.088455</c:v>
                </c:pt>
                <c:pt idx="178">
                  <c:v>105.483368</c:v>
                </c:pt>
                <c:pt idx="179">
                  <c:v>107.74500999999999</c:v>
                </c:pt>
                <c:pt idx="180">
                  <c:v>108.94525899999999</c:v>
                </c:pt>
                <c:pt idx="181">
                  <c:v>107.219269</c:v>
                </c:pt>
                <c:pt idx="182">
                  <c:v>107.04072600000001</c:v>
                </c:pt>
                <c:pt idx="183">
                  <c:v>105.503212</c:v>
                </c:pt>
                <c:pt idx="184">
                  <c:v>104.402153</c:v>
                </c:pt>
                <c:pt idx="185">
                  <c:v>102.457939</c:v>
                </c:pt>
                <c:pt idx="186">
                  <c:v>104.015297</c:v>
                </c:pt>
                <c:pt idx="187">
                  <c:v>102.58689099999999</c:v>
                </c:pt>
                <c:pt idx="188">
                  <c:v>104.005371</c:v>
                </c:pt>
                <c:pt idx="189">
                  <c:v>105.840469</c:v>
                </c:pt>
                <c:pt idx="190">
                  <c:v>108.141777</c:v>
                </c:pt>
                <c:pt idx="191">
                  <c:v>108.102104</c:v>
                </c:pt>
                <c:pt idx="192">
                  <c:v>107.506935</c:v>
                </c:pt>
                <c:pt idx="193">
                  <c:v>108.211212</c:v>
                </c:pt>
                <c:pt idx="194">
                  <c:v>108.71711000000001</c:v>
                </c:pt>
                <c:pt idx="195">
                  <c:v>110.58197</c:v>
                </c:pt>
                <c:pt idx="196">
                  <c:v>111.474716</c:v>
                </c:pt>
                <c:pt idx="197">
                  <c:v>110.393494</c:v>
                </c:pt>
                <c:pt idx="198">
                  <c:v>108.07234200000001</c:v>
                </c:pt>
                <c:pt idx="199">
                  <c:v>108.707184</c:v>
                </c:pt>
                <c:pt idx="200">
                  <c:v>106.465401</c:v>
                </c:pt>
                <c:pt idx="201">
                  <c:v>109.18332700000001</c:v>
                </c:pt>
                <c:pt idx="202">
                  <c:v>109.103966</c:v>
                </c:pt>
                <c:pt idx="203">
                  <c:v>109.937202</c:v>
                </c:pt>
                <c:pt idx="204">
                  <c:v>107.57637</c:v>
                </c:pt>
                <c:pt idx="205">
                  <c:v>106.772896</c:v>
                </c:pt>
                <c:pt idx="206">
                  <c:v>105.79087800000001</c:v>
                </c:pt>
                <c:pt idx="207">
                  <c:v>108.379852</c:v>
                </c:pt>
                <c:pt idx="208">
                  <c:v>108.83614300000001</c:v>
                </c:pt>
                <c:pt idx="209">
                  <c:v>110.046318</c:v>
                </c:pt>
                <c:pt idx="210">
                  <c:v>109.173401</c:v>
                </c:pt>
                <c:pt idx="211">
                  <c:v>110.294304</c:v>
                </c:pt>
                <c:pt idx="212">
                  <c:v>111.335838</c:v>
                </c:pt>
                <c:pt idx="213">
                  <c:v>106.366203</c:v>
                </c:pt>
                <c:pt idx="214">
                  <c:v>104.342636</c:v>
                </c:pt>
                <c:pt idx="215">
                  <c:v>102.457939</c:v>
                </c:pt>
                <c:pt idx="216">
                  <c:v>100.543488</c:v>
                </c:pt>
                <c:pt idx="217">
                  <c:v>99.561462000000006</c:v>
                </c:pt>
                <c:pt idx="218">
                  <c:v>100.20622299999999</c:v>
                </c:pt>
                <c:pt idx="219">
                  <c:v>100.30542</c:v>
                </c:pt>
                <c:pt idx="220">
                  <c:v>99.482108999999994</c:v>
                </c:pt>
                <c:pt idx="221">
                  <c:v>98.212418</c:v>
                </c:pt>
                <c:pt idx="222">
                  <c:v>97.746207999999996</c:v>
                </c:pt>
                <c:pt idx="223">
                  <c:v>96.506270999999998</c:v>
                </c:pt>
                <c:pt idx="224">
                  <c:v>95.673034999999999</c:v>
                </c:pt>
                <c:pt idx="225">
                  <c:v>93.411406999999997</c:v>
                </c:pt>
                <c:pt idx="226">
                  <c:v>91.397757999999996</c:v>
                </c:pt>
                <c:pt idx="227">
                  <c:v>95.186988999999997</c:v>
                </c:pt>
                <c:pt idx="228">
                  <c:v>96.258285999999998</c:v>
                </c:pt>
                <c:pt idx="229">
                  <c:v>96.049980000000005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63984"/>
        <c:axId val="1493566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JPM!$C$3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JPM!$C$4:$C$233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115.769997</c:v>
                      </c:pt>
                      <c:pt idx="1">
                        <c:v>116.489998</c:v>
                      </c:pt>
                      <c:pt idx="2">
                        <c:v>113</c:v>
                      </c:pt>
                      <c:pt idx="3">
                        <c:v>106.849998</c:v>
                      </c:pt>
                      <c:pt idx="4">
                        <c:v>111.550003</c:v>
                      </c:pt>
                      <c:pt idx="5">
                        <c:v>113.110001</c:v>
                      </c:pt>
                      <c:pt idx="6">
                        <c:v>109.099998</c:v>
                      </c:pt>
                      <c:pt idx="7">
                        <c:v>111.16999800000001</c:v>
                      </c:pt>
                      <c:pt idx="8">
                        <c:v>111.32</c:v>
                      </c:pt>
                      <c:pt idx="9">
                        <c:v>112.629997</c:v>
                      </c:pt>
                      <c:pt idx="10">
                        <c:v>115.739998</c:v>
                      </c:pt>
                      <c:pt idx="11">
                        <c:v>114.550003</c:v>
                      </c:pt>
                      <c:pt idx="12">
                        <c:v>114.650002</c:v>
                      </c:pt>
                      <c:pt idx="13">
                        <c:v>115</c:v>
                      </c:pt>
                      <c:pt idx="14">
                        <c:v>115.5</c:v>
                      </c:pt>
                      <c:pt idx="15">
                        <c:v>115.30999799999999</c:v>
                      </c:pt>
                      <c:pt idx="16">
                        <c:v>118.139999</c:v>
                      </c:pt>
                      <c:pt idx="17">
                        <c:v>118.910004</c:v>
                      </c:pt>
                      <c:pt idx="18">
                        <c:v>117.82</c:v>
                      </c:pt>
                      <c:pt idx="19">
                        <c:v>115.480003</c:v>
                      </c:pt>
                      <c:pt idx="20">
                        <c:v>112.389999</c:v>
                      </c:pt>
                      <c:pt idx="21">
                        <c:v>112.050003</c:v>
                      </c:pt>
                      <c:pt idx="22">
                        <c:v>115.639999</c:v>
                      </c:pt>
                      <c:pt idx="23">
                        <c:v>113.75</c:v>
                      </c:pt>
                      <c:pt idx="24">
                        <c:v>115.110001</c:v>
                      </c:pt>
                      <c:pt idx="25">
                        <c:v>116.550003</c:v>
                      </c:pt>
                      <c:pt idx="26">
                        <c:v>118</c:v>
                      </c:pt>
                      <c:pt idx="27">
                        <c:v>118.199997</c:v>
                      </c:pt>
                      <c:pt idx="28">
                        <c:v>116.55999799999999</c:v>
                      </c:pt>
                      <c:pt idx="29">
                        <c:v>115.870003</c:v>
                      </c:pt>
                      <c:pt idx="30">
                        <c:v>115.339996</c:v>
                      </c:pt>
                      <c:pt idx="31">
                        <c:v>115.099998</c:v>
                      </c:pt>
                      <c:pt idx="32">
                        <c:v>114.870003</c:v>
                      </c:pt>
                      <c:pt idx="33">
                        <c:v>114.80999799999999</c:v>
                      </c:pt>
                      <c:pt idx="34">
                        <c:v>113.199997</c:v>
                      </c:pt>
                      <c:pt idx="35">
                        <c:v>110.269997</c:v>
                      </c:pt>
                      <c:pt idx="36">
                        <c:v>109.19000200000001</c:v>
                      </c:pt>
                      <c:pt idx="37">
                        <c:v>111.07</c:v>
                      </c:pt>
                      <c:pt idx="38">
                        <c:v>108.279999</c:v>
                      </c:pt>
                      <c:pt idx="39">
                        <c:v>108.5</c:v>
                      </c:pt>
                      <c:pt idx="40">
                        <c:v>109.959999</c:v>
                      </c:pt>
                      <c:pt idx="41">
                        <c:v>108.360001</c:v>
                      </c:pt>
                      <c:pt idx="42">
                        <c:v>107.099998</c:v>
                      </c:pt>
                      <c:pt idx="43">
                        <c:v>111.629997</c:v>
                      </c:pt>
                      <c:pt idx="44">
                        <c:v>110.550003</c:v>
                      </c:pt>
                      <c:pt idx="45">
                        <c:v>110.010002</c:v>
                      </c:pt>
                      <c:pt idx="46">
                        <c:v>112.129997</c:v>
                      </c:pt>
                      <c:pt idx="47">
                        <c:v>111.660004</c:v>
                      </c:pt>
                      <c:pt idx="48">
                        <c:v>111.55999799999999</c:v>
                      </c:pt>
                      <c:pt idx="49">
                        <c:v>115.019997</c:v>
                      </c:pt>
                      <c:pt idx="50">
                        <c:v>110.94000200000001</c:v>
                      </c:pt>
                      <c:pt idx="51">
                        <c:v>111.370003</c:v>
                      </c:pt>
                      <c:pt idx="52">
                        <c:v>110.529999</c:v>
                      </c:pt>
                      <c:pt idx="53">
                        <c:v>109.529999</c:v>
                      </c:pt>
                      <c:pt idx="54">
                        <c:v>112.300003</c:v>
                      </c:pt>
                      <c:pt idx="55">
                        <c:v>111.57</c:v>
                      </c:pt>
                      <c:pt idx="56">
                        <c:v>111.75</c:v>
                      </c:pt>
                      <c:pt idx="57">
                        <c:v>110.269997</c:v>
                      </c:pt>
                      <c:pt idx="58">
                        <c:v>109.970001</c:v>
                      </c:pt>
                      <c:pt idx="59">
                        <c:v>109.550003</c:v>
                      </c:pt>
                      <c:pt idx="60">
                        <c:v>109.75</c:v>
                      </c:pt>
                      <c:pt idx="61">
                        <c:v>108.449997</c:v>
                      </c:pt>
                      <c:pt idx="62">
                        <c:v>108.110001</c:v>
                      </c:pt>
                      <c:pt idx="63">
                        <c:v>107.589996</c:v>
                      </c:pt>
                      <c:pt idx="64">
                        <c:v>106.43</c:v>
                      </c:pt>
                      <c:pt idx="65">
                        <c:v>108.760002</c:v>
                      </c:pt>
                      <c:pt idx="66">
                        <c:v>109.529999</c:v>
                      </c:pt>
                      <c:pt idx="67">
                        <c:v>111.44000200000001</c:v>
                      </c:pt>
                      <c:pt idx="68">
                        <c:v>113.19000200000001</c:v>
                      </c:pt>
                      <c:pt idx="69">
                        <c:v>114.489998</c:v>
                      </c:pt>
                      <c:pt idx="70">
                        <c:v>114.110001</c:v>
                      </c:pt>
                      <c:pt idx="71">
                        <c:v>113.910004</c:v>
                      </c:pt>
                      <c:pt idx="72">
                        <c:v>112.889999</c:v>
                      </c:pt>
                      <c:pt idx="73">
                        <c:v>113.199997</c:v>
                      </c:pt>
                      <c:pt idx="74">
                        <c:v>112.75</c:v>
                      </c:pt>
                      <c:pt idx="75">
                        <c:v>112.050003</c:v>
                      </c:pt>
                      <c:pt idx="76">
                        <c:v>112.349998</c:v>
                      </c:pt>
                      <c:pt idx="77">
                        <c:v>112.510002</c:v>
                      </c:pt>
                      <c:pt idx="78">
                        <c:v>112.139999</c:v>
                      </c:pt>
                      <c:pt idx="79">
                        <c:v>110.459999</c:v>
                      </c:pt>
                      <c:pt idx="80">
                        <c:v>109.18</c:v>
                      </c:pt>
                      <c:pt idx="81">
                        <c:v>107.639999</c:v>
                      </c:pt>
                      <c:pt idx="82">
                        <c:v>107.949997</c:v>
                      </c:pt>
                      <c:pt idx="83">
                        <c:v>108.339996</c:v>
                      </c:pt>
                      <c:pt idx="84">
                        <c:v>108.989998</c:v>
                      </c:pt>
                      <c:pt idx="85">
                        <c:v>108.239998</c:v>
                      </c:pt>
                      <c:pt idx="86">
                        <c:v>108.660004</c:v>
                      </c:pt>
                      <c:pt idx="87">
                        <c:v>111.18</c:v>
                      </c:pt>
                      <c:pt idx="88">
                        <c:v>110.620003</c:v>
                      </c:pt>
                      <c:pt idx="89">
                        <c:v>111.120003</c:v>
                      </c:pt>
                      <c:pt idx="90">
                        <c:v>111.139999</c:v>
                      </c:pt>
                      <c:pt idx="91">
                        <c:v>110.459999</c:v>
                      </c:pt>
                      <c:pt idx="92">
                        <c:v>110.279999</c:v>
                      </c:pt>
                      <c:pt idx="93">
                        <c:v>107.800003</c:v>
                      </c:pt>
                      <c:pt idx="94">
                        <c:v>107.260002</c:v>
                      </c:pt>
                      <c:pt idx="95">
                        <c:v>106.900002</c:v>
                      </c:pt>
                      <c:pt idx="96">
                        <c:v>108.18</c:v>
                      </c:pt>
                      <c:pt idx="97">
                        <c:v>107.099998</c:v>
                      </c:pt>
                      <c:pt idx="98">
                        <c:v>108.160004</c:v>
                      </c:pt>
                      <c:pt idx="99">
                        <c:v>105.660004</c:v>
                      </c:pt>
                      <c:pt idx="100">
                        <c:v>104.709999</c:v>
                      </c:pt>
                      <c:pt idx="101">
                        <c:v>104.68</c:v>
                      </c:pt>
                      <c:pt idx="102">
                        <c:v>103.68</c:v>
                      </c:pt>
                      <c:pt idx="103">
                        <c:v>106.68</c:v>
                      </c:pt>
                      <c:pt idx="104">
                        <c:v>103.720001</c:v>
                      </c:pt>
                      <c:pt idx="105">
                        <c:v>105.410004</c:v>
                      </c:pt>
                      <c:pt idx="106">
                        <c:v>104.129997</c:v>
                      </c:pt>
                      <c:pt idx="107">
                        <c:v>103.120003</c:v>
                      </c:pt>
                      <c:pt idx="108">
                        <c:v>104.709999</c:v>
                      </c:pt>
                      <c:pt idx="109">
                        <c:v>108.019997</c:v>
                      </c:pt>
                      <c:pt idx="110">
                        <c:v>106.30999799999999</c:v>
                      </c:pt>
                      <c:pt idx="111">
                        <c:v>107.41999800000001</c:v>
                      </c:pt>
                      <c:pt idx="112">
                        <c:v>107.300003</c:v>
                      </c:pt>
                      <c:pt idx="113">
                        <c:v>107.050003</c:v>
                      </c:pt>
                      <c:pt idx="114">
                        <c:v>110.69000200000001</c:v>
                      </c:pt>
                      <c:pt idx="115">
                        <c:v>110.41999800000001</c:v>
                      </c:pt>
                      <c:pt idx="116">
                        <c:v>111.05999799999999</c:v>
                      </c:pt>
                      <c:pt idx="117">
                        <c:v>110</c:v>
                      </c:pt>
                      <c:pt idx="118">
                        <c:v>111.05999799999999</c:v>
                      </c:pt>
                      <c:pt idx="119">
                        <c:v>113.550003</c:v>
                      </c:pt>
                      <c:pt idx="120">
                        <c:v>113.879997</c:v>
                      </c:pt>
                      <c:pt idx="121">
                        <c:v>115.41999800000001</c:v>
                      </c:pt>
                      <c:pt idx="122">
                        <c:v>115.18</c:v>
                      </c:pt>
                      <c:pt idx="123">
                        <c:v>116.279999</c:v>
                      </c:pt>
                      <c:pt idx="124">
                        <c:v>117.08000199999999</c:v>
                      </c:pt>
                      <c:pt idx="125">
                        <c:v>115.75</c:v>
                      </c:pt>
                      <c:pt idx="126">
                        <c:v>114.57</c:v>
                      </c:pt>
                      <c:pt idx="127">
                        <c:v>116</c:v>
                      </c:pt>
                      <c:pt idx="128">
                        <c:v>116.790001</c:v>
                      </c:pt>
                      <c:pt idx="129">
                        <c:v>117.739998</c:v>
                      </c:pt>
                      <c:pt idx="130">
                        <c:v>117.33000199999999</c:v>
                      </c:pt>
                      <c:pt idx="131">
                        <c:v>117.510002</c:v>
                      </c:pt>
                      <c:pt idx="132">
                        <c:v>115.5</c:v>
                      </c:pt>
                      <c:pt idx="133">
                        <c:v>115.55999799999999</c:v>
                      </c:pt>
                      <c:pt idx="134">
                        <c:v>114.269997</c:v>
                      </c:pt>
                      <c:pt idx="135">
                        <c:v>113.82</c:v>
                      </c:pt>
                      <c:pt idx="136">
                        <c:v>114.349998</c:v>
                      </c:pt>
                      <c:pt idx="137">
                        <c:v>114.639999</c:v>
                      </c:pt>
                      <c:pt idx="138">
                        <c:v>114.589996</c:v>
                      </c:pt>
                      <c:pt idx="139">
                        <c:v>115.370003</c:v>
                      </c:pt>
                      <c:pt idx="140">
                        <c:v>115.30999799999999</c:v>
                      </c:pt>
                      <c:pt idx="141">
                        <c:v>114.959999</c:v>
                      </c:pt>
                      <c:pt idx="142">
                        <c:v>114.980003</c:v>
                      </c:pt>
                      <c:pt idx="143">
                        <c:v>115.220001</c:v>
                      </c:pt>
                      <c:pt idx="144">
                        <c:v>117</c:v>
                      </c:pt>
                      <c:pt idx="145">
                        <c:v>116.349998</c:v>
                      </c:pt>
                      <c:pt idx="146">
                        <c:v>115.589996</c:v>
                      </c:pt>
                      <c:pt idx="147">
                        <c:v>114.83000199999999</c:v>
                      </c:pt>
                      <c:pt idx="148">
                        <c:v>114.339996</c:v>
                      </c:pt>
                      <c:pt idx="149">
                        <c:v>115</c:v>
                      </c:pt>
                      <c:pt idx="150">
                        <c:v>114.5</c:v>
                      </c:pt>
                      <c:pt idx="151">
                        <c:v>114.5</c:v>
                      </c:pt>
                      <c:pt idx="152">
                        <c:v>114.849998</c:v>
                      </c:pt>
                      <c:pt idx="153">
                        <c:v>113.540001</c:v>
                      </c:pt>
                      <c:pt idx="154">
                        <c:v>114.25</c:v>
                      </c:pt>
                      <c:pt idx="155">
                        <c:v>113.370003</c:v>
                      </c:pt>
                      <c:pt idx="156">
                        <c:v>113.80999799999999</c:v>
                      </c:pt>
                      <c:pt idx="157">
                        <c:v>113.790001</c:v>
                      </c:pt>
                      <c:pt idx="158">
                        <c:v>114.33000199999999</c:v>
                      </c:pt>
                      <c:pt idx="159">
                        <c:v>114.44000200000001</c:v>
                      </c:pt>
                      <c:pt idx="160">
                        <c:v>118.5</c:v>
                      </c:pt>
                      <c:pt idx="161">
                        <c:v>119.129997</c:v>
                      </c:pt>
                      <c:pt idx="162">
                        <c:v>117.760002</c:v>
                      </c:pt>
                      <c:pt idx="163">
                        <c:v>117.040001</c:v>
                      </c:pt>
                      <c:pt idx="164">
                        <c:v>116.75</c:v>
                      </c:pt>
                      <c:pt idx="165">
                        <c:v>115.41999800000001</c:v>
                      </c:pt>
                      <c:pt idx="166">
                        <c:v>113.650002</c:v>
                      </c:pt>
                      <c:pt idx="167">
                        <c:v>113.370003</c:v>
                      </c:pt>
                      <c:pt idx="168">
                        <c:v>113.360001</c:v>
                      </c:pt>
                      <c:pt idx="169">
                        <c:v>114.94000200000001</c:v>
                      </c:pt>
                      <c:pt idx="170">
                        <c:v>114.550003</c:v>
                      </c:pt>
                      <c:pt idx="171">
                        <c:v>115.83000199999999</c:v>
                      </c:pt>
                      <c:pt idx="172">
                        <c:v>114.25</c:v>
                      </c:pt>
                      <c:pt idx="173">
                        <c:v>114.66999800000001</c:v>
                      </c:pt>
                      <c:pt idx="174">
                        <c:v>114.699997</c:v>
                      </c:pt>
                      <c:pt idx="175">
                        <c:v>110.970001</c:v>
                      </c:pt>
                      <c:pt idx="176">
                        <c:v>110.370003</c:v>
                      </c:pt>
                      <c:pt idx="177">
                        <c:v>107.199997</c:v>
                      </c:pt>
                      <c:pt idx="178">
                        <c:v>107.160004</c:v>
                      </c:pt>
                      <c:pt idx="179">
                        <c:v>108.379997</c:v>
                      </c:pt>
                      <c:pt idx="180">
                        <c:v>109.019997</c:v>
                      </c:pt>
                      <c:pt idx="181">
                        <c:v>107.650002</c:v>
                      </c:pt>
                      <c:pt idx="182">
                        <c:v>108.150002</c:v>
                      </c:pt>
                      <c:pt idx="183">
                        <c:v>104.199997</c:v>
                      </c:pt>
                      <c:pt idx="184">
                        <c:v>104.760002</c:v>
                      </c:pt>
                      <c:pt idx="185">
                        <c:v>104.18</c:v>
                      </c:pt>
                      <c:pt idx="186">
                        <c:v>104</c:v>
                      </c:pt>
                      <c:pt idx="187">
                        <c:v>104.459999</c:v>
                      </c:pt>
                      <c:pt idx="188">
                        <c:v>105.709999</c:v>
                      </c:pt>
                      <c:pt idx="189">
                        <c:v>108.08000199999999</c:v>
                      </c:pt>
                      <c:pt idx="190">
                        <c:v>109.620003</c:v>
                      </c:pt>
                      <c:pt idx="191">
                        <c:v>109.900002</c:v>
                      </c:pt>
                      <c:pt idx="192">
                        <c:v>108.610001</c:v>
                      </c:pt>
                      <c:pt idx="193">
                        <c:v>108.66999800000001</c:v>
                      </c:pt>
                      <c:pt idx="194">
                        <c:v>110.370003</c:v>
                      </c:pt>
                      <c:pt idx="195">
                        <c:v>111.010002</c:v>
                      </c:pt>
                      <c:pt idx="196">
                        <c:v>112.230003</c:v>
                      </c:pt>
                      <c:pt idx="197">
                        <c:v>111.41999800000001</c:v>
                      </c:pt>
                      <c:pt idx="198">
                        <c:v>109.099998</c:v>
                      </c:pt>
                      <c:pt idx="199">
                        <c:v>110.230003</c:v>
                      </c:pt>
                      <c:pt idx="200">
                        <c:v>108.239998</c:v>
                      </c:pt>
                      <c:pt idx="201">
                        <c:v>109.449997</c:v>
                      </c:pt>
                      <c:pt idx="202">
                        <c:v>109.959999</c:v>
                      </c:pt>
                      <c:pt idx="203">
                        <c:v>109.779999</c:v>
                      </c:pt>
                      <c:pt idx="204">
                        <c:v>109.029999</c:v>
                      </c:pt>
                      <c:pt idx="205">
                        <c:v>106.739998</c:v>
                      </c:pt>
                      <c:pt idx="206">
                        <c:v>107.720001</c:v>
                      </c:pt>
                      <c:pt idx="207">
                        <c:v>108.760002</c:v>
                      </c:pt>
                      <c:pt idx="208">
                        <c:v>109.800003</c:v>
                      </c:pt>
                      <c:pt idx="209">
                        <c:v>110.269997</c:v>
                      </c:pt>
                      <c:pt idx="210">
                        <c:v>109.849998</c:v>
                      </c:pt>
                      <c:pt idx="211">
                        <c:v>112.379997</c:v>
                      </c:pt>
                      <c:pt idx="212">
                        <c:v>111.599998</c:v>
                      </c:pt>
                      <c:pt idx="213">
                        <c:v>105.010002</c:v>
                      </c:pt>
                      <c:pt idx="214">
                        <c:v>105.160004</c:v>
                      </c:pt>
                      <c:pt idx="215">
                        <c:v>102.870003</c:v>
                      </c:pt>
                      <c:pt idx="216">
                        <c:v>103.129997</c:v>
                      </c:pt>
                      <c:pt idx="217">
                        <c:v>101.660004</c:v>
                      </c:pt>
                      <c:pt idx="218">
                        <c:v>101.550003</c:v>
                      </c:pt>
                      <c:pt idx="219">
                        <c:v>99.989998</c:v>
                      </c:pt>
                      <c:pt idx="220">
                        <c:v>99.769997000000004</c:v>
                      </c:pt>
                      <c:pt idx="221">
                        <c:v>99.419998000000007</c:v>
                      </c:pt>
                      <c:pt idx="222">
                        <c:v>98.410004000000001</c:v>
                      </c:pt>
                      <c:pt idx="223">
                        <c:v>96.610000999999997</c:v>
                      </c:pt>
                      <c:pt idx="224">
                        <c:v>96.68</c:v>
                      </c:pt>
                      <c:pt idx="225">
                        <c:v>92.889999000000003</c:v>
                      </c:pt>
                      <c:pt idx="226">
                        <c:v>92.690002000000007</c:v>
                      </c:pt>
                      <c:pt idx="227">
                        <c:v>94.82</c:v>
                      </c:pt>
                      <c:pt idx="228">
                        <c:v>97.949996999999996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JPM!$D$3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JPM!$D$4:$D$233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116.989998</c:v>
                      </c:pt>
                      <c:pt idx="1">
                        <c:v>116.91999800000001</c:v>
                      </c:pt>
                      <c:pt idx="2">
                        <c:v>114.589996</c:v>
                      </c:pt>
                      <c:pt idx="3">
                        <c:v>112.480003</c:v>
                      </c:pt>
                      <c:pt idx="4">
                        <c:v>114.449997</c:v>
                      </c:pt>
                      <c:pt idx="5">
                        <c:v>113.110001</c:v>
                      </c:pt>
                      <c:pt idx="6">
                        <c:v>111.050003</c:v>
                      </c:pt>
                      <c:pt idx="7">
                        <c:v>112.730003</c:v>
                      </c:pt>
                      <c:pt idx="8">
                        <c:v>113.050003</c:v>
                      </c:pt>
                      <c:pt idx="9">
                        <c:v>115.269997</c:v>
                      </c:pt>
                      <c:pt idx="10">
                        <c:v>115.989998</c:v>
                      </c:pt>
                      <c:pt idx="11">
                        <c:v>116.07</c:v>
                      </c:pt>
                      <c:pt idx="12">
                        <c:v>115.389999</c:v>
                      </c:pt>
                      <c:pt idx="13">
                        <c:v>117.449997</c:v>
                      </c:pt>
                      <c:pt idx="14">
                        <c:v>116.43</c:v>
                      </c:pt>
                      <c:pt idx="15">
                        <c:v>117.389999</c:v>
                      </c:pt>
                      <c:pt idx="16">
                        <c:v>118.900002</c:v>
                      </c:pt>
                      <c:pt idx="17">
                        <c:v>119.33000199999999</c:v>
                      </c:pt>
                      <c:pt idx="18">
                        <c:v>118.489998</c:v>
                      </c:pt>
                      <c:pt idx="19">
                        <c:v>116.639999</c:v>
                      </c:pt>
                      <c:pt idx="20">
                        <c:v>113.55999799999999</c:v>
                      </c:pt>
                      <c:pt idx="21">
                        <c:v>115.93</c:v>
                      </c:pt>
                      <c:pt idx="22">
                        <c:v>115.82</c:v>
                      </c:pt>
                      <c:pt idx="23">
                        <c:v>115.099998</c:v>
                      </c:pt>
                      <c:pt idx="24">
                        <c:v>115.230003</c:v>
                      </c:pt>
                      <c:pt idx="25">
                        <c:v>118.08000199999999</c:v>
                      </c:pt>
                      <c:pt idx="26">
                        <c:v>118.75</c:v>
                      </c:pt>
                      <c:pt idx="27">
                        <c:v>118.470001</c:v>
                      </c:pt>
                      <c:pt idx="28">
                        <c:v>116.589996</c:v>
                      </c:pt>
                      <c:pt idx="29">
                        <c:v>116</c:v>
                      </c:pt>
                      <c:pt idx="30">
                        <c:v>116.599998</c:v>
                      </c:pt>
                      <c:pt idx="31">
                        <c:v>115.449997</c:v>
                      </c:pt>
                      <c:pt idx="32">
                        <c:v>115.449997</c:v>
                      </c:pt>
                      <c:pt idx="33">
                        <c:v>116.629997</c:v>
                      </c:pt>
                      <c:pt idx="34">
                        <c:v>113.599998</c:v>
                      </c:pt>
                      <c:pt idx="35">
                        <c:v>110.91999800000001</c:v>
                      </c:pt>
                      <c:pt idx="36">
                        <c:v>111.160004</c:v>
                      </c:pt>
                      <c:pt idx="37">
                        <c:v>111.69000200000001</c:v>
                      </c:pt>
                      <c:pt idx="38">
                        <c:v>109.16999800000001</c:v>
                      </c:pt>
                      <c:pt idx="39">
                        <c:v>110.779999</c:v>
                      </c:pt>
                      <c:pt idx="40">
                        <c:v>110.730003</c:v>
                      </c:pt>
                      <c:pt idx="41">
                        <c:v>109.5</c:v>
                      </c:pt>
                      <c:pt idx="42">
                        <c:v>111.209999</c:v>
                      </c:pt>
                      <c:pt idx="43">
                        <c:v>112.83000199999999</c:v>
                      </c:pt>
                      <c:pt idx="44">
                        <c:v>111.550003</c:v>
                      </c:pt>
                      <c:pt idx="45">
                        <c:v>112.980003</c:v>
                      </c:pt>
                      <c:pt idx="46">
                        <c:v>112.870003</c:v>
                      </c:pt>
                      <c:pt idx="47">
                        <c:v>111.80999799999999</c:v>
                      </c:pt>
                      <c:pt idx="48">
                        <c:v>114.389999</c:v>
                      </c:pt>
                      <c:pt idx="49">
                        <c:v>115.150002</c:v>
                      </c:pt>
                      <c:pt idx="50">
                        <c:v>111.470001</c:v>
                      </c:pt>
                      <c:pt idx="51">
                        <c:v>111.91999800000001</c:v>
                      </c:pt>
                      <c:pt idx="52">
                        <c:v>111.07</c:v>
                      </c:pt>
                      <c:pt idx="53">
                        <c:v>111.870003</c:v>
                      </c:pt>
                      <c:pt idx="54">
                        <c:v>112.739998</c:v>
                      </c:pt>
                      <c:pt idx="55">
                        <c:v>111.949997</c:v>
                      </c:pt>
                      <c:pt idx="56">
                        <c:v>112.900002</c:v>
                      </c:pt>
                      <c:pt idx="57">
                        <c:v>110.529999</c:v>
                      </c:pt>
                      <c:pt idx="58">
                        <c:v>110.82</c:v>
                      </c:pt>
                      <c:pt idx="59">
                        <c:v>110.160004</c:v>
                      </c:pt>
                      <c:pt idx="60">
                        <c:v>110.300003</c:v>
                      </c:pt>
                      <c:pt idx="61">
                        <c:v>108.970001</c:v>
                      </c:pt>
                      <c:pt idx="62">
                        <c:v>109.489998</c:v>
                      </c:pt>
                      <c:pt idx="63">
                        <c:v>107.769997</c:v>
                      </c:pt>
                      <c:pt idx="64">
                        <c:v>108.739998</c:v>
                      </c:pt>
                      <c:pt idx="65">
                        <c:v>109.68</c:v>
                      </c:pt>
                      <c:pt idx="66">
                        <c:v>111.339996</c:v>
                      </c:pt>
                      <c:pt idx="67">
                        <c:v>113.639999</c:v>
                      </c:pt>
                      <c:pt idx="68">
                        <c:v>114.44000200000001</c:v>
                      </c:pt>
                      <c:pt idx="69">
                        <c:v>114.730003</c:v>
                      </c:pt>
                      <c:pt idx="70">
                        <c:v>114.699997</c:v>
                      </c:pt>
                      <c:pt idx="71">
                        <c:v>113.910004</c:v>
                      </c:pt>
                      <c:pt idx="72">
                        <c:v>113.69000200000001</c:v>
                      </c:pt>
                      <c:pt idx="73">
                        <c:v>113.410004</c:v>
                      </c:pt>
                      <c:pt idx="74">
                        <c:v>112.800003</c:v>
                      </c:pt>
                      <c:pt idx="75">
                        <c:v>112.540001</c:v>
                      </c:pt>
                      <c:pt idx="76">
                        <c:v>114.290001</c:v>
                      </c:pt>
                      <c:pt idx="77">
                        <c:v>112.769997</c:v>
                      </c:pt>
                      <c:pt idx="78">
                        <c:v>112.150002</c:v>
                      </c:pt>
                      <c:pt idx="79">
                        <c:v>111.08000199999999</c:v>
                      </c:pt>
                      <c:pt idx="80">
                        <c:v>109.199997</c:v>
                      </c:pt>
                      <c:pt idx="81">
                        <c:v>108.599998</c:v>
                      </c:pt>
                      <c:pt idx="82">
                        <c:v>108.19000200000001</c:v>
                      </c:pt>
                      <c:pt idx="83">
                        <c:v>108.94000200000001</c:v>
                      </c:pt>
                      <c:pt idx="84">
                        <c:v>109.260002</c:v>
                      </c:pt>
                      <c:pt idx="85">
                        <c:v>108.30999799999999</c:v>
                      </c:pt>
                      <c:pt idx="86">
                        <c:v>110.739998</c:v>
                      </c:pt>
                      <c:pt idx="87">
                        <c:v>111.5</c:v>
                      </c:pt>
                      <c:pt idx="88">
                        <c:v>111.139999</c:v>
                      </c:pt>
                      <c:pt idx="89">
                        <c:v>111.910004</c:v>
                      </c:pt>
                      <c:pt idx="90">
                        <c:v>111.529999</c:v>
                      </c:pt>
                      <c:pt idx="91">
                        <c:v>111.449997</c:v>
                      </c:pt>
                      <c:pt idx="92">
                        <c:v>110.360001</c:v>
                      </c:pt>
                      <c:pt idx="93">
                        <c:v>108.379997</c:v>
                      </c:pt>
                      <c:pt idx="94">
                        <c:v>108.400002</c:v>
                      </c:pt>
                      <c:pt idx="95">
                        <c:v>107.879997</c:v>
                      </c:pt>
                      <c:pt idx="96">
                        <c:v>108.639999</c:v>
                      </c:pt>
                      <c:pt idx="97">
                        <c:v>108.209999</c:v>
                      </c:pt>
                      <c:pt idx="98">
                        <c:v>108.370003</c:v>
                      </c:pt>
                      <c:pt idx="99">
                        <c:v>105.699997</c:v>
                      </c:pt>
                      <c:pt idx="100">
                        <c:v>105.209999</c:v>
                      </c:pt>
                      <c:pt idx="101">
                        <c:v>105.91999800000001</c:v>
                      </c:pt>
                      <c:pt idx="102">
                        <c:v>105.459999</c:v>
                      </c:pt>
                      <c:pt idx="103">
                        <c:v>106.900002</c:v>
                      </c:pt>
                      <c:pt idx="104">
                        <c:v>105.089996</c:v>
                      </c:pt>
                      <c:pt idx="105">
                        <c:v>105.779999</c:v>
                      </c:pt>
                      <c:pt idx="106">
                        <c:v>104.379997</c:v>
                      </c:pt>
                      <c:pt idx="107">
                        <c:v>104.5</c:v>
                      </c:pt>
                      <c:pt idx="108">
                        <c:v>107.459999</c:v>
                      </c:pt>
                      <c:pt idx="109">
                        <c:v>108.400002</c:v>
                      </c:pt>
                      <c:pt idx="110">
                        <c:v>107.05999799999999</c:v>
                      </c:pt>
                      <c:pt idx="111">
                        <c:v>107.55999799999999</c:v>
                      </c:pt>
                      <c:pt idx="112">
                        <c:v>107.800003</c:v>
                      </c:pt>
                      <c:pt idx="113">
                        <c:v>110.769997</c:v>
                      </c:pt>
                      <c:pt idx="114">
                        <c:v>110.93</c:v>
                      </c:pt>
                      <c:pt idx="115">
                        <c:v>112.120003</c:v>
                      </c:pt>
                      <c:pt idx="116">
                        <c:v>111.089996</c:v>
                      </c:pt>
                      <c:pt idx="117">
                        <c:v>111.739998</c:v>
                      </c:pt>
                      <c:pt idx="118">
                        <c:v>114.239998</c:v>
                      </c:pt>
                      <c:pt idx="119">
                        <c:v>114.779999</c:v>
                      </c:pt>
                      <c:pt idx="120">
                        <c:v>115.519997</c:v>
                      </c:pt>
                      <c:pt idx="121">
                        <c:v>115.589996</c:v>
                      </c:pt>
                      <c:pt idx="122">
                        <c:v>116.300003</c:v>
                      </c:pt>
                      <c:pt idx="123">
                        <c:v>117.610001</c:v>
                      </c:pt>
                      <c:pt idx="124">
                        <c:v>117.08000199999999</c:v>
                      </c:pt>
                      <c:pt idx="125">
                        <c:v>116.69000200000001</c:v>
                      </c:pt>
                      <c:pt idx="126">
                        <c:v>116.25</c:v>
                      </c:pt>
                      <c:pt idx="127">
                        <c:v>117.129997</c:v>
                      </c:pt>
                      <c:pt idx="128">
                        <c:v>117.529999</c:v>
                      </c:pt>
                      <c:pt idx="129">
                        <c:v>118.290001</c:v>
                      </c:pt>
                      <c:pt idx="130">
                        <c:v>118.269997</c:v>
                      </c:pt>
                      <c:pt idx="131">
                        <c:v>117.720001</c:v>
                      </c:pt>
                      <c:pt idx="132">
                        <c:v>115.949997</c:v>
                      </c:pt>
                      <c:pt idx="133">
                        <c:v>115.879997</c:v>
                      </c:pt>
                      <c:pt idx="134">
                        <c:v>115.040001</c:v>
                      </c:pt>
                      <c:pt idx="135">
                        <c:v>114.33000199999999</c:v>
                      </c:pt>
                      <c:pt idx="136">
                        <c:v>115.30999799999999</c:v>
                      </c:pt>
                      <c:pt idx="137">
                        <c:v>115.07</c:v>
                      </c:pt>
                      <c:pt idx="138">
                        <c:v>115.050003</c:v>
                      </c:pt>
                      <c:pt idx="139">
                        <c:v>116.389999</c:v>
                      </c:pt>
                      <c:pt idx="140">
                        <c:v>115.410004</c:v>
                      </c:pt>
                      <c:pt idx="141">
                        <c:v>115.150002</c:v>
                      </c:pt>
                      <c:pt idx="142">
                        <c:v>115.220001</c:v>
                      </c:pt>
                      <c:pt idx="143">
                        <c:v>117.279999</c:v>
                      </c:pt>
                      <c:pt idx="144">
                        <c:v>117.029999</c:v>
                      </c:pt>
                      <c:pt idx="145">
                        <c:v>116.370003</c:v>
                      </c:pt>
                      <c:pt idx="146">
                        <c:v>116.040001</c:v>
                      </c:pt>
                      <c:pt idx="147">
                        <c:v>114.839996</c:v>
                      </c:pt>
                      <c:pt idx="148">
                        <c:v>115.239998</c:v>
                      </c:pt>
                      <c:pt idx="149">
                        <c:v>115.699997</c:v>
                      </c:pt>
                      <c:pt idx="150">
                        <c:v>114.699997</c:v>
                      </c:pt>
                      <c:pt idx="151">
                        <c:v>114.769997</c:v>
                      </c:pt>
                      <c:pt idx="152">
                        <c:v>114.970001</c:v>
                      </c:pt>
                      <c:pt idx="153">
                        <c:v>114.58000199999999</c:v>
                      </c:pt>
                      <c:pt idx="154">
                        <c:v>114.879997</c:v>
                      </c:pt>
                      <c:pt idx="155">
                        <c:v>114.129997</c:v>
                      </c:pt>
                      <c:pt idx="156">
                        <c:v>114.489998</c:v>
                      </c:pt>
                      <c:pt idx="157">
                        <c:v>114.43</c:v>
                      </c:pt>
                      <c:pt idx="158">
                        <c:v>114.660004</c:v>
                      </c:pt>
                      <c:pt idx="159">
                        <c:v>118.05999799999999</c:v>
                      </c:pt>
                      <c:pt idx="160">
                        <c:v>119.239998</c:v>
                      </c:pt>
                      <c:pt idx="161">
                        <c:v>119.230003</c:v>
                      </c:pt>
                      <c:pt idx="162">
                        <c:v>118.459999</c:v>
                      </c:pt>
                      <c:pt idx="163">
                        <c:v>117.970001</c:v>
                      </c:pt>
                      <c:pt idx="164">
                        <c:v>116.870003</c:v>
                      </c:pt>
                      <c:pt idx="165">
                        <c:v>115.760002</c:v>
                      </c:pt>
                      <c:pt idx="166">
                        <c:v>114.239998</c:v>
                      </c:pt>
                      <c:pt idx="167">
                        <c:v>114.610001</c:v>
                      </c:pt>
                      <c:pt idx="168">
                        <c:v>114.120003</c:v>
                      </c:pt>
                      <c:pt idx="169">
                        <c:v>115.660004</c:v>
                      </c:pt>
                      <c:pt idx="170">
                        <c:v>116.80999799999999</c:v>
                      </c:pt>
                      <c:pt idx="171">
                        <c:v>116.099998</c:v>
                      </c:pt>
                      <c:pt idx="172">
                        <c:v>115.779999</c:v>
                      </c:pt>
                      <c:pt idx="173">
                        <c:v>115.029999</c:v>
                      </c:pt>
                      <c:pt idx="174">
                        <c:v>114.949997</c:v>
                      </c:pt>
                      <c:pt idx="175">
                        <c:v>111.470001</c:v>
                      </c:pt>
                      <c:pt idx="176">
                        <c:v>110.83000199999999</c:v>
                      </c:pt>
                      <c:pt idx="177">
                        <c:v>108.849998</c:v>
                      </c:pt>
                      <c:pt idx="178">
                        <c:v>108.779999</c:v>
                      </c:pt>
                      <c:pt idx="179">
                        <c:v>110.800003</c:v>
                      </c:pt>
                      <c:pt idx="180">
                        <c:v>109.839996</c:v>
                      </c:pt>
                      <c:pt idx="181">
                        <c:v>109.220001</c:v>
                      </c:pt>
                      <c:pt idx="182">
                        <c:v>108.339996</c:v>
                      </c:pt>
                      <c:pt idx="183">
                        <c:v>106.160004</c:v>
                      </c:pt>
                      <c:pt idx="184">
                        <c:v>105.029999</c:v>
                      </c:pt>
                      <c:pt idx="185">
                        <c:v>105.900002</c:v>
                      </c:pt>
                      <c:pt idx="186">
                        <c:v>104.55999799999999</c:v>
                      </c:pt>
                      <c:pt idx="187">
                        <c:v>106.629997</c:v>
                      </c:pt>
                      <c:pt idx="188">
                        <c:v>106.980003</c:v>
                      </c:pt>
                      <c:pt idx="189">
                        <c:v>110.480003</c:v>
                      </c:pt>
                      <c:pt idx="190">
                        <c:v>110.220001</c:v>
                      </c:pt>
                      <c:pt idx="191">
                        <c:v>110.80999799999999</c:v>
                      </c:pt>
                      <c:pt idx="192">
                        <c:v>109.290001</c:v>
                      </c:pt>
                      <c:pt idx="193">
                        <c:v>109.66999800000001</c:v>
                      </c:pt>
                      <c:pt idx="194">
                        <c:v>111.730003</c:v>
                      </c:pt>
                      <c:pt idx="195">
                        <c:v>112.93</c:v>
                      </c:pt>
                      <c:pt idx="196">
                        <c:v>112.360001</c:v>
                      </c:pt>
                      <c:pt idx="197">
                        <c:v>111.94000200000001</c:v>
                      </c:pt>
                      <c:pt idx="198">
                        <c:v>111.120003</c:v>
                      </c:pt>
                      <c:pt idx="199">
                        <c:v>110.709999</c:v>
                      </c:pt>
                      <c:pt idx="200">
                        <c:v>110.08000199999999</c:v>
                      </c:pt>
                      <c:pt idx="201">
                        <c:v>110.760002</c:v>
                      </c:pt>
                      <c:pt idx="202">
                        <c:v>111.199997</c:v>
                      </c:pt>
                      <c:pt idx="203">
                        <c:v>110.489998</c:v>
                      </c:pt>
                      <c:pt idx="204">
                        <c:v>109.610001</c:v>
                      </c:pt>
                      <c:pt idx="205">
                        <c:v>107.389999</c:v>
                      </c:pt>
                      <c:pt idx="206">
                        <c:v>109.980003</c:v>
                      </c:pt>
                      <c:pt idx="207">
                        <c:v>110.029999</c:v>
                      </c:pt>
                      <c:pt idx="208">
                        <c:v>111.400002</c:v>
                      </c:pt>
                      <c:pt idx="209">
                        <c:v>110.800003</c:v>
                      </c:pt>
                      <c:pt idx="210">
                        <c:v>111.32</c:v>
                      </c:pt>
                      <c:pt idx="211">
                        <c:v>112.889999</c:v>
                      </c:pt>
                      <c:pt idx="212">
                        <c:v>111.599998</c:v>
                      </c:pt>
                      <c:pt idx="213">
                        <c:v>105.360001</c:v>
                      </c:pt>
                      <c:pt idx="214">
                        <c:v>106.980003</c:v>
                      </c:pt>
                      <c:pt idx="215">
                        <c:v>103.489998</c:v>
                      </c:pt>
                      <c:pt idx="216">
                        <c:v>103.660004</c:v>
                      </c:pt>
                      <c:pt idx="217">
                        <c:v>102.900002</c:v>
                      </c:pt>
                      <c:pt idx="218">
                        <c:v>101.970001</c:v>
                      </c:pt>
                      <c:pt idx="219">
                        <c:v>101.94000200000001</c:v>
                      </c:pt>
                      <c:pt idx="220">
                        <c:v>100.55999799999999</c:v>
                      </c:pt>
                      <c:pt idx="221">
                        <c:v>100.889999</c:v>
                      </c:pt>
                      <c:pt idx="222">
                        <c:v>100.58000199999999</c:v>
                      </c:pt>
                      <c:pt idx="223">
                        <c:v>98.279999000000004</c:v>
                      </c:pt>
                      <c:pt idx="224">
                        <c:v>98.43</c:v>
                      </c:pt>
                      <c:pt idx="225">
                        <c:v>94.220000999999996</c:v>
                      </c:pt>
                      <c:pt idx="226">
                        <c:v>95.959998999999996</c:v>
                      </c:pt>
                      <c:pt idx="227">
                        <c:v>97.150002000000001</c:v>
                      </c:pt>
                      <c:pt idx="228">
                        <c:v>98.32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JPM!$E$3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JPM!$E$4:$E$233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115.480003</c:v>
                      </c:pt>
                      <c:pt idx="1">
                        <c:v>114.089996</c:v>
                      </c:pt>
                      <c:pt idx="2">
                        <c:v>103.980003</c:v>
                      </c:pt>
                      <c:pt idx="3">
                        <c:v>106.610001</c:v>
                      </c:pt>
                      <c:pt idx="4">
                        <c:v>111.150002</c:v>
                      </c:pt>
                      <c:pt idx="5">
                        <c:v>107.839996</c:v>
                      </c:pt>
                      <c:pt idx="6">
                        <c:v>106.230003</c:v>
                      </c:pt>
                      <c:pt idx="7">
                        <c:v>110.07</c:v>
                      </c:pt>
                      <c:pt idx="8">
                        <c:v>110.800003</c:v>
                      </c:pt>
                      <c:pt idx="9">
                        <c:v>112.529999</c:v>
                      </c:pt>
                      <c:pt idx="10">
                        <c:v>114.220001</c:v>
                      </c:pt>
                      <c:pt idx="11">
                        <c:v>114.5</c:v>
                      </c:pt>
                      <c:pt idx="12">
                        <c:v>113.970001</c:v>
                      </c:pt>
                      <c:pt idx="13">
                        <c:v>114.66999800000001</c:v>
                      </c:pt>
                      <c:pt idx="14">
                        <c:v>114.760002</c:v>
                      </c:pt>
                      <c:pt idx="15">
                        <c:v>115.30999799999999</c:v>
                      </c:pt>
                      <c:pt idx="16">
                        <c:v>117.32</c:v>
                      </c:pt>
                      <c:pt idx="17">
                        <c:v>117.349998</c:v>
                      </c:pt>
                      <c:pt idx="18">
                        <c:v>115.339996</c:v>
                      </c:pt>
                      <c:pt idx="19">
                        <c:v>112.650002</c:v>
                      </c:pt>
                      <c:pt idx="20">
                        <c:v>111.120003</c:v>
                      </c:pt>
                      <c:pt idx="21">
                        <c:v>111.889999</c:v>
                      </c:pt>
                      <c:pt idx="22">
                        <c:v>114.32</c:v>
                      </c:pt>
                      <c:pt idx="23">
                        <c:v>113.110001</c:v>
                      </c:pt>
                      <c:pt idx="24">
                        <c:v>113.209999</c:v>
                      </c:pt>
                      <c:pt idx="25">
                        <c:v>115.66999800000001</c:v>
                      </c:pt>
                      <c:pt idx="26">
                        <c:v>117.25</c:v>
                      </c:pt>
                      <c:pt idx="27">
                        <c:v>115.83000199999999</c:v>
                      </c:pt>
                      <c:pt idx="28">
                        <c:v>114.599998</c:v>
                      </c:pt>
                      <c:pt idx="29">
                        <c:v>114.83000199999999</c:v>
                      </c:pt>
                      <c:pt idx="30">
                        <c:v>115.339996</c:v>
                      </c:pt>
                      <c:pt idx="31">
                        <c:v>113.300003</c:v>
                      </c:pt>
                      <c:pt idx="32">
                        <c:v>114.449997</c:v>
                      </c:pt>
                      <c:pt idx="33">
                        <c:v>114.209999</c:v>
                      </c:pt>
                      <c:pt idx="34">
                        <c:v>109.540001</c:v>
                      </c:pt>
                      <c:pt idx="35">
                        <c:v>106.760002</c:v>
                      </c:pt>
                      <c:pt idx="36">
                        <c:v>108.650002</c:v>
                      </c:pt>
                      <c:pt idx="37">
                        <c:v>107.300003</c:v>
                      </c:pt>
                      <c:pt idx="38">
                        <c:v>106.650002</c:v>
                      </c:pt>
                      <c:pt idx="39">
                        <c:v>107.779999</c:v>
                      </c:pt>
                      <c:pt idx="40">
                        <c:v>106.08000199999999</c:v>
                      </c:pt>
                      <c:pt idx="41">
                        <c:v>107.260002</c:v>
                      </c:pt>
                      <c:pt idx="42">
                        <c:v>107.019997</c:v>
                      </c:pt>
                      <c:pt idx="43">
                        <c:v>111.389999</c:v>
                      </c:pt>
                      <c:pt idx="44">
                        <c:v>107.82</c:v>
                      </c:pt>
                      <c:pt idx="45">
                        <c:v>109.889999</c:v>
                      </c:pt>
                      <c:pt idx="46">
                        <c:v>111.41999800000001</c:v>
                      </c:pt>
                      <c:pt idx="47">
                        <c:v>110.519997</c:v>
                      </c:pt>
                      <c:pt idx="48">
                        <c:v>111.5</c:v>
                      </c:pt>
                      <c:pt idx="49">
                        <c:v>109.050003</c:v>
                      </c:pt>
                      <c:pt idx="50">
                        <c:v>109.790001</c:v>
                      </c:pt>
                      <c:pt idx="51">
                        <c:v>109.989998</c:v>
                      </c:pt>
                      <c:pt idx="52">
                        <c:v>108.889999</c:v>
                      </c:pt>
                      <c:pt idx="53">
                        <c:v>109.5</c:v>
                      </c:pt>
                      <c:pt idx="54">
                        <c:v>110.879997</c:v>
                      </c:pt>
                      <c:pt idx="55">
                        <c:v>110.629997</c:v>
                      </c:pt>
                      <c:pt idx="56">
                        <c:v>109.589996</c:v>
                      </c:pt>
                      <c:pt idx="57">
                        <c:v>108.599998</c:v>
                      </c:pt>
                      <c:pt idx="58">
                        <c:v>109.339996</c:v>
                      </c:pt>
                      <c:pt idx="59">
                        <c:v>109.129997</c:v>
                      </c:pt>
                      <c:pt idx="60">
                        <c:v>108.75</c:v>
                      </c:pt>
                      <c:pt idx="61">
                        <c:v>107.540001</c:v>
                      </c:pt>
                      <c:pt idx="62">
                        <c:v>107.730003</c:v>
                      </c:pt>
                      <c:pt idx="63">
                        <c:v>105.18</c:v>
                      </c:pt>
                      <c:pt idx="64">
                        <c:v>105.980003</c:v>
                      </c:pt>
                      <c:pt idx="65">
                        <c:v>108.360001</c:v>
                      </c:pt>
                      <c:pt idx="66">
                        <c:v>109.279999</c:v>
                      </c:pt>
                      <c:pt idx="67">
                        <c:v>111.029999</c:v>
                      </c:pt>
                      <c:pt idx="68">
                        <c:v>112.75</c:v>
                      </c:pt>
                      <c:pt idx="69">
                        <c:v>113.66999800000001</c:v>
                      </c:pt>
                      <c:pt idx="70">
                        <c:v>113.739998</c:v>
                      </c:pt>
                      <c:pt idx="71">
                        <c:v>112.57</c:v>
                      </c:pt>
                      <c:pt idx="72">
                        <c:v>112.629997</c:v>
                      </c:pt>
                      <c:pt idx="73">
                        <c:v>112.199997</c:v>
                      </c:pt>
                      <c:pt idx="74">
                        <c:v>110.839996</c:v>
                      </c:pt>
                      <c:pt idx="75">
                        <c:v>111.91999800000001</c:v>
                      </c:pt>
                      <c:pt idx="76">
                        <c:v>112.290001</c:v>
                      </c:pt>
                      <c:pt idx="77">
                        <c:v>111.120003</c:v>
                      </c:pt>
                      <c:pt idx="78">
                        <c:v>110.120003</c:v>
                      </c:pt>
                      <c:pt idx="79">
                        <c:v>110.199997</c:v>
                      </c:pt>
                      <c:pt idx="80">
                        <c:v>104.959999</c:v>
                      </c:pt>
                      <c:pt idx="81">
                        <c:v>106.650002</c:v>
                      </c:pt>
                      <c:pt idx="82">
                        <c:v>106.41999800000001</c:v>
                      </c:pt>
                      <c:pt idx="83">
                        <c:v>107.800003</c:v>
                      </c:pt>
                      <c:pt idx="84">
                        <c:v>108.269997</c:v>
                      </c:pt>
                      <c:pt idx="85">
                        <c:v>107.07</c:v>
                      </c:pt>
                      <c:pt idx="86">
                        <c:v>108.480003</c:v>
                      </c:pt>
                      <c:pt idx="87">
                        <c:v>110.029999</c:v>
                      </c:pt>
                      <c:pt idx="88">
                        <c:v>110.05999799999999</c:v>
                      </c:pt>
                      <c:pt idx="89">
                        <c:v>110.769997</c:v>
                      </c:pt>
                      <c:pt idx="90">
                        <c:v>109.519997</c:v>
                      </c:pt>
                      <c:pt idx="91">
                        <c:v>109.58000199999999</c:v>
                      </c:pt>
                      <c:pt idx="92">
                        <c:v>107.779999</c:v>
                      </c:pt>
                      <c:pt idx="93">
                        <c:v>106.269997</c:v>
                      </c:pt>
                      <c:pt idx="94">
                        <c:v>106.69000200000001</c:v>
                      </c:pt>
                      <c:pt idx="95">
                        <c:v>106.599998</c:v>
                      </c:pt>
                      <c:pt idx="96">
                        <c:v>107.44000200000001</c:v>
                      </c:pt>
                      <c:pt idx="97">
                        <c:v>106.529999</c:v>
                      </c:pt>
                      <c:pt idx="98">
                        <c:v>105.510002</c:v>
                      </c:pt>
                      <c:pt idx="99">
                        <c:v>103.959999</c:v>
                      </c:pt>
                      <c:pt idx="100">
                        <c:v>103.110001</c:v>
                      </c:pt>
                      <c:pt idx="101">
                        <c:v>103.230003</c:v>
                      </c:pt>
                      <c:pt idx="102">
                        <c:v>103.510002</c:v>
                      </c:pt>
                      <c:pt idx="103">
                        <c:v>104.150002</c:v>
                      </c:pt>
                      <c:pt idx="104">
                        <c:v>103.379997</c:v>
                      </c:pt>
                      <c:pt idx="105">
                        <c:v>103.519997</c:v>
                      </c:pt>
                      <c:pt idx="106">
                        <c:v>103.529999</c:v>
                      </c:pt>
                      <c:pt idx="107">
                        <c:v>102.199997</c:v>
                      </c:pt>
                      <c:pt idx="108">
                        <c:v>104.709999</c:v>
                      </c:pt>
                      <c:pt idx="109">
                        <c:v>106.529999</c:v>
                      </c:pt>
                      <c:pt idx="110">
                        <c:v>106.209999</c:v>
                      </c:pt>
                      <c:pt idx="111">
                        <c:v>105.970001</c:v>
                      </c:pt>
                      <c:pt idx="112">
                        <c:v>105.139999</c:v>
                      </c:pt>
                      <c:pt idx="113">
                        <c:v>106.980003</c:v>
                      </c:pt>
                      <c:pt idx="114">
                        <c:v>109.75</c:v>
                      </c:pt>
                      <c:pt idx="115">
                        <c:v>110.199997</c:v>
                      </c:pt>
                      <c:pt idx="116">
                        <c:v>109.730003</c:v>
                      </c:pt>
                      <c:pt idx="117">
                        <c:v>109.779999</c:v>
                      </c:pt>
                      <c:pt idx="118">
                        <c:v>110.93</c:v>
                      </c:pt>
                      <c:pt idx="119">
                        <c:v>113.41999800000001</c:v>
                      </c:pt>
                      <c:pt idx="120">
                        <c:v>113.379997</c:v>
                      </c:pt>
                      <c:pt idx="121">
                        <c:v>114.58000199999999</c:v>
                      </c:pt>
                      <c:pt idx="122">
                        <c:v>114.80999799999999</c:v>
                      </c:pt>
                      <c:pt idx="123">
                        <c:v>116.05999799999999</c:v>
                      </c:pt>
                      <c:pt idx="124">
                        <c:v>114.82</c:v>
                      </c:pt>
                      <c:pt idx="125">
                        <c:v>115.279999</c:v>
                      </c:pt>
                      <c:pt idx="126">
                        <c:v>114.33000199999999</c:v>
                      </c:pt>
                      <c:pt idx="127">
                        <c:v>115.94000200000001</c:v>
                      </c:pt>
                      <c:pt idx="128">
                        <c:v>116.18</c:v>
                      </c:pt>
                      <c:pt idx="129">
                        <c:v>117.33000199999999</c:v>
                      </c:pt>
                      <c:pt idx="130">
                        <c:v>117.279999</c:v>
                      </c:pt>
                      <c:pt idx="131">
                        <c:v>116.699997</c:v>
                      </c:pt>
                      <c:pt idx="132">
                        <c:v>114.68</c:v>
                      </c:pt>
                      <c:pt idx="133">
                        <c:v>113.82</c:v>
                      </c:pt>
                      <c:pt idx="134">
                        <c:v>113.650002</c:v>
                      </c:pt>
                      <c:pt idx="135">
                        <c:v>112.970001</c:v>
                      </c:pt>
                      <c:pt idx="136">
                        <c:v>114.300003</c:v>
                      </c:pt>
                      <c:pt idx="137">
                        <c:v>114.300003</c:v>
                      </c:pt>
                      <c:pt idx="138">
                        <c:v>114.110001</c:v>
                      </c:pt>
                      <c:pt idx="139">
                        <c:v>114.879997</c:v>
                      </c:pt>
                      <c:pt idx="140">
                        <c:v>114.779999</c:v>
                      </c:pt>
                      <c:pt idx="141">
                        <c:v>114.43</c:v>
                      </c:pt>
                      <c:pt idx="142">
                        <c:v>114.449997</c:v>
                      </c:pt>
                      <c:pt idx="143">
                        <c:v>115.16999800000001</c:v>
                      </c:pt>
                      <c:pt idx="144">
                        <c:v>115.970001</c:v>
                      </c:pt>
                      <c:pt idx="145">
                        <c:v>115.360001</c:v>
                      </c:pt>
                      <c:pt idx="146">
                        <c:v>114.980003</c:v>
                      </c:pt>
                      <c:pt idx="147">
                        <c:v>113.82</c:v>
                      </c:pt>
                      <c:pt idx="148">
                        <c:v>113.629997</c:v>
                      </c:pt>
                      <c:pt idx="149">
                        <c:v>114.25</c:v>
                      </c:pt>
                      <c:pt idx="150">
                        <c:v>113.5</c:v>
                      </c:pt>
                      <c:pt idx="151">
                        <c:v>113.629997</c:v>
                      </c:pt>
                      <c:pt idx="152">
                        <c:v>113.660004</c:v>
                      </c:pt>
                      <c:pt idx="153">
                        <c:v>113.18</c:v>
                      </c:pt>
                      <c:pt idx="154">
                        <c:v>112.849998</c:v>
                      </c:pt>
                      <c:pt idx="155">
                        <c:v>112.66999800000001</c:v>
                      </c:pt>
                      <c:pt idx="156">
                        <c:v>113.230003</c:v>
                      </c:pt>
                      <c:pt idx="157">
                        <c:v>113.300003</c:v>
                      </c:pt>
                      <c:pt idx="158">
                        <c:v>113.55999799999999</c:v>
                      </c:pt>
                      <c:pt idx="159">
                        <c:v>114.44000200000001</c:v>
                      </c:pt>
                      <c:pt idx="160">
                        <c:v>118.08000199999999</c:v>
                      </c:pt>
                      <c:pt idx="161">
                        <c:v>117.739998</c:v>
                      </c:pt>
                      <c:pt idx="162">
                        <c:v>116.43</c:v>
                      </c:pt>
                      <c:pt idx="163">
                        <c:v>116.32</c:v>
                      </c:pt>
                      <c:pt idx="164">
                        <c:v>114.660004</c:v>
                      </c:pt>
                      <c:pt idx="165">
                        <c:v>114.160004</c:v>
                      </c:pt>
                      <c:pt idx="166">
                        <c:v>112.519997</c:v>
                      </c:pt>
                      <c:pt idx="167">
                        <c:v>113.040001</c:v>
                      </c:pt>
                      <c:pt idx="168">
                        <c:v>112.80999799999999</c:v>
                      </c:pt>
                      <c:pt idx="169">
                        <c:v>114.480003</c:v>
                      </c:pt>
                      <c:pt idx="170">
                        <c:v>114.209999</c:v>
                      </c:pt>
                      <c:pt idx="171">
                        <c:v>114.019997</c:v>
                      </c:pt>
                      <c:pt idx="172">
                        <c:v>113.349998</c:v>
                      </c:pt>
                      <c:pt idx="173">
                        <c:v>113.66999800000001</c:v>
                      </c:pt>
                      <c:pt idx="174">
                        <c:v>111.470001</c:v>
                      </c:pt>
                      <c:pt idx="175">
                        <c:v>107.379997</c:v>
                      </c:pt>
                      <c:pt idx="176">
                        <c:v>105.599998</c:v>
                      </c:pt>
                      <c:pt idx="177">
                        <c:v>106.32</c:v>
                      </c:pt>
                      <c:pt idx="178">
                        <c:v>106.730003</c:v>
                      </c:pt>
                      <c:pt idx="179">
                        <c:v>108.230003</c:v>
                      </c:pt>
                      <c:pt idx="180">
                        <c:v>107.80999799999999</c:v>
                      </c:pt>
                      <c:pt idx="181">
                        <c:v>107.269997</c:v>
                      </c:pt>
                      <c:pt idx="182">
                        <c:v>106.110001</c:v>
                      </c:pt>
                      <c:pt idx="183">
                        <c:v>103.699997</c:v>
                      </c:pt>
                      <c:pt idx="184">
                        <c:v>102.910004</c:v>
                      </c:pt>
                      <c:pt idx="185">
                        <c:v>103.720001</c:v>
                      </c:pt>
                      <c:pt idx="186">
                        <c:v>102.730003</c:v>
                      </c:pt>
                      <c:pt idx="187">
                        <c:v>103.699997</c:v>
                      </c:pt>
                      <c:pt idx="188">
                        <c:v>104.860001</c:v>
                      </c:pt>
                      <c:pt idx="189">
                        <c:v>107.790001</c:v>
                      </c:pt>
                      <c:pt idx="190">
                        <c:v>108.32</c:v>
                      </c:pt>
                      <c:pt idx="191">
                        <c:v>107.489998</c:v>
                      </c:pt>
                      <c:pt idx="192">
                        <c:v>108.41999800000001</c:v>
                      </c:pt>
                      <c:pt idx="193">
                        <c:v>107.760002</c:v>
                      </c:pt>
                      <c:pt idx="194">
                        <c:v>109.349998</c:v>
                      </c:pt>
                      <c:pt idx="195">
                        <c:v>111</c:v>
                      </c:pt>
                      <c:pt idx="196">
                        <c:v>110.83000199999999</c:v>
                      </c:pt>
                      <c:pt idx="197">
                        <c:v>108.599998</c:v>
                      </c:pt>
                      <c:pt idx="198">
                        <c:v>109.099998</c:v>
                      </c:pt>
                      <c:pt idx="199">
                        <c:v>105.980003</c:v>
                      </c:pt>
                      <c:pt idx="200">
                        <c:v>106.80999799999999</c:v>
                      </c:pt>
                      <c:pt idx="201">
                        <c:v>108.550003</c:v>
                      </c:pt>
                      <c:pt idx="202">
                        <c:v>109.529999</c:v>
                      </c:pt>
                      <c:pt idx="203">
                        <c:v>107.980003</c:v>
                      </c:pt>
                      <c:pt idx="204">
                        <c:v>107.639999</c:v>
                      </c:pt>
                      <c:pt idx="205">
                        <c:v>106.05999799999999</c:v>
                      </c:pt>
                      <c:pt idx="206">
                        <c:v>107.449997</c:v>
                      </c:pt>
                      <c:pt idx="207">
                        <c:v>108.629997</c:v>
                      </c:pt>
                      <c:pt idx="208">
                        <c:v>108.870003</c:v>
                      </c:pt>
                      <c:pt idx="209">
                        <c:v>109.639999</c:v>
                      </c:pt>
                      <c:pt idx="210">
                        <c:v>109.58000199999999</c:v>
                      </c:pt>
                      <c:pt idx="211">
                        <c:v>111.739998</c:v>
                      </c:pt>
                      <c:pt idx="212">
                        <c:v>106.730003</c:v>
                      </c:pt>
                      <c:pt idx="213">
                        <c:v>102.879997</c:v>
                      </c:pt>
                      <c:pt idx="214">
                        <c:v>102.910004</c:v>
                      </c:pt>
                      <c:pt idx="215">
                        <c:v>99.279999000000004</c:v>
                      </c:pt>
                      <c:pt idx="216">
                        <c:v>100.209999</c:v>
                      </c:pt>
                      <c:pt idx="217">
                        <c:v>100.05999799999999</c:v>
                      </c:pt>
                      <c:pt idx="218">
                        <c:v>100.66999800000001</c:v>
                      </c:pt>
                      <c:pt idx="219">
                        <c:v>99.860000999999997</c:v>
                      </c:pt>
                      <c:pt idx="220">
                        <c:v>98.440002000000007</c:v>
                      </c:pt>
                      <c:pt idx="221">
                        <c:v>98.120002999999997</c:v>
                      </c:pt>
                      <c:pt idx="222">
                        <c:v>96.599997999999999</c:v>
                      </c:pt>
                      <c:pt idx="223">
                        <c:v>95.690002000000007</c:v>
                      </c:pt>
                      <c:pt idx="224">
                        <c:v>93.690002000000007</c:v>
                      </c:pt>
                      <c:pt idx="225">
                        <c:v>92.139999000000003</c:v>
                      </c:pt>
                      <c:pt idx="226">
                        <c:v>91.110000999999997</c:v>
                      </c:pt>
                      <c:pt idx="227">
                        <c:v>93.550003000000004</c:v>
                      </c:pt>
                      <c:pt idx="228">
                        <c:v>96.440002000000007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JPM!$F$3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JPM!$F$4:$F$233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116.870003</c:v>
                      </c:pt>
                      <c:pt idx="1">
                        <c:v>114.279999</c:v>
                      </c:pt>
                      <c:pt idx="2">
                        <c:v>108.800003</c:v>
                      </c:pt>
                      <c:pt idx="3">
                        <c:v>112.110001</c:v>
                      </c:pt>
                      <c:pt idx="4">
                        <c:v>112.870003</c:v>
                      </c:pt>
                      <c:pt idx="5">
                        <c:v>107.879997</c:v>
                      </c:pt>
                      <c:pt idx="6">
                        <c:v>110.040001</c:v>
                      </c:pt>
                      <c:pt idx="7">
                        <c:v>111.739998</c:v>
                      </c:pt>
                      <c:pt idx="8">
                        <c:v>112.43</c:v>
                      </c:pt>
                      <c:pt idx="9">
                        <c:v>115.029999</c:v>
                      </c:pt>
                      <c:pt idx="10">
                        <c:v>115.510002</c:v>
                      </c:pt>
                      <c:pt idx="11">
                        <c:v>114.68</c:v>
                      </c:pt>
                      <c:pt idx="12">
                        <c:v>114.709999</c:v>
                      </c:pt>
                      <c:pt idx="13">
                        <c:v>115.19000200000001</c:v>
                      </c:pt>
                      <c:pt idx="14">
                        <c:v>114.980003</c:v>
                      </c:pt>
                      <c:pt idx="15">
                        <c:v>117.30999799999999</c:v>
                      </c:pt>
                      <c:pt idx="16">
                        <c:v>118.769997</c:v>
                      </c:pt>
                      <c:pt idx="17">
                        <c:v>117.360001</c:v>
                      </c:pt>
                      <c:pt idx="18">
                        <c:v>115.5</c:v>
                      </c:pt>
                      <c:pt idx="19">
                        <c:v>113.43</c:v>
                      </c:pt>
                      <c:pt idx="20">
                        <c:v>113.32</c:v>
                      </c:pt>
                      <c:pt idx="21">
                        <c:v>115.05999799999999</c:v>
                      </c:pt>
                      <c:pt idx="22">
                        <c:v>115.160004</c:v>
                      </c:pt>
                      <c:pt idx="23">
                        <c:v>114.730003</c:v>
                      </c:pt>
                      <c:pt idx="24">
                        <c:v>114.739998</c:v>
                      </c:pt>
                      <c:pt idx="25">
                        <c:v>118.040001</c:v>
                      </c:pt>
                      <c:pt idx="26">
                        <c:v>117.660004</c:v>
                      </c:pt>
                      <c:pt idx="27">
                        <c:v>116.25</c:v>
                      </c:pt>
                      <c:pt idx="28">
                        <c:v>114.949997</c:v>
                      </c:pt>
                      <c:pt idx="29">
                        <c:v>115.239998</c:v>
                      </c:pt>
                      <c:pt idx="30">
                        <c:v>115.44000200000001</c:v>
                      </c:pt>
                      <c:pt idx="31">
                        <c:v>114.529999</c:v>
                      </c:pt>
                      <c:pt idx="32">
                        <c:v>114.639999</c:v>
                      </c:pt>
                      <c:pt idx="33">
                        <c:v>114.739998</c:v>
                      </c:pt>
                      <c:pt idx="34">
                        <c:v>109.949997</c:v>
                      </c:pt>
                      <c:pt idx="35">
                        <c:v>107.010002</c:v>
                      </c:pt>
                      <c:pt idx="36">
                        <c:v>110.30999799999999</c:v>
                      </c:pt>
                      <c:pt idx="37">
                        <c:v>108.16999800000001</c:v>
                      </c:pt>
                      <c:pt idx="38">
                        <c:v>108</c:v>
                      </c:pt>
                      <c:pt idx="39">
                        <c:v>109.970001</c:v>
                      </c:pt>
                      <c:pt idx="40">
                        <c:v>107.849998</c:v>
                      </c:pt>
                      <c:pt idx="41">
                        <c:v>109.33000199999999</c:v>
                      </c:pt>
                      <c:pt idx="42">
                        <c:v>110.989998</c:v>
                      </c:pt>
                      <c:pt idx="43">
                        <c:v>111.879997</c:v>
                      </c:pt>
                      <c:pt idx="44">
                        <c:v>109.089996</c:v>
                      </c:pt>
                      <c:pt idx="45">
                        <c:v>110.400002</c:v>
                      </c:pt>
                      <c:pt idx="46">
                        <c:v>112.510002</c:v>
                      </c:pt>
                      <c:pt idx="47">
                        <c:v>110.620003</c:v>
                      </c:pt>
                      <c:pt idx="48">
                        <c:v>113.370003</c:v>
                      </c:pt>
                      <c:pt idx="49">
                        <c:v>110.300003</c:v>
                      </c:pt>
                      <c:pt idx="50">
                        <c:v>110.209999</c:v>
                      </c:pt>
                      <c:pt idx="51">
                        <c:v>110.209999</c:v>
                      </c:pt>
                      <c:pt idx="52">
                        <c:v>109.32</c:v>
                      </c:pt>
                      <c:pt idx="53">
                        <c:v>111.720001</c:v>
                      </c:pt>
                      <c:pt idx="54">
                        <c:v>111.470001</c:v>
                      </c:pt>
                      <c:pt idx="55">
                        <c:v>110.93</c:v>
                      </c:pt>
                      <c:pt idx="56">
                        <c:v>110.410004</c:v>
                      </c:pt>
                      <c:pt idx="57">
                        <c:v>109.989998</c:v>
                      </c:pt>
                      <c:pt idx="58">
                        <c:v>110.099998</c:v>
                      </c:pt>
                      <c:pt idx="59">
                        <c:v>109.400002</c:v>
                      </c:pt>
                      <c:pt idx="60">
                        <c:v>108.779999</c:v>
                      </c:pt>
                      <c:pt idx="61">
                        <c:v>108.779999</c:v>
                      </c:pt>
                      <c:pt idx="62">
                        <c:v>107.91999800000001</c:v>
                      </c:pt>
                      <c:pt idx="63">
                        <c:v>107.239998</c:v>
                      </c:pt>
                      <c:pt idx="64">
                        <c:v>108.43</c:v>
                      </c:pt>
                      <c:pt idx="65">
                        <c:v>109.370003</c:v>
                      </c:pt>
                      <c:pt idx="66">
                        <c:v>110.989998</c:v>
                      </c:pt>
                      <c:pt idx="67">
                        <c:v>113.410004</c:v>
                      </c:pt>
                      <c:pt idx="68">
                        <c:v>114.290001</c:v>
                      </c:pt>
                      <c:pt idx="69">
                        <c:v>113.860001</c:v>
                      </c:pt>
                      <c:pt idx="70">
                        <c:v>113.900002</c:v>
                      </c:pt>
                      <c:pt idx="71">
                        <c:v>113.029999</c:v>
                      </c:pt>
                      <c:pt idx="72">
                        <c:v>113.339996</c:v>
                      </c:pt>
                      <c:pt idx="73">
                        <c:v>112.959999</c:v>
                      </c:pt>
                      <c:pt idx="74">
                        <c:v>111.129997</c:v>
                      </c:pt>
                      <c:pt idx="75">
                        <c:v>112.150002</c:v>
                      </c:pt>
                      <c:pt idx="76">
                        <c:v>113.010002</c:v>
                      </c:pt>
                      <c:pt idx="77">
                        <c:v>112.489998</c:v>
                      </c:pt>
                      <c:pt idx="78">
                        <c:v>111.230003</c:v>
                      </c:pt>
                      <c:pt idx="79">
                        <c:v>110.660004</c:v>
                      </c:pt>
                      <c:pt idx="80">
                        <c:v>105.93</c:v>
                      </c:pt>
                      <c:pt idx="81">
                        <c:v>108.349998</c:v>
                      </c:pt>
                      <c:pt idx="82">
                        <c:v>107.010002</c:v>
                      </c:pt>
                      <c:pt idx="83">
                        <c:v>108.400002</c:v>
                      </c:pt>
                      <c:pt idx="84">
                        <c:v>108.449997</c:v>
                      </c:pt>
                      <c:pt idx="85">
                        <c:v>107.839996</c:v>
                      </c:pt>
                      <c:pt idx="86">
                        <c:v>110.360001</c:v>
                      </c:pt>
                      <c:pt idx="87">
                        <c:v>110.800003</c:v>
                      </c:pt>
                      <c:pt idx="88">
                        <c:v>111.110001</c:v>
                      </c:pt>
                      <c:pt idx="89">
                        <c:v>110.83000199999999</c:v>
                      </c:pt>
                      <c:pt idx="90">
                        <c:v>110.19000200000001</c:v>
                      </c:pt>
                      <c:pt idx="91">
                        <c:v>109.970001</c:v>
                      </c:pt>
                      <c:pt idx="92">
                        <c:v>108.029999</c:v>
                      </c:pt>
                      <c:pt idx="93">
                        <c:v>107.900002</c:v>
                      </c:pt>
                      <c:pt idx="94">
                        <c:v>108.18</c:v>
                      </c:pt>
                      <c:pt idx="95">
                        <c:v>107.550003</c:v>
                      </c:pt>
                      <c:pt idx="96">
                        <c:v>107.540001</c:v>
                      </c:pt>
                      <c:pt idx="97">
                        <c:v>107.510002</c:v>
                      </c:pt>
                      <c:pt idx="98">
                        <c:v>105.75</c:v>
                      </c:pt>
                      <c:pt idx="99">
                        <c:v>104.790001</c:v>
                      </c:pt>
                      <c:pt idx="100">
                        <c:v>104.860001</c:v>
                      </c:pt>
                      <c:pt idx="101">
                        <c:v>103.239998</c:v>
                      </c:pt>
                      <c:pt idx="102">
                        <c:v>104.93</c:v>
                      </c:pt>
                      <c:pt idx="103">
                        <c:v>104.199997</c:v>
                      </c:pt>
                      <c:pt idx="104">
                        <c:v>105.08000199999999</c:v>
                      </c:pt>
                      <c:pt idx="105">
                        <c:v>103.610001</c:v>
                      </c:pt>
                      <c:pt idx="106">
                        <c:v>103.720001</c:v>
                      </c:pt>
                      <c:pt idx="107">
                        <c:v>104.05999799999999</c:v>
                      </c:pt>
                      <c:pt idx="108">
                        <c:v>107.279999</c:v>
                      </c:pt>
                      <c:pt idx="109">
                        <c:v>106.620003</c:v>
                      </c:pt>
                      <c:pt idx="110">
                        <c:v>106.389999</c:v>
                      </c:pt>
                      <c:pt idx="111">
                        <c:v>106.849998</c:v>
                      </c:pt>
                      <c:pt idx="112">
                        <c:v>106.360001</c:v>
                      </c:pt>
                      <c:pt idx="113">
                        <c:v>110.58000199999999</c:v>
                      </c:pt>
                      <c:pt idx="114">
                        <c:v>110.5</c:v>
                      </c:pt>
                      <c:pt idx="115">
                        <c:v>111.529999</c:v>
                      </c:pt>
                      <c:pt idx="116">
                        <c:v>109.889999</c:v>
                      </c:pt>
                      <c:pt idx="117">
                        <c:v>111.279999</c:v>
                      </c:pt>
                      <c:pt idx="118">
                        <c:v>113.349998</c:v>
                      </c:pt>
                      <c:pt idx="119">
                        <c:v>114.150002</c:v>
                      </c:pt>
                      <c:pt idx="120">
                        <c:v>115.18</c:v>
                      </c:pt>
                      <c:pt idx="121">
                        <c:v>114.849998</c:v>
                      </c:pt>
                      <c:pt idx="122">
                        <c:v>116.029999</c:v>
                      </c:pt>
                      <c:pt idx="123">
                        <c:v>116.730003</c:v>
                      </c:pt>
                      <c:pt idx="124">
                        <c:v>114.949997</c:v>
                      </c:pt>
                      <c:pt idx="125">
                        <c:v>115.660004</c:v>
                      </c:pt>
                      <c:pt idx="126">
                        <c:v>116.150002</c:v>
                      </c:pt>
                      <c:pt idx="127">
                        <c:v>117.089996</c:v>
                      </c:pt>
                      <c:pt idx="128">
                        <c:v>117.120003</c:v>
                      </c:pt>
                      <c:pt idx="129">
                        <c:v>117.550003</c:v>
                      </c:pt>
                      <c:pt idx="130">
                        <c:v>117.790001</c:v>
                      </c:pt>
                      <c:pt idx="131">
                        <c:v>116.879997</c:v>
                      </c:pt>
                      <c:pt idx="132">
                        <c:v>115.730003</c:v>
                      </c:pt>
                      <c:pt idx="133">
                        <c:v>113.889999</c:v>
                      </c:pt>
                      <c:pt idx="134">
                        <c:v>114.650002</c:v>
                      </c:pt>
                      <c:pt idx="135">
                        <c:v>113.699997</c:v>
                      </c:pt>
                      <c:pt idx="136">
                        <c:v>114.769997</c:v>
                      </c:pt>
                      <c:pt idx="137">
                        <c:v>114.769997</c:v>
                      </c:pt>
                      <c:pt idx="138">
                        <c:v>114.620003</c:v>
                      </c:pt>
                      <c:pt idx="139">
                        <c:v>115.32</c:v>
                      </c:pt>
                      <c:pt idx="140">
                        <c:v>114.970001</c:v>
                      </c:pt>
                      <c:pt idx="141">
                        <c:v>114.730003</c:v>
                      </c:pt>
                      <c:pt idx="142">
                        <c:v>114.68</c:v>
                      </c:pt>
                      <c:pt idx="143">
                        <c:v>116.709999</c:v>
                      </c:pt>
                      <c:pt idx="144">
                        <c:v>116.139999</c:v>
                      </c:pt>
                      <c:pt idx="145">
                        <c:v>115.760002</c:v>
                      </c:pt>
                      <c:pt idx="146">
                        <c:v>115.19000200000001</c:v>
                      </c:pt>
                      <c:pt idx="147">
                        <c:v>114.58000199999999</c:v>
                      </c:pt>
                      <c:pt idx="148">
                        <c:v>115.150002</c:v>
                      </c:pt>
                      <c:pt idx="149">
                        <c:v>114.589996</c:v>
                      </c:pt>
                      <c:pt idx="150">
                        <c:v>114.099998</c:v>
                      </c:pt>
                      <c:pt idx="151">
                        <c:v>114.32</c:v>
                      </c:pt>
                      <c:pt idx="152">
                        <c:v>113.709999</c:v>
                      </c:pt>
                      <c:pt idx="153">
                        <c:v>114.43</c:v>
                      </c:pt>
                      <c:pt idx="154">
                        <c:v>113.08000199999999</c:v>
                      </c:pt>
                      <c:pt idx="155">
                        <c:v>113.519997</c:v>
                      </c:pt>
                      <c:pt idx="156">
                        <c:v>113.5</c:v>
                      </c:pt>
                      <c:pt idx="157">
                        <c:v>113.839996</c:v>
                      </c:pt>
                      <c:pt idx="158">
                        <c:v>114.300003</c:v>
                      </c:pt>
                      <c:pt idx="159">
                        <c:v>117.620003</c:v>
                      </c:pt>
                      <c:pt idx="160">
                        <c:v>118.629997</c:v>
                      </c:pt>
                      <c:pt idx="161">
                        <c:v>117.849998</c:v>
                      </c:pt>
                      <c:pt idx="162">
                        <c:v>116.720001</c:v>
                      </c:pt>
                      <c:pt idx="163">
                        <c:v>116.389999</c:v>
                      </c:pt>
                      <c:pt idx="164">
                        <c:v>115.019997</c:v>
                      </c:pt>
                      <c:pt idx="165">
                        <c:v>114.519997</c:v>
                      </c:pt>
                      <c:pt idx="166">
                        <c:v>112.839996</c:v>
                      </c:pt>
                      <c:pt idx="167">
                        <c:v>113.5</c:v>
                      </c:pt>
                      <c:pt idx="168">
                        <c:v>113.970001</c:v>
                      </c:pt>
                      <c:pt idx="169">
                        <c:v>115.040001</c:v>
                      </c:pt>
                      <c:pt idx="170">
                        <c:v>115.269997</c:v>
                      </c:pt>
                      <c:pt idx="171">
                        <c:v>114.620003</c:v>
                      </c:pt>
                      <c:pt idx="172">
                        <c:v>115.32</c:v>
                      </c:pt>
                      <c:pt idx="173">
                        <c:v>114.519997</c:v>
                      </c:pt>
                      <c:pt idx="174">
                        <c:v>111.470001</c:v>
                      </c:pt>
                      <c:pt idx="175">
                        <c:v>108.129997</c:v>
                      </c:pt>
                      <c:pt idx="176">
                        <c:v>106.949997</c:v>
                      </c:pt>
                      <c:pt idx="177">
                        <c:v>106.339996</c:v>
                      </c:pt>
                      <c:pt idx="178">
                        <c:v>108.620003</c:v>
                      </c:pt>
                      <c:pt idx="179">
                        <c:v>109.83000199999999</c:v>
                      </c:pt>
                      <c:pt idx="180">
                        <c:v>108.089996</c:v>
                      </c:pt>
                      <c:pt idx="181">
                        <c:v>107.910004</c:v>
                      </c:pt>
                      <c:pt idx="182">
                        <c:v>106.360001</c:v>
                      </c:pt>
                      <c:pt idx="183">
                        <c:v>105.25</c:v>
                      </c:pt>
                      <c:pt idx="184">
                        <c:v>103.290001</c:v>
                      </c:pt>
                      <c:pt idx="185">
                        <c:v>104.860001</c:v>
                      </c:pt>
                      <c:pt idx="186">
                        <c:v>103.41999800000001</c:v>
                      </c:pt>
                      <c:pt idx="187">
                        <c:v>104.849998</c:v>
                      </c:pt>
                      <c:pt idx="188">
                        <c:v>106.699997</c:v>
                      </c:pt>
                      <c:pt idx="189">
                        <c:v>109.019997</c:v>
                      </c:pt>
                      <c:pt idx="190">
                        <c:v>108.980003</c:v>
                      </c:pt>
                      <c:pt idx="191">
                        <c:v>108.379997</c:v>
                      </c:pt>
                      <c:pt idx="192">
                        <c:v>109.089996</c:v>
                      </c:pt>
                      <c:pt idx="193">
                        <c:v>109.599998</c:v>
                      </c:pt>
                      <c:pt idx="194">
                        <c:v>111.480003</c:v>
                      </c:pt>
                      <c:pt idx="195">
                        <c:v>112.379997</c:v>
                      </c:pt>
                      <c:pt idx="196">
                        <c:v>111.290001</c:v>
                      </c:pt>
                      <c:pt idx="197">
                        <c:v>108.949997</c:v>
                      </c:pt>
                      <c:pt idx="198">
                        <c:v>109.589996</c:v>
                      </c:pt>
                      <c:pt idx="199">
                        <c:v>107.33000199999999</c:v>
                      </c:pt>
                      <c:pt idx="200">
                        <c:v>110.07</c:v>
                      </c:pt>
                      <c:pt idx="201">
                        <c:v>109.989998</c:v>
                      </c:pt>
                      <c:pt idx="202">
                        <c:v>110.83000199999999</c:v>
                      </c:pt>
                      <c:pt idx="203">
                        <c:v>108.449997</c:v>
                      </c:pt>
                      <c:pt idx="204">
                        <c:v>107.639999</c:v>
                      </c:pt>
                      <c:pt idx="205">
                        <c:v>106.650002</c:v>
                      </c:pt>
                      <c:pt idx="206">
                        <c:v>109.260002</c:v>
                      </c:pt>
                      <c:pt idx="207">
                        <c:v>109.720001</c:v>
                      </c:pt>
                      <c:pt idx="208">
                        <c:v>110.94000200000001</c:v>
                      </c:pt>
                      <c:pt idx="209">
                        <c:v>110.05999799999999</c:v>
                      </c:pt>
                      <c:pt idx="210">
                        <c:v>111.19000200000001</c:v>
                      </c:pt>
                      <c:pt idx="211">
                        <c:v>112.239998</c:v>
                      </c:pt>
                      <c:pt idx="212">
                        <c:v>107.230003</c:v>
                      </c:pt>
                      <c:pt idx="213">
                        <c:v>105.19000200000001</c:v>
                      </c:pt>
                      <c:pt idx="214">
                        <c:v>103.290001</c:v>
                      </c:pt>
                      <c:pt idx="215">
                        <c:v>101.360001</c:v>
                      </c:pt>
                      <c:pt idx="216">
                        <c:v>100.370003</c:v>
                      </c:pt>
                      <c:pt idx="217">
                        <c:v>101.019997</c:v>
                      </c:pt>
                      <c:pt idx="218">
                        <c:v>101.120003</c:v>
                      </c:pt>
                      <c:pt idx="219">
                        <c:v>100.290001</c:v>
                      </c:pt>
                      <c:pt idx="220">
                        <c:v>99.010002</c:v>
                      </c:pt>
                      <c:pt idx="221">
                        <c:v>98.540001000000004</c:v>
                      </c:pt>
                      <c:pt idx="222">
                        <c:v>97.290001000000004</c:v>
                      </c:pt>
                      <c:pt idx="223">
                        <c:v>96.449996999999996</c:v>
                      </c:pt>
                      <c:pt idx="224">
                        <c:v>94.169998000000007</c:v>
                      </c:pt>
                      <c:pt idx="225">
                        <c:v>92.139999000000003</c:v>
                      </c:pt>
                      <c:pt idx="226">
                        <c:v>95.959998999999996</c:v>
                      </c:pt>
                      <c:pt idx="227">
                        <c:v>97.040001000000004</c:v>
                      </c:pt>
                      <c:pt idx="228">
                        <c:v>96.830001999999993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JPM!$H$3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JPM!$B$4:$B$233</c15:sqref>
                        </c15:formulaRef>
                      </c:ext>
                    </c:extLst>
                    <c:strCache>
                      <c:ptCount val="230"/>
                      <c:pt idx="0">
                        <c:v>02/01/18</c:v>
                      </c:pt>
                      <c:pt idx="1">
                        <c:v>02/02/18</c:v>
                      </c:pt>
                      <c:pt idx="2">
                        <c:v>02/05/18</c:v>
                      </c:pt>
                      <c:pt idx="3">
                        <c:v>02/06/18</c:v>
                      </c:pt>
                      <c:pt idx="4">
                        <c:v>02/07/18</c:v>
                      </c:pt>
                      <c:pt idx="5">
                        <c:v>02/08/18</c:v>
                      </c:pt>
                      <c:pt idx="6">
                        <c:v>02/09/18</c:v>
                      </c:pt>
                      <c:pt idx="7">
                        <c:v>02/12/18</c:v>
                      </c:pt>
                      <c:pt idx="8">
                        <c:v>02/13/18</c:v>
                      </c:pt>
                      <c:pt idx="9">
                        <c:v>02/14/18</c:v>
                      </c:pt>
                      <c:pt idx="10">
                        <c:v>02/15/18</c:v>
                      </c:pt>
                      <c:pt idx="11">
                        <c:v>02/16/18</c:v>
                      </c:pt>
                      <c:pt idx="12">
                        <c:v>02/20/18</c:v>
                      </c:pt>
                      <c:pt idx="13">
                        <c:v>02/21/18</c:v>
                      </c:pt>
                      <c:pt idx="14">
                        <c:v>02/22/18</c:v>
                      </c:pt>
                      <c:pt idx="15">
                        <c:v>02/23/18</c:v>
                      </c:pt>
                      <c:pt idx="16">
                        <c:v>02/26/18</c:v>
                      </c:pt>
                      <c:pt idx="17">
                        <c:v>02/27/18</c:v>
                      </c:pt>
                      <c:pt idx="18">
                        <c:v>02/28/18</c:v>
                      </c:pt>
                      <c:pt idx="19">
                        <c:v>03/01/18</c:v>
                      </c:pt>
                      <c:pt idx="20">
                        <c:v>03/02/18</c:v>
                      </c:pt>
                      <c:pt idx="21">
                        <c:v>03/05/18</c:v>
                      </c:pt>
                      <c:pt idx="22">
                        <c:v>03/06/18</c:v>
                      </c:pt>
                      <c:pt idx="23">
                        <c:v>03/07/18</c:v>
                      </c:pt>
                      <c:pt idx="24">
                        <c:v>03/08/18</c:v>
                      </c:pt>
                      <c:pt idx="25">
                        <c:v>03/09/18</c:v>
                      </c:pt>
                      <c:pt idx="26">
                        <c:v>03/12/18</c:v>
                      </c:pt>
                      <c:pt idx="27">
                        <c:v>03/13/18</c:v>
                      </c:pt>
                      <c:pt idx="28">
                        <c:v>03/14/18</c:v>
                      </c:pt>
                      <c:pt idx="29">
                        <c:v>03/15/18</c:v>
                      </c:pt>
                      <c:pt idx="30">
                        <c:v>03/16/18</c:v>
                      </c:pt>
                      <c:pt idx="31">
                        <c:v>03/19/18</c:v>
                      </c:pt>
                      <c:pt idx="32">
                        <c:v>03/20/18</c:v>
                      </c:pt>
                      <c:pt idx="33">
                        <c:v>03/21/18</c:v>
                      </c:pt>
                      <c:pt idx="34">
                        <c:v>03/22/18</c:v>
                      </c:pt>
                      <c:pt idx="35">
                        <c:v>03/23/18</c:v>
                      </c:pt>
                      <c:pt idx="36">
                        <c:v>03/26/18</c:v>
                      </c:pt>
                      <c:pt idx="37">
                        <c:v>03/27/18</c:v>
                      </c:pt>
                      <c:pt idx="38">
                        <c:v>03/28/18</c:v>
                      </c:pt>
                      <c:pt idx="39">
                        <c:v>03/29/18</c:v>
                      </c:pt>
                      <c:pt idx="40">
                        <c:v>04/02/18</c:v>
                      </c:pt>
                      <c:pt idx="41">
                        <c:v>04/03/18</c:v>
                      </c:pt>
                      <c:pt idx="42">
                        <c:v>04/04/18</c:v>
                      </c:pt>
                      <c:pt idx="43">
                        <c:v>04/05/18</c:v>
                      </c:pt>
                      <c:pt idx="44">
                        <c:v>04/06/18</c:v>
                      </c:pt>
                      <c:pt idx="45">
                        <c:v>04/09/18</c:v>
                      </c:pt>
                      <c:pt idx="46">
                        <c:v>04/10/18</c:v>
                      </c:pt>
                      <c:pt idx="47">
                        <c:v>04/11/18</c:v>
                      </c:pt>
                      <c:pt idx="48">
                        <c:v>04/12/18</c:v>
                      </c:pt>
                      <c:pt idx="49">
                        <c:v>04/13/18</c:v>
                      </c:pt>
                      <c:pt idx="50">
                        <c:v>04/16/18</c:v>
                      </c:pt>
                      <c:pt idx="51">
                        <c:v>04/17/18</c:v>
                      </c:pt>
                      <c:pt idx="52">
                        <c:v>04/18/18</c:v>
                      </c:pt>
                      <c:pt idx="53">
                        <c:v>04/19/18</c:v>
                      </c:pt>
                      <c:pt idx="54">
                        <c:v>04/20/18</c:v>
                      </c:pt>
                      <c:pt idx="55">
                        <c:v>04/23/18</c:v>
                      </c:pt>
                      <c:pt idx="56">
                        <c:v>04/24/18</c:v>
                      </c:pt>
                      <c:pt idx="57">
                        <c:v>04/25/18</c:v>
                      </c:pt>
                      <c:pt idx="58">
                        <c:v>04/26/18</c:v>
                      </c:pt>
                      <c:pt idx="59">
                        <c:v>04/27/18</c:v>
                      </c:pt>
                      <c:pt idx="60">
                        <c:v>04/30/18</c:v>
                      </c:pt>
                      <c:pt idx="61">
                        <c:v>05/01/18</c:v>
                      </c:pt>
                      <c:pt idx="62">
                        <c:v>05/02/18</c:v>
                      </c:pt>
                      <c:pt idx="63">
                        <c:v>05/03/18</c:v>
                      </c:pt>
                      <c:pt idx="64">
                        <c:v>05/04/18</c:v>
                      </c:pt>
                      <c:pt idx="65">
                        <c:v>05/07/18</c:v>
                      </c:pt>
                      <c:pt idx="66">
                        <c:v>05/08/18</c:v>
                      </c:pt>
                      <c:pt idx="67">
                        <c:v>05/09/18</c:v>
                      </c:pt>
                      <c:pt idx="68">
                        <c:v>05/10/18</c:v>
                      </c:pt>
                      <c:pt idx="69">
                        <c:v>05/11/18</c:v>
                      </c:pt>
                      <c:pt idx="70">
                        <c:v>05/14/18</c:v>
                      </c:pt>
                      <c:pt idx="71">
                        <c:v>05/15/18</c:v>
                      </c:pt>
                      <c:pt idx="72">
                        <c:v>05/16/18</c:v>
                      </c:pt>
                      <c:pt idx="73">
                        <c:v>05/17/18</c:v>
                      </c:pt>
                      <c:pt idx="74">
                        <c:v>05/18/18</c:v>
                      </c:pt>
                      <c:pt idx="75">
                        <c:v>05/21/18</c:v>
                      </c:pt>
                      <c:pt idx="76">
                        <c:v>05/22/18</c:v>
                      </c:pt>
                      <c:pt idx="77">
                        <c:v>05/23/18</c:v>
                      </c:pt>
                      <c:pt idx="78">
                        <c:v>05/24/18</c:v>
                      </c:pt>
                      <c:pt idx="79">
                        <c:v>05/25/18</c:v>
                      </c:pt>
                      <c:pt idx="80">
                        <c:v>05/29/18</c:v>
                      </c:pt>
                      <c:pt idx="81">
                        <c:v>05/30/18</c:v>
                      </c:pt>
                      <c:pt idx="82">
                        <c:v>05/31/18</c:v>
                      </c:pt>
                      <c:pt idx="83">
                        <c:v>06/01/18</c:v>
                      </c:pt>
                      <c:pt idx="84">
                        <c:v>06/04/18</c:v>
                      </c:pt>
                      <c:pt idx="85">
                        <c:v>06/05/18</c:v>
                      </c:pt>
                      <c:pt idx="86">
                        <c:v>06/06/18</c:v>
                      </c:pt>
                      <c:pt idx="87">
                        <c:v>06/07/18</c:v>
                      </c:pt>
                      <c:pt idx="88">
                        <c:v>06/08/18</c:v>
                      </c:pt>
                      <c:pt idx="89">
                        <c:v>06/11/18</c:v>
                      </c:pt>
                      <c:pt idx="90">
                        <c:v>06/12/18</c:v>
                      </c:pt>
                      <c:pt idx="91">
                        <c:v>06/13/18</c:v>
                      </c:pt>
                      <c:pt idx="92">
                        <c:v>06/14/18</c:v>
                      </c:pt>
                      <c:pt idx="93">
                        <c:v>06/15/18</c:v>
                      </c:pt>
                      <c:pt idx="94">
                        <c:v>06/18/18</c:v>
                      </c:pt>
                      <c:pt idx="95">
                        <c:v>06/19/18</c:v>
                      </c:pt>
                      <c:pt idx="96">
                        <c:v>06/20/18</c:v>
                      </c:pt>
                      <c:pt idx="97">
                        <c:v>06/21/18</c:v>
                      </c:pt>
                      <c:pt idx="98">
                        <c:v>06/22/18</c:v>
                      </c:pt>
                      <c:pt idx="99">
                        <c:v>06/25/18</c:v>
                      </c:pt>
                      <c:pt idx="100">
                        <c:v>06/26/18</c:v>
                      </c:pt>
                      <c:pt idx="101">
                        <c:v>06/27/18</c:v>
                      </c:pt>
                      <c:pt idx="102">
                        <c:v>06/28/18</c:v>
                      </c:pt>
                      <c:pt idx="103">
                        <c:v>06/29/18</c:v>
                      </c:pt>
                      <c:pt idx="104">
                        <c:v>07/02/18</c:v>
                      </c:pt>
                      <c:pt idx="105">
                        <c:v>07/03/18</c:v>
                      </c:pt>
                      <c:pt idx="106">
                        <c:v>07/05/18</c:v>
                      </c:pt>
                      <c:pt idx="107">
                        <c:v>07/06/18</c:v>
                      </c:pt>
                      <c:pt idx="108">
                        <c:v>07/09/18</c:v>
                      </c:pt>
                      <c:pt idx="109">
                        <c:v>07/10/18</c:v>
                      </c:pt>
                      <c:pt idx="110">
                        <c:v>07/11/18</c:v>
                      </c:pt>
                      <c:pt idx="111">
                        <c:v>07/12/18</c:v>
                      </c:pt>
                      <c:pt idx="112">
                        <c:v>07/13/18</c:v>
                      </c:pt>
                      <c:pt idx="113">
                        <c:v>07/16/18</c:v>
                      </c:pt>
                      <c:pt idx="114">
                        <c:v>07/17/18</c:v>
                      </c:pt>
                      <c:pt idx="115">
                        <c:v>07/18/18</c:v>
                      </c:pt>
                      <c:pt idx="116">
                        <c:v>07/19/18</c:v>
                      </c:pt>
                      <c:pt idx="117">
                        <c:v>07/20/18</c:v>
                      </c:pt>
                      <c:pt idx="118">
                        <c:v>07/23/18</c:v>
                      </c:pt>
                      <c:pt idx="119">
                        <c:v>07/24/18</c:v>
                      </c:pt>
                      <c:pt idx="120">
                        <c:v>07/25/18</c:v>
                      </c:pt>
                      <c:pt idx="121">
                        <c:v>07/26/18</c:v>
                      </c:pt>
                      <c:pt idx="122">
                        <c:v>07/27/18</c:v>
                      </c:pt>
                      <c:pt idx="123">
                        <c:v>07/30/18</c:v>
                      </c:pt>
                      <c:pt idx="124">
                        <c:v>07/31/18</c:v>
                      </c:pt>
                      <c:pt idx="125">
                        <c:v>08/01/18</c:v>
                      </c:pt>
                      <c:pt idx="126">
                        <c:v>08/02/18</c:v>
                      </c:pt>
                      <c:pt idx="127">
                        <c:v>08/03/18</c:v>
                      </c:pt>
                      <c:pt idx="128">
                        <c:v>08/06/18</c:v>
                      </c:pt>
                      <c:pt idx="129">
                        <c:v>08/07/18</c:v>
                      </c:pt>
                      <c:pt idx="130">
                        <c:v>08/08/18</c:v>
                      </c:pt>
                      <c:pt idx="131">
                        <c:v>08/09/18</c:v>
                      </c:pt>
                      <c:pt idx="132">
                        <c:v>08/10/18</c:v>
                      </c:pt>
                      <c:pt idx="133">
                        <c:v>08/13/18</c:v>
                      </c:pt>
                      <c:pt idx="134">
                        <c:v>08/14/18</c:v>
                      </c:pt>
                      <c:pt idx="135">
                        <c:v>08/15/18</c:v>
                      </c:pt>
                      <c:pt idx="136">
                        <c:v>08/16/18</c:v>
                      </c:pt>
                      <c:pt idx="137">
                        <c:v>08/17/18</c:v>
                      </c:pt>
                      <c:pt idx="138">
                        <c:v>08/20/18</c:v>
                      </c:pt>
                      <c:pt idx="139">
                        <c:v>08/21/18</c:v>
                      </c:pt>
                      <c:pt idx="140">
                        <c:v>08/22/18</c:v>
                      </c:pt>
                      <c:pt idx="141">
                        <c:v>08/23/18</c:v>
                      </c:pt>
                      <c:pt idx="142">
                        <c:v>08/24/18</c:v>
                      </c:pt>
                      <c:pt idx="143">
                        <c:v>08/27/18</c:v>
                      </c:pt>
                      <c:pt idx="144">
                        <c:v>08/28/18</c:v>
                      </c:pt>
                      <c:pt idx="145">
                        <c:v>08/29/18</c:v>
                      </c:pt>
                      <c:pt idx="146">
                        <c:v>08/30/18</c:v>
                      </c:pt>
                      <c:pt idx="147">
                        <c:v>08/31/18</c:v>
                      </c:pt>
                      <c:pt idx="148">
                        <c:v>09/04/18</c:v>
                      </c:pt>
                      <c:pt idx="149">
                        <c:v>09/05/18</c:v>
                      </c:pt>
                      <c:pt idx="150">
                        <c:v>09/06/18</c:v>
                      </c:pt>
                      <c:pt idx="151">
                        <c:v>09/07/18</c:v>
                      </c:pt>
                      <c:pt idx="152">
                        <c:v>09/10/18</c:v>
                      </c:pt>
                      <c:pt idx="153">
                        <c:v>09/11/18</c:v>
                      </c:pt>
                      <c:pt idx="154">
                        <c:v>09/12/18</c:v>
                      </c:pt>
                      <c:pt idx="155">
                        <c:v>09/13/18</c:v>
                      </c:pt>
                      <c:pt idx="156">
                        <c:v>09/14/18</c:v>
                      </c:pt>
                      <c:pt idx="157">
                        <c:v>09/17/18</c:v>
                      </c:pt>
                      <c:pt idx="158">
                        <c:v>09/18/18</c:v>
                      </c:pt>
                      <c:pt idx="159">
                        <c:v>09/19/18</c:v>
                      </c:pt>
                      <c:pt idx="160">
                        <c:v>09/20/18</c:v>
                      </c:pt>
                      <c:pt idx="161">
                        <c:v>09/21/18</c:v>
                      </c:pt>
                      <c:pt idx="162">
                        <c:v>09/24/18</c:v>
                      </c:pt>
                      <c:pt idx="163">
                        <c:v>09/25/18</c:v>
                      </c:pt>
                      <c:pt idx="164">
                        <c:v>09/26/18</c:v>
                      </c:pt>
                      <c:pt idx="165">
                        <c:v>09/27/18</c:v>
                      </c:pt>
                      <c:pt idx="166">
                        <c:v>09/28/18</c:v>
                      </c:pt>
                      <c:pt idx="167">
                        <c:v>10/01/18</c:v>
                      </c:pt>
                      <c:pt idx="168">
                        <c:v>10/02/18</c:v>
                      </c:pt>
                      <c:pt idx="169">
                        <c:v>10/03/18</c:v>
                      </c:pt>
                      <c:pt idx="170">
                        <c:v>10/04/18</c:v>
                      </c:pt>
                      <c:pt idx="171">
                        <c:v>10/05/18</c:v>
                      </c:pt>
                      <c:pt idx="172">
                        <c:v>10/08/18</c:v>
                      </c:pt>
                      <c:pt idx="173">
                        <c:v>10/09/18</c:v>
                      </c:pt>
                      <c:pt idx="174">
                        <c:v>10/10/18</c:v>
                      </c:pt>
                      <c:pt idx="175">
                        <c:v>10/11/18</c:v>
                      </c:pt>
                      <c:pt idx="176">
                        <c:v>10/12/18</c:v>
                      </c:pt>
                      <c:pt idx="177">
                        <c:v>10/15/18</c:v>
                      </c:pt>
                      <c:pt idx="178">
                        <c:v>10/16/18</c:v>
                      </c:pt>
                      <c:pt idx="179">
                        <c:v>10/17/18</c:v>
                      </c:pt>
                      <c:pt idx="180">
                        <c:v>10/18/18</c:v>
                      </c:pt>
                      <c:pt idx="181">
                        <c:v>10/19/18</c:v>
                      </c:pt>
                      <c:pt idx="182">
                        <c:v>10/22/18</c:v>
                      </c:pt>
                      <c:pt idx="183">
                        <c:v>10/23/18</c:v>
                      </c:pt>
                      <c:pt idx="184">
                        <c:v>10/24/18</c:v>
                      </c:pt>
                      <c:pt idx="185">
                        <c:v>10/25/18</c:v>
                      </c:pt>
                      <c:pt idx="186">
                        <c:v>10/26/18</c:v>
                      </c:pt>
                      <c:pt idx="187">
                        <c:v>10/29/18</c:v>
                      </c:pt>
                      <c:pt idx="188">
                        <c:v>10/30/18</c:v>
                      </c:pt>
                      <c:pt idx="189">
                        <c:v>10/31/18</c:v>
                      </c:pt>
                      <c:pt idx="190">
                        <c:v>11/01/18</c:v>
                      </c:pt>
                      <c:pt idx="191">
                        <c:v>11/02/18</c:v>
                      </c:pt>
                      <c:pt idx="192">
                        <c:v>11/05/18</c:v>
                      </c:pt>
                      <c:pt idx="193">
                        <c:v>11/06/18</c:v>
                      </c:pt>
                      <c:pt idx="194">
                        <c:v>11/07/18</c:v>
                      </c:pt>
                      <c:pt idx="195">
                        <c:v>11/08/18</c:v>
                      </c:pt>
                      <c:pt idx="196">
                        <c:v>11/09/18</c:v>
                      </c:pt>
                      <c:pt idx="197">
                        <c:v>11/12/18</c:v>
                      </c:pt>
                      <c:pt idx="198">
                        <c:v>11/13/18</c:v>
                      </c:pt>
                      <c:pt idx="199">
                        <c:v>11/14/18</c:v>
                      </c:pt>
                      <c:pt idx="200">
                        <c:v>11/15/18</c:v>
                      </c:pt>
                      <c:pt idx="201">
                        <c:v>11/16/18</c:v>
                      </c:pt>
                      <c:pt idx="202">
                        <c:v>11/19/18</c:v>
                      </c:pt>
                      <c:pt idx="203">
                        <c:v>11/20/18</c:v>
                      </c:pt>
                      <c:pt idx="204">
                        <c:v>11/21/18</c:v>
                      </c:pt>
                      <c:pt idx="205">
                        <c:v>11/23/18</c:v>
                      </c:pt>
                      <c:pt idx="206">
                        <c:v>11/26/18</c:v>
                      </c:pt>
                      <c:pt idx="207">
                        <c:v>11/27/18</c:v>
                      </c:pt>
                      <c:pt idx="208">
                        <c:v>11/28/18</c:v>
                      </c:pt>
                      <c:pt idx="209">
                        <c:v>11/29/18</c:v>
                      </c:pt>
                      <c:pt idx="210">
                        <c:v>11/30/18</c:v>
                      </c:pt>
                      <c:pt idx="211">
                        <c:v>12/03/18</c:v>
                      </c:pt>
                      <c:pt idx="212">
                        <c:v>12/04/18</c:v>
                      </c:pt>
                      <c:pt idx="213">
                        <c:v>12/06/18</c:v>
                      </c:pt>
                      <c:pt idx="214">
                        <c:v>12/07/18</c:v>
                      </c:pt>
                      <c:pt idx="215">
                        <c:v>12/10/18</c:v>
                      </c:pt>
                      <c:pt idx="216">
                        <c:v>12/11/18</c:v>
                      </c:pt>
                      <c:pt idx="217">
                        <c:v>12/12/18</c:v>
                      </c:pt>
                      <c:pt idx="218">
                        <c:v>12/13/18</c:v>
                      </c:pt>
                      <c:pt idx="219">
                        <c:v>12/14/18</c:v>
                      </c:pt>
                      <c:pt idx="220">
                        <c:v>12/17/18</c:v>
                      </c:pt>
                      <c:pt idx="221">
                        <c:v>12/18/18</c:v>
                      </c:pt>
                      <c:pt idx="222">
                        <c:v>12/19/18</c:v>
                      </c:pt>
                      <c:pt idx="223">
                        <c:v>12/20/18</c:v>
                      </c:pt>
                      <c:pt idx="224">
                        <c:v>12/21/18</c:v>
                      </c:pt>
                      <c:pt idx="225">
                        <c:v>12/24/18</c:v>
                      </c:pt>
                      <c:pt idx="226">
                        <c:v>12/26/18</c:v>
                      </c:pt>
                      <c:pt idx="227">
                        <c:v>12/27/18</c:v>
                      </c:pt>
                      <c:pt idx="228">
                        <c:v>12/28/18</c:v>
                      </c:pt>
                      <c:pt idx="229">
                        <c:v>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JPM!$H$4:$H$233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13800600</c:v>
                      </c:pt>
                      <c:pt idx="1">
                        <c:v>16477300</c:v>
                      </c:pt>
                      <c:pt idx="2">
                        <c:v>30097600</c:v>
                      </c:pt>
                      <c:pt idx="3">
                        <c:v>33114800</c:v>
                      </c:pt>
                      <c:pt idx="4">
                        <c:v>21878300</c:v>
                      </c:pt>
                      <c:pt idx="5">
                        <c:v>27425800</c:v>
                      </c:pt>
                      <c:pt idx="6">
                        <c:v>28188000</c:v>
                      </c:pt>
                      <c:pt idx="7">
                        <c:v>18043300</c:v>
                      </c:pt>
                      <c:pt idx="8">
                        <c:v>16358200</c:v>
                      </c:pt>
                      <c:pt idx="9">
                        <c:v>15186900</c:v>
                      </c:pt>
                      <c:pt idx="10">
                        <c:v>12130200</c:v>
                      </c:pt>
                      <c:pt idx="11">
                        <c:v>13214300</c:v>
                      </c:pt>
                      <c:pt idx="12">
                        <c:v>13461500</c:v>
                      </c:pt>
                      <c:pt idx="13">
                        <c:v>14212500</c:v>
                      </c:pt>
                      <c:pt idx="14">
                        <c:v>17070400</c:v>
                      </c:pt>
                      <c:pt idx="15">
                        <c:v>12162500</c:v>
                      </c:pt>
                      <c:pt idx="16">
                        <c:v>16511200</c:v>
                      </c:pt>
                      <c:pt idx="17">
                        <c:v>17563300</c:v>
                      </c:pt>
                      <c:pt idx="18">
                        <c:v>17735600</c:v>
                      </c:pt>
                      <c:pt idx="19">
                        <c:v>18690000</c:v>
                      </c:pt>
                      <c:pt idx="20">
                        <c:v>18353700</c:v>
                      </c:pt>
                      <c:pt idx="21">
                        <c:v>13933000</c:v>
                      </c:pt>
                      <c:pt idx="22">
                        <c:v>10674400</c:v>
                      </c:pt>
                      <c:pt idx="23">
                        <c:v>13006500</c:v>
                      </c:pt>
                      <c:pt idx="24">
                        <c:v>11173700</c:v>
                      </c:pt>
                      <c:pt idx="25">
                        <c:v>15366600</c:v>
                      </c:pt>
                      <c:pt idx="26">
                        <c:v>12339300</c:v>
                      </c:pt>
                      <c:pt idx="27">
                        <c:v>13312300</c:v>
                      </c:pt>
                      <c:pt idx="28">
                        <c:v>12905100</c:v>
                      </c:pt>
                      <c:pt idx="29">
                        <c:v>8748000</c:v>
                      </c:pt>
                      <c:pt idx="30">
                        <c:v>19888900</c:v>
                      </c:pt>
                      <c:pt idx="31">
                        <c:v>13214900</c:v>
                      </c:pt>
                      <c:pt idx="32">
                        <c:v>9921200</c:v>
                      </c:pt>
                      <c:pt idx="33">
                        <c:v>13633000</c:v>
                      </c:pt>
                      <c:pt idx="34">
                        <c:v>22550400</c:v>
                      </c:pt>
                      <c:pt idx="35">
                        <c:v>23081500</c:v>
                      </c:pt>
                      <c:pt idx="36">
                        <c:v>20217500</c:v>
                      </c:pt>
                      <c:pt idx="37">
                        <c:v>18039900</c:v>
                      </c:pt>
                      <c:pt idx="38">
                        <c:v>19189300</c:v>
                      </c:pt>
                      <c:pt idx="39">
                        <c:v>13274600</c:v>
                      </c:pt>
                      <c:pt idx="40">
                        <c:v>18822500</c:v>
                      </c:pt>
                      <c:pt idx="41">
                        <c:v>14050700</c:v>
                      </c:pt>
                      <c:pt idx="42">
                        <c:v>15302600</c:v>
                      </c:pt>
                      <c:pt idx="43">
                        <c:v>16627000</c:v>
                      </c:pt>
                      <c:pt idx="44">
                        <c:v>18906000</c:v>
                      </c:pt>
                      <c:pt idx="45">
                        <c:v>15974300</c:v>
                      </c:pt>
                      <c:pt idx="46">
                        <c:v>13951400</c:v>
                      </c:pt>
                      <c:pt idx="47">
                        <c:v>14503300</c:v>
                      </c:pt>
                      <c:pt idx="48">
                        <c:v>16435500</c:v>
                      </c:pt>
                      <c:pt idx="49">
                        <c:v>39152800</c:v>
                      </c:pt>
                      <c:pt idx="50">
                        <c:v>16580500</c:v>
                      </c:pt>
                      <c:pt idx="51">
                        <c:v>15501400</c:v>
                      </c:pt>
                      <c:pt idx="52">
                        <c:v>16081400</c:v>
                      </c:pt>
                      <c:pt idx="53">
                        <c:v>17911000</c:v>
                      </c:pt>
                      <c:pt idx="54">
                        <c:v>15584400</c:v>
                      </c:pt>
                      <c:pt idx="55">
                        <c:v>11285800</c:v>
                      </c:pt>
                      <c:pt idx="56">
                        <c:v>16453100</c:v>
                      </c:pt>
                      <c:pt idx="57">
                        <c:v>13548200</c:v>
                      </c:pt>
                      <c:pt idx="58">
                        <c:v>10299500</c:v>
                      </c:pt>
                      <c:pt idx="59">
                        <c:v>9384000</c:v>
                      </c:pt>
                      <c:pt idx="60">
                        <c:v>13744900</c:v>
                      </c:pt>
                      <c:pt idx="61">
                        <c:v>10503400</c:v>
                      </c:pt>
                      <c:pt idx="62">
                        <c:v>12162100</c:v>
                      </c:pt>
                      <c:pt idx="63">
                        <c:v>15379100</c:v>
                      </c:pt>
                      <c:pt idx="64">
                        <c:v>11967900</c:v>
                      </c:pt>
                      <c:pt idx="65">
                        <c:v>9356700</c:v>
                      </c:pt>
                      <c:pt idx="66">
                        <c:v>12543200</c:v>
                      </c:pt>
                      <c:pt idx="67">
                        <c:v>11368100</c:v>
                      </c:pt>
                      <c:pt idx="68">
                        <c:v>9159700</c:v>
                      </c:pt>
                      <c:pt idx="69">
                        <c:v>10253000</c:v>
                      </c:pt>
                      <c:pt idx="70">
                        <c:v>8710700</c:v>
                      </c:pt>
                      <c:pt idx="71">
                        <c:v>11536200</c:v>
                      </c:pt>
                      <c:pt idx="72">
                        <c:v>7571100</c:v>
                      </c:pt>
                      <c:pt idx="73">
                        <c:v>8617200</c:v>
                      </c:pt>
                      <c:pt idx="74">
                        <c:v>11806300</c:v>
                      </c:pt>
                      <c:pt idx="75">
                        <c:v>9441900</c:v>
                      </c:pt>
                      <c:pt idx="76">
                        <c:v>11507600</c:v>
                      </c:pt>
                      <c:pt idx="77">
                        <c:v>11119300</c:v>
                      </c:pt>
                      <c:pt idx="78">
                        <c:v>14084800</c:v>
                      </c:pt>
                      <c:pt idx="79">
                        <c:v>8283500</c:v>
                      </c:pt>
                      <c:pt idx="80">
                        <c:v>30643800</c:v>
                      </c:pt>
                      <c:pt idx="81">
                        <c:v>17490800</c:v>
                      </c:pt>
                      <c:pt idx="82">
                        <c:v>19808200</c:v>
                      </c:pt>
                      <c:pt idx="83">
                        <c:v>13594200</c:v>
                      </c:pt>
                      <c:pt idx="84">
                        <c:v>9415400</c:v>
                      </c:pt>
                      <c:pt idx="85">
                        <c:v>10415200</c:v>
                      </c:pt>
                      <c:pt idx="86">
                        <c:v>15453600</c:v>
                      </c:pt>
                      <c:pt idx="87">
                        <c:v>13444400</c:v>
                      </c:pt>
                      <c:pt idx="88">
                        <c:v>10383200</c:v>
                      </c:pt>
                      <c:pt idx="89">
                        <c:v>12642900</c:v>
                      </c:pt>
                      <c:pt idx="90">
                        <c:v>15294100</c:v>
                      </c:pt>
                      <c:pt idx="91">
                        <c:v>14979700</c:v>
                      </c:pt>
                      <c:pt idx="92">
                        <c:v>20487300</c:v>
                      </c:pt>
                      <c:pt idx="93">
                        <c:v>26028600</c:v>
                      </c:pt>
                      <c:pt idx="94">
                        <c:v>9786800</c:v>
                      </c:pt>
                      <c:pt idx="95">
                        <c:v>12707200</c:v>
                      </c:pt>
                      <c:pt idx="96">
                        <c:v>8876900</c:v>
                      </c:pt>
                      <c:pt idx="97">
                        <c:v>11048700</c:v>
                      </c:pt>
                      <c:pt idx="98">
                        <c:v>19478900</c:v>
                      </c:pt>
                      <c:pt idx="99">
                        <c:v>16907600</c:v>
                      </c:pt>
                      <c:pt idx="100">
                        <c:v>17086800</c:v>
                      </c:pt>
                      <c:pt idx="101">
                        <c:v>16276800</c:v>
                      </c:pt>
                      <c:pt idx="102">
                        <c:v>14491300</c:v>
                      </c:pt>
                      <c:pt idx="103">
                        <c:v>18972400</c:v>
                      </c:pt>
                      <c:pt idx="104">
                        <c:v>11130000</c:v>
                      </c:pt>
                      <c:pt idx="105">
                        <c:v>8311700</c:v>
                      </c:pt>
                      <c:pt idx="106">
                        <c:v>10723400</c:v>
                      </c:pt>
                      <c:pt idx="107">
                        <c:v>12173700</c:v>
                      </c:pt>
                      <c:pt idx="108">
                        <c:v>13900800</c:v>
                      </c:pt>
                      <c:pt idx="109">
                        <c:v>14575900</c:v>
                      </c:pt>
                      <c:pt idx="110">
                        <c:v>10186500</c:v>
                      </c:pt>
                      <c:pt idx="111">
                        <c:v>12456800</c:v>
                      </c:pt>
                      <c:pt idx="112">
                        <c:v>21289100</c:v>
                      </c:pt>
                      <c:pt idx="113">
                        <c:v>24662600</c:v>
                      </c:pt>
                      <c:pt idx="114">
                        <c:v>14821900</c:v>
                      </c:pt>
                      <c:pt idx="115">
                        <c:v>14244900</c:v>
                      </c:pt>
                      <c:pt idx="116">
                        <c:v>16775300</c:v>
                      </c:pt>
                      <c:pt idx="117">
                        <c:v>13578100</c:v>
                      </c:pt>
                      <c:pt idx="118">
                        <c:v>18140000</c:v>
                      </c:pt>
                      <c:pt idx="119">
                        <c:v>14000400</c:v>
                      </c:pt>
                      <c:pt idx="120">
                        <c:v>13329100</c:v>
                      </c:pt>
                      <c:pt idx="121">
                        <c:v>11897800</c:v>
                      </c:pt>
                      <c:pt idx="122">
                        <c:v>12802700</c:v>
                      </c:pt>
                      <c:pt idx="123">
                        <c:v>13411600</c:v>
                      </c:pt>
                      <c:pt idx="124">
                        <c:v>15843800</c:v>
                      </c:pt>
                      <c:pt idx="125">
                        <c:v>13531600</c:v>
                      </c:pt>
                      <c:pt idx="126">
                        <c:v>11058100</c:v>
                      </c:pt>
                      <c:pt idx="127">
                        <c:v>11016100</c:v>
                      </c:pt>
                      <c:pt idx="128">
                        <c:v>9857400</c:v>
                      </c:pt>
                      <c:pt idx="129">
                        <c:v>10562100</c:v>
                      </c:pt>
                      <c:pt idx="130">
                        <c:v>8997100</c:v>
                      </c:pt>
                      <c:pt idx="131">
                        <c:v>9694200</c:v>
                      </c:pt>
                      <c:pt idx="132">
                        <c:v>12630600</c:v>
                      </c:pt>
                      <c:pt idx="133">
                        <c:v>10336300</c:v>
                      </c:pt>
                      <c:pt idx="134">
                        <c:v>10597600</c:v>
                      </c:pt>
                      <c:pt idx="135">
                        <c:v>10152100</c:v>
                      </c:pt>
                      <c:pt idx="136">
                        <c:v>10118600</c:v>
                      </c:pt>
                      <c:pt idx="137">
                        <c:v>8505100</c:v>
                      </c:pt>
                      <c:pt idx="138">
                        <c:v>8618700</c:v>
                      </c:pt>
                      <c:pt idx="139">
                        <c:v>10976700</c:v>
                      </c:pt>
                      <c:pt idx="140">
                        <c:v>8314700</c:v>
                      </c:pt>
                      <c:pt idx="141">
                        <c:v>9265400</c:v>
                      </c:pt>
                      <c:pt idx="142">
                        <c:v>8845700</c:v>
                      </c:pt>
                      <c:pt idx="143">
                        <c:v>13768000</c:v>
                      </c:pt>
                      <c:pt idx="144">
                        <c:v>8302600</c:v>
                      </c:pt>
                      <c:pt idx="145">
                        <c:v>7221700</c:v>
                      </c:pt>
                      <c:pt idx="146">
                        <c:v>8991800</c:v>
                      </c:pt>
                      <c:pt idx="147">
                        <c:v>13065700</c:v>
                      </c:pt>
                      <c:pt idx="148">
                        <c:v>10174200</c:v>
                      </c:pt>
                      <c:pt idx="149">
                        <c:v>11462400</c:v>
                      </c:pt>
                      <c:pt idx="150">
                        <c:v>9877600</c:v>
                      </c:pt>
                      <c:pt idx="151">
                        <c:v>10955600</c:v>
                      </c:pt>
                      <c:pt idx="152">
                        <c:v>8276900</c:v>
                      </c:pt>
                      <c:pt idx="153">
                        <c:v>9333800</c:v>
                      </c:pt>
                      <c:pt idx="154">
                        <c:v>10800800</c:v>
                      </c:pt>
                      <c:pt idx="155">
                        <c:v>12470800</c:v>
                      </c:pt>
                      <c:pt idx="156">
                        <c:v>10337900</c:v>
                      </c:pt>
                      <c:pt idx="157">
                        <c:v>9561300</c:v>
                      </c:pt>
                      <c:pt idx="158">
                        <c:v>7944200</c:v>
                      </c:pt>
                      <c:pt idx="159">
                        <c:v>16052800</c:v>
                      </c:pt>
                      <c:pt idx="160">
                        <c:v>15590000</c:v>
                      </c:pt>
                      <c:pt idx="161">
                        <c:v>24788200</c:v>
                      </c:pt>
                      <c:pt idx="162">
                        <c:v>12492500</c:v>
                      </c:pt>
                      <c:pt idx="163">
                        <c:v>9308300</c:v>
                      </c:pt>
                      <c:pt idx="164">
                        <c:v>14023600</c:v>
                      </c:pt>
                      <c:pt idx="165">
                        <c:v>13283000</c:v>
                      </c:pt>
                      <c:pt idx="166">
                        <c:v>15815100</c:v>
                      </c:pt>
                      <c:pt idx="167">
                        <c:v>10146300</c:v>
                      </c:pt>
                      <c:pt idx="168">
                        <c:v>13753100</c:v>
                      </c:pt>
                      <c:pt idx="169">
                        <c:v>17142000</c:v>
                      </c:pt>
                      <c:pt idx="170">
                        <c:v>16357400</c:v>
                      </c:pt>
                      <c:pt idx="171">
                        <c:v>13777600</c:v>
                      </c:pt>
                      <c:pt idx="172">
                        <c:v>14370900</c:v>
                      </c:pt>
                      <c:pt idx="173">
                        <c:v>14069500</c:v>
                      </c:pt>
                      <c:pt idx="174">
                        <c:v>23086400</c:v>
                      </c:pt>
                      <c:pt idx="175">
                        <c:v>33705600</c:v>
                      </c:pt>
                      <c:pt idx="176">
                        <c:v>32075700</c:v>
                      </c:pt>
                      <c:pt idx="177">
                        <c:v>18903200</c:v>
                      </c:pt>
                      <c:pt idx="178">
                        <c:v>19302800</c:v>
                      </c:pt>
                      <c:pt idx="179">
                        <c:v>18794500</c:v>
                      </c:pt>
                      <c:pt idx="180">
                        <c:v>17582500</c:v>
                      </c:pt>
                      <c:pt idx="181">
                        <c:v>15234500</c:v>
                      </c:pt>
                      <c:pt idx="182">
                        <c:v>16199100</c:v>
                      </c:pt>
                      <c:pt idx="183">
                        <c:v>21407500</c:v>
                      </c:pt>
                      <c:pt idx="184">
                        <c:v>23168900</c:v>
                      </c:pt>
                      <c:pt idx="185">
                        <c:v>17464700</c:v>
                      </c:pt>
                      <c:pt idx="186">
                        <c:v>19174900</c:v>
                      </c:pt>
                      <c:pt idx="187">
                        <c:v>18445200</c:v>
                      </c:pt>
                      <c:pt idx="188">
                        <c:v>18019700</c:v>
                      </c:pt>
                      <c:pt idx="189">
                        <c:v>20860000</c:v>
                      </c:pt>
                      <c:pt idx="190">
                        <c:v>13065000</c:v>
                      </c:pt>
                      <c:pt idx="191">
                        <c:v>19009200</c:v>
                      </c:pt>
                      <c:pt idx="192">
                        <c:v>10276400</c:v>
                      </c:pt>
                      <c:pt idx="193">
                        <c:v>10825000</c:v>
                      </c:pt>
                      <c:pt idx="194">
                        <c:v>12679600</c:v>
                      </c:pt>
                      <c:pt idx="195">
                        <c:v>11662500</c:v>
                      </c:pt>
                      <c:pt idx="196">
                        <c:v>10432200</c:v>
                      </c:pt>
                      <c:pt idx="197">
                        <c:v>13279700</c:v>
                      </c:pt>
                      <c:pt idx="198">
                        <c:v>13746100</c:v>
                      </c:pt>
                      <c:pt idx="199">
                        <c:v>18361400</c:v>
                      </c:pt>
                      <c:pt idx="200">
                        <c:v>19100000</c:v>
                      </c:pt>
                      <c:pt idx="201">
                        <c:v>13798600</c:v>
                      </c:pt>
                      <c:pt idx="202">
                        <c:v>13987000</c:v>
                      </c:pt>
                      <c:pt idx="203">
                        <c:v>18936200</c:v>
                      </c:pt>
                      <c:pt idx="204">
                        <c:v>10619600</c:v>
                      </c:pt>
                      <c:pt idx="205">
                        <c:v>6488400</c:v>
                      </c:pt>
                      <c:pt idx="206">
                        <c:v>13948300</c:v>
                      </c:pt>
                      <c:pt idx="207">
                        <c:v>9238200</c:v>
                      </c:pt>
                      <c:pt idx="208">
                        <c:v>13977300</c:v>
                      </c:pt>
                      <c:pt idx="209">
                        <c:v>11144300</c:v>
                      </c:pt>
                      <c:pt idx="210">
                        <c:v>18652700</c:v>
                      </c:pt>
                      <c:pt idx="211">
                        <c:v>16034500</c:v>
                      </c:pt>
                      <c:pt idx="212">
                        <c:v>23555900</c:v>
                      </c:pt>
                      <c:pt idx="213">
                        <c:v>27213900</c:v>
                      </c:pt>
                      <c:pt idx="214">
                        <c:v>19248600</c:v>
                      </c:pt>
                      <c:pt idx="215">
                        <c:v>23636400</c:v>
                      </c:pt>
                      <c:pt idx="216">
                        <c:v>16860700</c:v>
                      </c:pt>
                      <c:pt idx="217">
                        <c:v>22621500</c:v>
                      </c:pt>
                      <c:pt idx="218">
                        <c:v>17250900</c:v>
                      </c:pt>
                      <c:pt idx="219">
                        <c:v>19879500</c:v>
                      </c:pt>
                      <c:pt idx="220">
                        <c:v>25113500</c:v>
                      </c:pt>
                      <c:pt idx="221">
                        <c:v>20837200</c:v>
                      </c:pt>
                      <c:pt idx="222">
                        <c:v>28767900</c:v>
                      </c:pt>
                      <c:pt idx="223">
                        <c:v>31825200</c:v>
                      </c:pt>
                      <c:pt idx="224">
                        <c:v>41313900</c:v>
                      </c:pt>
                      <c:pt idx="225">
                        <c:v>17009300</c:v>
                      </c:pt>
                      <c:pt idx="226">
                        <c:v>22542900</c:v>
                      </c:pt>
                      <c:pt idx="227">
                        <c:v>20304700</c:v>
                      </c:pt>
                      <c:pt idx="228">
                        <c:v>17963300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493563984"/>
        <c:scaling>
          <c:orientation val="minMax"/>
          <c:max val="43465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66704"/>
        <c:crosses val="autoZero"/>
        <c:crossBetween val="midCat"/>
      </c:valAx>
      <c:valAx>
        <c:axId val="14935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248</xdr:row>
      <xdr:rowOff>123824</xdr:rowOff>
    </xdr:from>
    <xdr:to>
      <xdr:col>7</xdr:col>
      <xdr:colOff>609600</xdr:colOff>
      <xdr:row>271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showGridLines="0" tabSelected="1" zoomScale="80" zoomScaleNormal="80" workbookViewId="0">
      <selection activeCell="C244" sqref="C244"/>
    </sheetView>
  </sheetViews>
  <sheetFormatPr defaultRowHeight="15" outlineLevelRow="1" x14ac:dyDescent="0.25"/>
  <cols>
    <col min="1" max="1" width="9" style="1"/>
    <col min="2" max="2" width="21.5" style="1" customWidth="1"/>
    <col min="3" max="8" width="15.625" style="1" customWidth="1"/>
    <col min="9" max="9" width="9" style="1"/>
    <col min="10" max="10" width="13.625" style="16" bestFit="1" customWidth="1"/>
    <col min="11" max="11" width="9" style="1"/>
    <col min="12" max="12" width="15.25" style="1" bestFit="1" customWidth="1"/>
    <col min="15" max="16384" width="9" style="12"/>
  </cols>
  <sheetData>
    <row r="1" spans="2:12" x14ac:dyDescent="0.25">
      <c r="J1" s="13"/>
    </row>
    <row r="2" spans="2:12" x14ac:dyDescent="0.25">
      <c r="J2" s="17"/>
      <c r="K2" s="17" t="s">
        <v>7</v>
      </c>
      <c r="L2" s="17"/>
    </row>
    <row r="3" spans="2:12" x14ac:dyDescent="0.25">
      <c r="B3" s="1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J3" s="2" t="s">
        <v>15</v>
      </c>
      <c r="K3" s="2" t="s">
        <v>10</v>
      </c>
      <c r="L3" s="2" t="s">
        <v>11</v>
      </c>
    </row>
    <row r="4" spans="2:12" outlineLevel="1" x14ac:dyDescent="0.25">
      <c r="B4" s="7">
        <v>43132</v>
      </c>
      <c r="C4" s="1">
        <v>115.769997</v>
      </c>
      <c r="D4" s="1">
        <v>116.989998</v>
      </c>
      <c r="E4" s="1">
        <v>115.480003</v>
      </c>
      <c r="F4" s="1">
        <v>116.870003</v>
      </c>
      <c r="G4" s="1">
        <v>113.92243999999999</v>
      </c>
      <c r="H4" s="1">
        <v>13800600</v>
      </c>
      <c r="J4" s="14"/>
      <c r="K4" s="20">
        <f>J4-$C$242</f>
        <v>7.484613376489333E-4</v>
      </c>
      <c r="L4" s="20">
        <f>K4*K4</f>
        <v>5.6019437395523058E-7</v>
      </c>
    </row>
    <row r="5" spans="2:12" outlineLevel="1" x14ac:dyDescent="0.25">
      <c r="B5" s="7">
        <v>43133</v>
      </c>
      <c r="C5" s="1">
        <v>116.489998</v>
      </c>
      <c r="D5" s="1">
        <v>116.91999800000001</v>
      </c>
      <c r="E5" s="1">
        <v>114.089996</v>
      </c>
      <c r="F5" s="1">
        <v>114.279999</v>
      </c>
      <c r="G5" s="1">
        <v>111.397758</v>
      </c>
      <c r="H5" s="1">
        <v>16477300</v>
      </c>
      <c r="J5" s="14">
        <f>LN(G5/G4)</f>
        <v>-2.2410664356207803E-2</v>
      </c>
      <c r="K5" s="20">
        <f t="shared" ref="K5:K68" si="0">J5-$C$242</f>
        <v>-2.1662203018558871E-2</v>
      </c>
      <c r="L5" s="20">
        <f t="shared" ref="L5:L68" si="1">K5*K5</f>
        <v>4.6925103961726109E-4</v>
      </c>
    </row>
    <row r="6" spans="2:12" outlineLevel="1" x14ac:dyDescent="0.25">
      <c r="B6" s="7">
        <v>43136</v>
      </c>
      <c r="C6" s="1">
        <v>113</v>
      </c>
      <c r="D6" s="1">
        <v>114.589996</v>
      </c>
      <c r="E6" s="1">
        <v>103.980003</v>
      </c>
      <c r="F6" s="1">
        <v>108.800003</v>
      </c>
      <c r="G6" s="1">
        <v>106.055977</v>
      </c>
      <c r="H6" s="1">
        <v>30097600</v>
      </c>
      <c r="J6" s="14">
        <f>LN(G6/G5)</f>
        <v>-4.9140161987446099E-2</v>
      </c>
      <c r="K6" s="20">
        <f t="shared" si="0"/>
        <v>-4.8391700649797163E-2</v>
      </c>
      <c r="L6" s="20">
        <f t="shared" si="1"/>
        <v>2.3417566917795793E-3</v>
      </c>
    </row>
    <row r="7" spans="2:12" outlineLevel="1" x14ac:dyDescent="0.25">
      <c r="B7" s="7">
        <v>43137</v>
      </c>
      <c r="C7" s="1">
        <v>106.849998</v>
      </c>
      <c r="D7" s="1">
        <v>112.480003</v>
      </c>
      <c r="E7" s="1">
        <v>106.610001</v>
      </c>
      <c r="F7" s="1">
        <v>112.110001</v>
      </c>
      <c r="G7" s="1">
        <v>109.282494</v>
      </c>
      <c r="H7" s="1">
        <v>33114800</v>
      </c>
      <c r="J7" s="14">
        <f>LN(G7/G6)</f>
        <v>2.9969178040441254E-2</v>
      </c>
      <c r="K7" s="20">
        <f t="shared" si="0"/>
        <v>3.0717639378090186E-2</v>
      </c>
      <c r="L7" s="20">
        <f t="shared" si="1"/>
        <v>9.4357336896239684E-4</v>
      </c>
    </row>
    <row r="8" spans="2:12" outlineLevel="1" x14ac:dyDescent="0.25">
      <c r="B8" s="7">
        <v>43138</v>
      </c>
      <c r="C8" s="1">
        <v>111.550003</v>
      </c>
      <c r="D8" s="1">
        <v>114.449997</v>
      </c>
      <c r="E8" s="1">
        <v>111.150002</v>
      </c>
      <c r="F8" s="1">
        <v>112.870003</v>
      </c>
      <c r="G8" s="1">
        <v>110.023323</v>
      </c>
      <c r="H8" s="1">
        <v>21878300</v>
      </c>
      <c r="J8" s="14">
        <f>LN(G8/G7)</f>
        <v>6.7561529201330666E-3</v>
      </c>
      <c r="K8" s="20">
        <f t="shared" si="0"/>
        <v>7.5046142577820003E-3</v>
      </c>
      <c r="L8" s="20">
        <f t="shared" si="1"/>
        <v>5.6319235158104883E-5</v>
      </c>
    </row>
    <row r="9" spans="2:12" outlineLevel="1" x14ac:dyDescent="0.25">
      <c r="B9" s="7">
        <v>43139</v>
      </c>
      <c r="C9" s="1">
        <v>113.110001</v>
      </c>
      <c r="D9" s="1">
        <v>113.110001</v>
      </c>
      <c r="E9" s="1">
        <v>107.839996</v>
      </c>
      <c r="F9" s="1">
        <v>107.879997</v>
      </c>
      <c r="G9" s="1">
        <v>105.159172</v>
      </c>
      <c r="H9" s="1">
        <v>27425800</v>
      </c>
      <c r="J9" s="14">
        <f>LN(G9/G8)</f>
        <v>-4.5217244476097422E-2</v>
      </c>
      <c r="K9" s="20">
        <f t="shared" si="0"/>
        <v>-4.4468783138448487E-2</v>
      </c>
      <c r="L9" s="20">
        <f t="shared" si="1"/>
        <v>1.9774726738143603E-3</v>
      </c>
    </row>
    <row r="10" spans="2:12" outlineLevel="1" x14ac:dyDescent="0.25">
      <c r="B10" s="7">
        <v>43140</v>
      </c>
      <c r="C10" s="1">
        <v>109.099998</v>
      </c>
      <c r="D10" s="1">
        <v>111.050003</v>
      </c>
      <c r="E10" s="1">
        <v>106.230003</v>
      </c>
      <c r="F10" s="1">
        <v>110.040001</v>
      </c>
      <c r="G10" s="1">
        <v>107.26469400000001</v>
      </c>
      <c r="H10" s="1">
        <v>28188000</v>
      </c>
      <c r="J10" s="14">
        <f>LN(G10/G9)</f>
        <v>1.982442930209188E-2</v>
      </c>
      <c r="K10" s="20">
        <f t="shared" si="0"/>
        <v>2.0572890639740812E-2</v>
      </c>
      <c r="L10" s="20">
        <f t="shared" si="1"/>
        <v>4.2324382927473516E-4</v>
      </c>
    </row>
    <row r="11" spans="2:12" outlineLevel="1" x14ac:dyDescent="0.25">
      <c r="B11" s="7">
        <v>43143</v>
      </c>
      <c r="C11" s="1">
        <v>111.16999800000001</v>
      </c>
      <c r="D11" s="1">
        <v>112.730003</v>
      </c>
      <c r="E11" s="1">
        <v>110.07</v>
      </c>
      <c r="F11" s="1">
        <v>111.739998</v>
      </c>
      <c r="G11" s="1">
        <v>108.92182200000001</v>
      </c>
      <c r="H11" s="1">
        <v>18043300</v>
      </c>
      <c r="J11" s="14">
        <f>LN(G11/G10)</f>
        <v>1.5330840122785835E-2</v>
      </c>
      <c r="K11" s="20">
        <f t="shared" si="0"/>
        <v>1.6079301460434767E-2</v>
      </c>
      <c r="L11" s="20">
        <f t="shared" si="1"/>
        <v>2.5854393545553966E-4</v>
      </c>
    </row>
    <row r="12" spans="2:12" outlineLevel="1" x14ac:dyDescent="0.25">
      <c r="B12" s="7">
        <v>43144</v>
      </c>
      <c r="C12" s="1">
        <v>111.32</v>
      </c>
      <c r="D12" s="1">
        <v>113.050003</v>
      </c>
      <c r="E12" s="1">
        <v>110.800003</v>
      </c>
      <c r="F12" s="1">
        <v>112.43</v>
      </c>
      <c r="G12" s="1">
        <v>109.594421</v>
      </c>
      <c r="H12" s="1">
        <v>16358200</v>
      </c>
      <c r="J12" s="14">
        <f>LN(G12/G11)</f>
        <v>6.1560743943090039E-3</v>
      </c>
      <c r="K12" s="20">
        <f t="shared" si="0"/>
        <v>6.9045357319579368E-3</v>
      </c>
      <c r="L12" s="20">
        <f t="shared" si="1"/>
        <v>4.7672613673883919E-5</v>
      </c>
    </row>
    <row r="13" spans="2:12" outlineLevel="1" x14ac:dyDescent="0.25">
      <c r="B13" s="7">
        <v>43145</v>
      </c>
      <c r="C13" s="1">
        <v>112.629997</v>
      </c>
      <c r="D13" s="1">
        <v>115.269997</v>
      </c>
      <c r="E13" s="1">
        <v>112.529999</v>
      </c>
      <c r="F13" s="1">
        <v>115.029999</v>
      </c>
      <c r="G13" s="1">
        <v>112.128845</v>
      </c>
      <c r="H13" s="1">
        <v>15186900</v>
      </c>
      <c r="J13" s="14">
        <f>LN(G13/G12)</f>
        <v>2.2862141942099456E-2</v>
      </c>
      <c r="K13" s="20">
        <f t="shared" si="0"/>
        <v>2.3610603279748388E-2</v>
      </c>
      <c r="L13" s="20">
        <f t="shared" si="1"/>
        <v>5.5746058723366531E-4</v>
      </c>
    </row>
    <row r="14" spans="2:12" outlineLevel="1" x14ac:dyDescent="0.25">
      <c r="B14" s="7">
        <v>43146</v>
      </c>
      <c r="C14" s="1">
        <v>115.739998</v>
      </c>
      <c r="D14" s="1">
        <v>115.989998</v>
      </c>
      <c r="E14" s="1">
        <v>114.220001</v>
      </c>
      <c r="F14" s="1">
        <v>115.510002</v>
      </c>
      <c r="G14" s="1">
        <v>112.59674099999999</v>
      </c>
      <c r="H14" s="1">
        <v>12130200</v>
      </c>
      <c r="J14" s="14">
        <f>LN(G14/G13)</f>
        <v>4.1641602493675597E-3</v>
      </c>
      <c r="K14" s="20">
        <f t="shared" si="0"/>
        <v>4.9126215870164934E-3</v>
      </c>
      <c r="L14" s="20">
        <f t="shared" si="1"/>
        <v>2.4133850857220449E-5</v>
      </c>
    </row>
    <row r="15" spans="2:12" outlineLevel="1" x14ac:dyDescent="0.25">
      <c r="B15" s="7">
        <v>43147</v>
      </c>
      <c r="C15" s="1">
        <v>114.550003</v>
      </c>
      <c r="D15" s="1">
        <v>116.07</v>
      </c>
      <c r="E15" s="1">
        <v>114.5</v>
      </c>
      <c r="F15" s="1">
        <v>114.68</v>
      </c>
      <c r="G15" s="1">
        <v>111.787674</v>
      </c>
      <c r="H15" s="1">
        <v>13214300</v>
      </c>
      <c r="J15" s="14">
        <f>LN(G15/G14)</f>
        <v>-7.2114679293501854E-3</v>
      </c>
      <c r="K15" s="20">
        <f t="shared" si="0"/>
        <v>-6.4630065917012525E-3</v>
      </c>
      <c r="L15" s="20">
        <f t="shared" si="1"/>
        <v>4.1770454204373841E-5</v>
      </c>
    </row>
    <row r="16" spans="2:12" outlineLevel="1" x14ac:dyDescent="0.25">
      <c r="B16" s="7">
        <v>43151</v>
      </c>
      <c r="C16" s="1">
        <v>114.650002</v>
      </c>
      <c r="D16" s="1">
        <v>115.389999</v>
      </c>
      <c r="E16" s="1">
        <v>113.970001</v>
      </c>
      <c r="F16" s="1">
        <v>114.709999</v>
      </c>
      <c r="G16" s="1">
        <v>111.816917</v>
      </c>
      <c r="H16" s="1">
        <v>13461500</v>
      </c>
      <c r="J16" s="14">
        <f>LN(G16/G15)</f>
        <v>2.6155992626034931E-4</v>
      </c>
      <c r="K16" s="20">
        <f t="shared" si="0"/>
        <v>1.0100212639092827E-3</v>
      </c>
      <c r="L16" s="20">
        <f t="shared" si="1"/>
        <v>1.0201429535489049E-6</v>
      </c>
    </row>
    <row r="17" spans="2:12" outlineLevel="1" x14ac:dyDescent="0.25">
      <c r="B17" s="7">
        <v>43152</v>
      </c>
      <c r="C17" s="1">
        <v>115</v>
      </c>
      <c r="D17" s="1">
        <v>117.449997</v>
      </c>
      <c r="E17" s="1">
        <v>114.66999800000001</v>
      </c>
      <c r="F17" s="1">
        <v>115.19000200000001</v>
      </c>
      <c r="G17" s="1">
        <v>112.284813</v>
      </c>
      <c r="H17" s="1">
        <v>14212500</v>
      </c>
      <c r="J17" s="14">
        <f>LN(G17/G16)</f>
        <v>4.1757525021171426E-3</v>
      </c>
      <c r="K17" s="20">
        <f t="shared" si="0"/>
        <v>4.9242138397660763E-3</v>
      </c>
      <c r="L17" s="20">
        <f t="shared" si="1"/>
        <v>2.4247881939743766E-5</v>
      </c>
    </row>
    <row r="18" spans="2:12" outlineLevel="1" x14ac:dyDescent="0.25">
      <c r="B18" s="7">
        <v>43153</v>
      </c>
      <c r="C18" s="1">
        <v>115.5</v>
      </c>
      <c r="D18" s="1">
        <v>116.43</v>
      </c>
      <c r="E18" s="1">
        <v>114.760002</v>
      </c>
      <c r="F18" s="1">
        <v>114.980003</v>
      </c>
      <c r="G18" s="1">
        <v>112.08010899999999</v>
      </c>
      <c r="H18" s="1">
        <v>17070400</v>
      </c>
      <c r="J18" s="14">
        <f>LN(G18/G17)</f>
        <v>-1.8247420762142947E-3</v>
      </c>
      <c r="K18" s="20">
        <f t="shared" si="0"/>
        <v>-1.0762807385653614E-3</v>
      </c>
      <c r="L18" s="20">
        <f t="shared" si="1"/>
        <v>1.1583802282067998E-6</v>
      </c>
    </row>
    <row r="19" spans="2:12" outlineLevel="1" x14ac:dyDescent="0.25">
      <c r="B19" s="7">
        <v>43154</v>
      </c>
      <c r="C19" s="1">
        <v>115.30999799999999</v>
      </c>
      <c r="D19" s="1">
        <v>117.389999</v>
      </c>
      <c r="E19" s="1">
        <v>115.30999799999999</v>
      </c>
      <c r="F19" s="1">
        <v>117.30999799999999</v>
      </c>
      <c r="G19" s="1">
        <v>114.35134100000001</v>
      </c>
      <c r="H19" s="1">
        <v>12162500</v>
      </c>
      <c r="J19" s="14">
        <f>LN(G19/G18)</f>
        <v>2.00617730055964E-2</v>
      </c>
      <c r="K19" s="20">
        <f t="shared" si="0"/>
        <v>2.0810234343245332E-2</v>
      </c>
      <c r="L19" s="20">
        <f t="shared" si="1"/>
        <v>4.3306585342078749E-4</v>
      </c>
    </row>
    <row r="20" spans="2:12" outlineLevel="1" x14ac:dyDescent="0.25">
      <c r="B20" s="7">
        <v>43157</v>
      </c>
      <c r="C20" s="1">
        <v>118.139999</v>
      </c>
      <c r="D20" s="1">
        <v>118.900002</v>
      </c>
      <c r="E20" s="1">
        <v>117.32</v>
      </c>
      <c r="F20" s="1">
        <v>118.769997</v>
      </c>
      <c r="G20" s="1">
        <v>115.77452099999999</v>
      </c>
      <c r="H20" s="1">
        <v>16511200</v>
      </c>
      <c r="J20" s="14">
        <f>LN(G20/G19)</f>
        <v>1.2368867469404259E-2</v>
      </c>
      <c r="K20" s="20">
        <f t="shared" si="0"/>
        <v>1.3117328807053193E-2</v>
      </c>
      <c r="L20" s="20">
        <f t="shared" si="1"/>
        <v>1.7206431503234752E-4</v>
      </c>
    </row>
    <row r="21" spans="2:12" outlineLevel="1" x14ac:dyDescent="0.25">
      <c r="B21" s="7">
        <v>43158</v>
      </c>
      <c r="C21" s="1">
        <v>118.910004</v>
      </c>
      <c r="D21" s="1">
        <v>119.33000199999999</v>
      </c>
      <c r="E21" s="1">
        <v>117.349998</v>
      </c>
      <c r="F21" s="1">
        <v>117.360001</v>
      </c>
      <c r="G21" s="1">
        <v>114.40007799999999</v>
      </c>
      <c r="H21" s="1">
        <v>17563300</v>
      </c>
      <c r="J21" s="14">
        <f>LN(G21/G20)</f>
        <v>-1.1942754259261192E-2</v>
      </c>
      <c r="K21" s="20">
        <f t="shared" si="0"/>
        <v>-1.1194292921612259E-2</v>
      </c>
      <c r="L21" s="20">
        <f t="shared" si="1"/>
        <v>1.2531219401485831E-4</v>
      </c>
    </row>
    <row r="22" spans="2:12" outlineLevel="1" x14ac:dyDescent="0.25">
      <c r="B22" s="7">
        <v>43159</v>
      </c>
      <c r="C22" s="1">
        <v>117.82</v>
      </c>
      <c r="D22" s="1">
        <v>118.489998</v>
      </c>
      <c r="E22" s="1">
        <v>115.339996</v>
      </c>
      <c r="F22" s="1">
        <v>115.5</v>
      </c>
      <c r="G22" s="1">
        <v>112.58699</v>
      </c>
      <c r="H22" s="1">
        <v>17735600</v>
      </c>
      <c r="J22" s="14">
        <f>LN(G22/G21)</f>
        <v>-1.597559347419289E-2</v>
      </c>
      <c r="K22" s="20">
        <f t="shared" si="0"/>
        <v>-1.5227132136543956E-2</v>
      </c>
      <c r="L22" s="20">
        <f t="shared" si="1"/>
        <v>2.318655531037697E-4</v>
      </c>
    </row>
    <row r="23" spans="2:12" outlineLevel="1" x14ac:dyDescent="0.25">
      <c r="B23" s="7">
        <v>43160</v>
      </c>
      <c r="C23" s="1">
        <v>115.480003</v>
      </c>
      <c r="D23" s="1">
        <v>116.639999</v>
      </c>
      <c r="E23" s="1">
        <v>112.650002</v>
      </c>
      <c r="F23" s="1">
        <v>113.43</v>
      </c>
      <c r="G23" s="1">
        <v>110.569199</v>
      </c>
      <c r="H23" s="1">
        <v>18690000</v>
      </c>
      <c r="J23" s="14">
        <f>LN(G23/G22)</f>
        <v>-1.8084607041025297E-2</v>
      </c>
      <c r="K23" s="20">
        <f t="shared" si="0"/>
        <v>-1.7336145703376365E-2</v>
      </c>
      <c r="L23" s="20">
        <f t="shared" si="1"/>
        <v>3.005419478486948E-4</v>
      </c>
    </row>
    <row r="24" spans="2:12" outlineLevel="1" x14ac:dyDescent="0.25">
      <c r="B24" s="7">
        <v>43161</v>
      </c>
      <c r="C24" s="1">
        <v>112.389999</v>
      </c>
      <c r="D24" s="1">
        <v>113.55999799999999</v>
      </c>
      <c r="E24" s="1">
        <v>111.120003</v>
      </c>
      <c r="F24" s="1">
        <v>113.32</v>
      </c>
      <c r="G24" s="1">
        <v>110.461975</v>
      </c>
      <c r="H24" s="1">
        <v>18353700</v>
      </c>
      <c r="J24" s="14">
        <f>LN(G24/G23)</f>
        <v>-9.7021615974408762E-4</v>
      </c>
      <c r="K24" s="20">
        <f t="shared" si="0"/>
        <v>-2.2175482209515433E-4</v>
      </c>
      <c r="L24" s="20">
        <f t="shared" si="1"/>
        <v>4.9175201122453545E-8</v>
      </c>
    </row>
    <row r="25" spans="2:12" outlineLevel="1" x14ac:dyDescent="0.25">
      <c r="B25" s="7">
        <v>43164</v>
      </c>
      <c r="C25" s="1">
        <v>112.050003</v>
      </c>
      <c r="D25" s="1">
        <v>115.93</v>
      </c>
      <c r="E25" s="1">
        <v>111.889999</v>
      </c>
      <c r="F25" s="1">
        <v>115.05999799999999</v>
      </c>
      <c r="G25" s="1">
        <v>112.158089</v>
      </c>
      <c r="H25" s="1">
        <v>13933000</v>
      </c>
      <c r="J25" s="14">
        <f>LN(G25/G24)</f>
        <v>1.5238040892672647E-2</v>
      </c>
      <c r="K25" s="20">
        <f t="shared" si="0"/>
        <v>1.5986502230321581E-2</v>
      </c>
      <c r="L25" s="20">
        <f t="shared" si="1"/>
        <v>2.5556825356007687E-4</v>
      </c>
    </row>
    <row r="26" spans="2:12" outlineLevel="1" x14ac:dyDescent="0.25">
      <c r="B26" s="7">
        <v>43165</v>
      </c>
      <c r="C26" s="1">
        <v>115.639999</v>
      </c>
      <c r="D26" s="1">
        <v>115.82</v>
      </c>
      <c r="E26" s="1">
        <v>114.32</v>
      </c>
      <c r="F26" s="1">
        <v>115.160004</v>
      </c>
      <c r="G26" s="1">
        <v>112.255562</v>
      </c>
      <c r="H26" s="1">
        <v>10674400</v>
      </c>
      <c r="J26" s="14">
        <f>LN(G26/G25)</f>
        <v>8.6869052479884856E-4</v>
      </c>
      <c r="K26" s="20">
        <f t="shared" si="0"/>
        <v>1.6171518624477819E-3</v>
      </c>
      <c r="L26" s="20">
        <f t="shared" si="1"/>
        <v>2.6151801462183297E-6</v>
      </c>
    </row>
    <row r="27" spans="2:12" outlineLevel="1" x14ac:dyDescent="0.25">
      <c r="B27" s="7">
        <v>43166</v>
      </c>
      <c r="C27" s="1">
        <v>113.75</v>
      </c>
      <c r="D27" s="1">
        <v>115.099998</v>
      </c>
      <c r="E27" s="1">
        <v>113.110001</v>
      </c>
      <c r="F27" s="1">
        <v>114.730003</v>
      </c>
      <c r="G27" s="1">
        <v>111.83641799999999</v>
      </c>
      <c r="H27" s="1">
        <v>13006500</v>
      </c>
      <c r="J27" s="14">
        <f>LN(G27/G26)</f>
        <v>-3.7408254305556672E-3</v>
      </c>
      <c r="K27" s="20">
        <f t="shared" si="0"/>
        <v>-2.9923640929067339E-3</v>
      </c>
      <c r="L27" s="20">
        <f t="shared" si="1"/>
        <v>8.9542428645175399E-6</v>
      </c>
    </row>
    <row r="28" spans="2:12" outlineLevel="1" x14ac:dyDescent="0.25">
      <c r="B28" s="7">
        <v>43167</v>
      </c>
      <c r="C28" s="1">
        <v>115.110001</v>
      </c>
      <c r="D28" s="1">
        <v>115.230003</v>
      </c>
      <c r="E28" s="1">
        <v>113.209999</v>
      </c>
      <c r="F28" s="1">
        <v>114.739998</v>
      </c>
      <c r="G28" s="1">
        <v>111.846161</v>
      </c>
      <c r="H28" s="1">
        <v>11173700</v>
      </c>
      <c r="J28" s="14">
        <f>LN(G28/G27)</f>
        <v>8.711451781114999E-5</v>
      </c>
      <c r="K28" s="20">
        <f t="shared" si="0"/>
        <v>8.3557585546008327E-4</v>
      </c>
      <c r="L28" s="20">
        <f t="shared" si="1"/>
        <v>6.9818701022785E-7</v>
      </c>
    </row>
    <row r="29" spans="2:12" outlineLevel="1" x14ac:dyDescent="0.25">
      <c r="B29" s="7">
        <v>43168</v>
      </c>
      <c r="C29" s="1">
        <v>116.550003</v>
      </c>
      <c r="D29" s="1">
        <v>118.08000199999999</v>
      </c>
      <c r="E29" s="1">
        <v>115.66999800000001</v>
      </c>
      <c r="F29" s="1">
        <v>118.040001</v>
      </c>
      <c r="G29" s="1">
        <v>115.062927</v>
      </c>
      <c r="H29" s="1">
        <v>15366600</v>
      </c>
      <c r="J29" s="14">
        <f>LN(G29/G28)</f>
        <v>2.8354805419615277E-2</v>
      </c>
      <c r="K29" s="20">
        <f t="shared" si="0"/>
        <v>2.9103266757264209E-2</v>
      </c>
      <c r="L29" s="20">
        <f t="shared" si="1"/>
        <v>8.4700013594447995E-4</v>
      </c>
    </row>
    <row r="30" spans="2:12" outlineLevel="1" x14ac:dyDescent="0.25">
      <c r="B30" s="7">
        <v>43171</v>
      </c>
      <c r="C30" s="1">
        <v>118</v>
      </c>
      <c r="D30" s="1">
        <v>118.75</v>
      </c>
      <c r="E30" s="1">
        <v>117.25</v>
      </c>
      <c r="F30" s="1">
        <v>117.660004</v>
      </c>
      <c r="G30" s="1">
        <v>114.69252</v>
      </c>
      <c r="H30" s="1">
        <v>12339300</v>
      </c>
      <c r="J30" s="14">
        <f>LN(G30/G29)</f>
        <v>-3.2243616048984796E-3</v>
      </c>
      <c r="K30" s="20">
        <f t="shared" si="0"/>
        <v>-2.4759002672495463E-3</v>
      </c>
      <c r="L30" s="20">
        <f t="shared" si="1"/>
        <v>6.1300821333663751E-6</v>
      </c>
    </row>
    <row r="31" spans="2:12" outlineLevel="1" x14ac:dyDescent="0.25">
      <c r="B31" s="7">
        <v>43172</v>
      </c>
      <c r="C31" s="1">
        <v>118.199997</v>
      </c>
      <c r="D31" s="1">
        <v>118.470001</v>
      </c>
      <c r="E31" s="1">
        <v>115.83000199999999</v>
      </c>
      <c r="F31" s="1">
        <v>116.25</v>
      </c>
      <c r="G31" s="1">
        <v>113.31806899999999</v>
      </c>
      <c r="H31" s="1">
        <v>13312300</v>
      </c>
      <c r="J31" s="14">
        <f>LN(G31/G30)</f>
        <v>-1.2056173831027304E-2</v>
      </c>
      <c r="K31" s="20">
        <f t="shared" si="0"/>
        <v>-1.130771249337837E-2</v>
      </c>
      <c r="L31" s="20">
        <f t="shared" si="1"/>
        <v>1.2786436183290529E-4</v>
      </c>
    </row>
    <row r="32" spans="2:12" outlineLevel="1" x14ac:dyDescent="0.25">
      <c r="B32" s="7">
        <v>43173</v>
      </c>
      <c r="C32" s="1">
        <v>116.55999799999999</v>
      </c>
      <c r="D32" s="1">
        <v>116.589996</v>
      </c>
      <c r="E32" s="1">
        <v>114.599998</v>
      </c>
      <c r="F32" s="1">
        <v>114.949997</v>
      </c>
      <c r="G32" s="1">
        <v>112.05085800000001</v>
      </c>
      <c r="H32" s="1">
        <v>12905100</v>
      </c>
      <c r="J32" s="14">
        <f>LN(G32/G31)</f>
        <v>-1.1245777063631765E-2</v>
      </c>
      <c r="K32" s="20">
        <f t="shared" si="0"/>
        <v>-1.0497315725982831E-2</v>
      </c>
      <c r="L32" s="20">
        <f t="shared" si="1"/>
        <v>1.1019363745096645E-4</v>
      </c>
    </row>
    <row r="33" spans="2:12" outlineLevel="1" x14ac:dyDescent="0.25">
      <c r="B33" s="7">
        <v>43174</v>
      </c>
      <c r="C33" s="1">
        <v>115.870003</v>
      </c>
      <c r="D33" s="1">
        <v>116</v>
      </c>
      <c r="E33" s="1">
        <v>114.83000199999999</v>
      </c>
      <c r="F33" s="1">
        <v>115.239998</v>
      </c>
      <c r="G33" s="1">
        <v>112.333549</v>
      </c>
      <c r="H33" s="1">
        <v>8748000</v>
      </c>
      <c r="J33" s="14">
        <f>LN(G33/G32)</f>
        <v>2.519704050245538E-3</v>
      </c>
      <c r="K33" s="20">
        <f t="shared" si="0"/>
        <v>3.2681653878944713E-3</v>
      </c>
      <c r="L33" s="20">
        <f t="shared" si="1"/>
        <v>1.068090500263142E-5</v>
      </c>
    </row>
    <row r="34" spans="2:12" outlineLevel="1" x14ac:dyDescent="0.25">
      <c r="B34" s="7">
        <v>43175</v>
      </c>
      <c r="C34" s="1">
        <v>115.339996</v>
      </c>
      <c r="D34" s="1">
        <v>116.599998</v>
      </c>
      <c r="E34" s="1">
        <v>115.339996</v>
      </c>
      <c r="F34" s="1">
        <v>115.44000200000001</v>
      </c>
      <c r="G34" s="1">
        <v>112.52851099999999</v>
      </c>
      <c r="H34" s="1">
        <v>19888900</v>
      </c>
      <c r="J34" s="14">
        <f>LN(G34/G33)</f>
        <v>1.7340590836318367E-3</v>
      </c>
      <c r="K34" s="20">
        <f t="shared" si="0"/>
        <v>2.48252042128077E-3</v>
      </c>
      <c r="L34" s="20">
        <f t="shared" si="1"/>
        <v>6.162907642076052E-6</v>
      </c>
    </row>
    <row r="35" spans="2:12" outlineLevel="1" x14ac:dyDescent="0.25">
      <c r="B35" s="7">
        <v>43178</v>
      </c>
      <c r="C35" s="1">
        <v>115.099998</v>
      </c>
      <c r="D35" s="1">
        <v>115.449997</v>
      </c>
      <c r="E35" s="1">
        <v>113.300003</v>
      </c>
      <c r="F35" s="1">
        <v>114.529999</v>
      </c>
      <c r="G35" s="1">
        <v>111.64144899999999</v>
      </c>
      <c r="H35" s="1">
        <v>13214900</v>
      </c>
      <c r="J35" s="14">
        <f>LN(G35/G34)</f>
        <v>-7.9142328445366075E-3</v>
      </c>
      <c r="K35" s="20">
        <f t="shared" si="0"/>
        <v>-7.1657715068876738E-3</v>
      </c>
      <c r="L35" s="20">
        <f t="shared" si="1"/>
        <v>5.1348281288923242E-5</v>
      </c>
    </row>
    <row r="36" spans="2:12" outlineLevel="1" x14ac:dyDescent="0.25">
      <c r="B36" s="7">
        <v>43179</v>
      </c>
      <c r="C36" s="1">
        <v>114.870003</v>
      </c>
      <c r="D36" s="1">
        <v>115.449997</v>
      </c>
      <c r="E36" s="1">
        <v>114.449997</v>
      </c>
      <c r="F36" s="1">
        <v>114.639999</v>
      </c>
      <c r="G36" s="1">
        <v>111.74867999999999</v>
      </c>
      <c r="H36" s="1">
        <v>9921200</v>
      </c>
      <c r="J36" s="14">
        <f>LN(G36/G35)</f>
        <v>9.6003354056799261E-4</v>
      </c>
      <c r="K36" s="20">
        <f t="shared" si="0"/>
        <v>1.7084948782169259E-3</v>
      </c>
      <c r="L36" s="20">
        <f t="shared" si="1"/>
        <v>2.9189547488934687E-6</v>
      </c>
    </row>
    <row r="37" spans="2:12" outlineLevel="1" x14ac:dyDescent="0.25">
      <c r="B37" s="7">
        <v>43180</v>
      </c>
      <c r="C37" s="1">
        <v>114.80999799999999</v>
      </c>
      <c r="D37" s="1">
        <v>116.629997</v>
      </c>
      <c r="E37" s="1">
        <v>114.209999</v>
      </c>
      <c r="F37" s="1">
        <v>114.739998</v>
      </c>
      <c r="G37" s="1">
        <v>111.846161</v>
      </c>
      <c r="H37" s="1">
        <v>13633000</v>
      </c>
      <c r="J37" s="14">
        <f>LN(G37/G36)</f>
        <v>8.7194325003325075E-4</v>
      </c>
      <c r="K37" s="20">
        <f t="shared" si="0"/>
        <v>1.6204045876821839E-3</v>
      </c>
      <c r="L37" s="20">
        <f t="shared" si="1"/>
        <v>2.6257110277814684E-6</v>
      </c>
    </row>
    <row r="38" spans="2:12" outlineLevel="1" x14ac:dyDescent="0.25">
      <c r="B38" s="7">
        <v>43181</v>
      </c>
      <c r="C38" s="1">
        <v>113.199997</v>
      </c>
      <c r="D38" s="1">
        <v>113.599998</v>
      </c>
      <c r="E38" s="1">
        <v>109.540001</v>
      </c>
      <c r="F38" s="1">
        <v>109.949997</v>
      </c>
      <c r="G38" s="1">
        <v>107.176964</v>
      </c>
      <c r="H38" s="1">
        <v>22550400</v>
      </c>
      <c r="J38" s="14">
        <f>LN(G38/G37)</f>
        <v>-4.2643027108158538E-2</v>
      </c>
      <c r="K38" s="20">
        <f t="shared" si="0"/>
        <v>-4.1894565770509602E-2</v>
      </c>
      <c r="L38" s="20">
        <f t="shared" si="1"/>
        <v>1.7551546410995548E-3</v>
      </c>
    </row>
    <row r="39" spans="2:12" outlineLevel="1" x14ac:dyDescent="0.25">
      <c r="B39" s="7">
        <v>43182</v>
      </c>
      <c r="C39" s="1">
        <v>110.269997</v>
      </c>
      <c r="D39" s="1">
        <v>110.91999800000001</v>
      </c>
      <c r="E39" s="1">
        <v>106.760002</v>
      </c>
      <c r="F39" s="1">
        <v>107.010002</v>
      </c>
      <c r="G39" s="1">
        <v>104.31111900000001</v>
      </c>
      <c r="H39" s="1">
        <v>23081500</v>
      </c>
      <c r="J39" s="14">
        <f>LN(G39/G38)</f>
        <v>-2.7103375216144723E-2</v>
      </c>
      <c r="K39" s="20">
        <f t="shared" si="0"/>
        <v>-2.6354913878495791E-2</v>
      </c>
      <c r="L39" s="20">
        <f t="shared" si="1"/>
        <v>6.9458148554293008E-4</v>
      </c>
    </row>
    <row r="40" spans="2:12" outlineLevel="1" x14ac:dyDescent="0.25">
      <c r="B40" s="7">
        <v>43185</v>
      </c>
      <c r="C40" s="1">
        <v>109.19000200000001</v>
      </c>
      <c r="D40" s="1">
        <v>111.160004</v>
      </c>
      <c r="E40" s="1">
        <v>108.650002</v>
      </c>
      <c r="F40" s="1">
        <v>110.30999799999999</v>
      </c>
      <c r="G40" s="1">
        <v>107.52789300000001</v>
      </c>
      <c r="H40" s="1">
        <v>20217500</v>
      </c>
      <c r="J40" s="14">
        <f>LN(G40/G39)</f>
        <v>3.0372321409592919E-2</v>
      </c>
      <c r="K40" s="20">
        <f t="shared" si="0"/>
        <v>3.1120782747241851E-2</v>
      </c>
      <c r="L40" s="20">
        <f t="shared" si="1"/>
        <v>9.685031188010261E-4</v>
      </c>
    </row>
    <row r="41" spans="2:12" outlineLevel="1" x14ac:dyDescent="0.25">
      <c r="B41" s="7">
        <v>43186</v>
      </c>
      <c r="C41" s="1">
        <v>111.07</v>
      </c>
      <c r="D41" s="1">
        <v>111.69000200000001</v>
      </c>
      <c r="E41" s="1">
        <v>107.300003</v>
      </c>
      <c r="F41" s="1">
        <v>108.16999800000001</v>
      </c>
      <c r="G41" s="1">
        <v>105.441856</v>
      </c>
      <c r="H41" s="1">
        <v>18039900</v>
      </c>
      <c r="J41" s="14">
        <f>LN(G41/G40)</f>
        <v>-1.9590610651503797E-2</v>
      </c>
      <c r="K41" s="20">
        <f t="shared" si="0"/>
        <v>-1.8842149313854865E-2</v>
      </c>
      <c r="L41" s="20">
        <f t="shared" si="1"/>
        <v>3.5502659076560135E-4</v>
      </c>
    </row>
    <row r="42" spans="2:12" outlineLevel="1" x14ac:dyDescent="0.25">
      <c r="B42" s="7">
        <v>43187</v>
      </c>
      <c r="C42" s="1">
        <v>108.279999</v>
      </c>
      <c r="D42" s="1">
        <v>109.16999800000001</v>
      </c>
      <c r="E42" s="1">
        <v>106.650002</v>
      </c>
      <c r="F42" s="1">
        <v>108</v>
      </c>
      <c r="G42" s="1">
        <v>105.276146</v>
      </c>
      <c r="H42" s="1">
        <v>19189300</v>
      </c>
      <c r="J42" s="14">
        <f>LN(G42/G41)</f>
        <v>-1.5728132631051786E-3</v>
      </c>
      <c r="K42" s="20">
        <f t="shared" si="0"/>
        <v>-8.2435192545624535E-4</v>
      </c>
      <c r="L42" s="20">
        <f t="shared" si="1"/>
        <v>6.7955609700341906E-7</v>
      </c>
    </row>
    <row r="43" spans="2:12" outlineLevel="1" x14ac:dyDescent="0.25">
      <c r="B43" s="7">
        <v>43188</v>
      </c>
      <c r="C43" s="1">
        <v>108.5</v>
      </c>
      <c r="D43" s="1">
        <v>110.779999</v>
      </c>
      <c r="E43" s="1">
        <v>107.779999</v>
      </c>
      <c r="F43" s="1">
        <v>109.970001</v>
      </c>
      <c r="G43" s="1">
        <v>107.196465</v>
      </c>
      <c r="H43" s="1">
        <v>13274600</v>
      </c>
      <c r="J43" s="14">
        <f>LN(G43/G42)</f>
        <v>1.8076412582629015E-2</v>
      </c>
      <c r="K43" s="20">
        <f t="shared" si="0"/>
        <v>1.8824873920277947E-2</v>
      </c>
      <c r="L43" s="20">
        <f t="shared" si="1"/>
        <v>3.5437587811436077E-4</v>
      </c>
    </row>
    <row r="44" spans="2:12" outlineLevel="1" x14ac:dyDescent="0.25">
      <c r="B44" s="7">
        <v>43192</v>
      </c>
      <c r="C44" s="1">
        <v>109.959999</v>
      </c>
      <c r="D44" s="1">
        <v>110.730003</v>
      </c>
      <c r="E44" s="1">
        <v>106.08000199999999</v>
      </c>
      <c r="F44" s="1">
        <v>107.849998</v>
      </c>
      <c r="G44" s="1">
        <v>105.129936</v>
      </c>
      <c r="H44" s="1">
        <v>18822500</v>
      </c>
      <c r="J44" s="14">
        <f>LN(G44/G43)</f>
        <v>-1.9466201529261044E-2</v>
      </c>
      <c r="K44" s="20">
        <f t="shared" si="0"/>
        <v>-1.8717740191612112E-2</v>
      </c>
      <c r="L44" s="20">
        <f t="shared" si="1"/>
        <v>3.5035379788069139E-4</v>
      </c>
    </row>
    <row r="45" spans="2:12" outlineLevel="1" x14ac:dyDescent="0.25">
      <c r="B45" s="7">
        <v>43193</v>
      </c>
      <c r="C45" s="1">
        <v>108.360001</v>
      </c>
      <c r="D45" s="1">
        <v>109.5</v>
      </c>
      <c r="E45" s="1">
        <v>107.260002</v>
      </c>
      <c r="F45" s="1">
        <v>109.33000199999999</v>
      </c>
      <c r="G45" s="1">
        <v>106.57260100000001</v>
      </c>
      <c r="H45" s="1">
        <v>14050700</v>
      </c>
      <c r="J45" s="14">
        <f>LN(G45/G44)</f>
        <v>1.3629381610955787E-2</v>
      </c>
      <c r="K45" s="20">
        <f t="shared" si="0"/>
        <v>1.4377842948604721E-2</v>
      </c>
      <c r="L45" s="20">
        <f t="shared" si="1"/>
        <v>2.0672236785474249E-4</v>
      </c>
    </row>
    <row r="46" spans="2:12" outlineLevel="1" x14ac:dyDescent="0.25">
      <c r="B46" s="7">
        <v>43194</v>
      </c>
      <c r="C46" s="1">
        <v>107.099998</v>
      </c>
      <c r="D46" s="1">
        <v>111.209999</v>
      </c>
      <c r="E46" s="1">
        <v>107.019997</v>
      </c>
      <c r="F46" s="1">
        <v>110.989998</v>
      </c>
      <c r="G46" s="1">
        <v>108.190735</v>
      </c>
      <c r="H46" s="1">
        <v>15302600</v>
      </c>
      <c r="J46" s="14">
        <f>LN(G46/G45)</f>
        <v>1.5069281851834929E-2</v>
      </c>
      <c r="K46" s="20">
        <f t="shared" si="0"/>
        <v>1.5817743189483861E-2</v>
      </c>
      <c r="L46" s="20">
        <f t="shared" si="1"/>
        <v>2.5020099960846307E-4</v>
      </c>
    </row>
    <row r="47" spans="2:12" outlineLevel="1" x14ac:dyDescent="0.25">
      <c r="B47" s="7">
        <v>43195</v>
      </c>
      <c r="C47" s="1">
        <v>111.629997</v>
      </c>
      <c r="D47" s="1">
        <v>112.83000199999999</v>
      </c>
      <c r="E47" s="1">
        <v>111.389999</v>
      </c>
      <c r="F47" s="1">
        <v>111.879997</v>
      </c>
      <c r="G47" s="1">
        <v>109.61132000000001</v>
      </c>
      <c r="H47" s="1">
        <v>16627000</v>
      </c>
      <c r="J47" s="14">
        <f>LN(G47/G46)</f>
        <v>1.304491957170298E-2</v>
      </c>
      <c r="K47" s="20">
        <f t="shared" si="0"/>
        <v>1.3793380909351914E-2</v>
      </c>
      <c r="L47" s="20">
        <f t="shared" si="1"/>
        <v>1.9025735691047385E-4</v>
      </c>
    </row>
    <row r="48" spans="2:12" outlineLevel="1" x14ac:dyDescent="0.25">
      <c r="B48" s="7">
        <v>43196</v>
      </c>
      <c r="C48" s="1">
        <v>110.550003</v>
      </c>
      <c r="D48" s="1">
        <v>111.550003</v>
      </c>
      <c r="E48" s="1">
        <v>107.82</v>
      </c>
      <c r="F48" s="1">
        <v>109.089996</v>
      </c>
      <c r="G48" s="1">
        <v>106.877899</v>
      </c>
      <c r="H48" s="1">
        <v>18906000</v>
      </c>
      <c r="J48" s="14">
        <f>LN(G48/G47)</f>
        <v>-2.5253601816710672E-2</v>
      </c>
      <c r="K48" s="20">
        <f t="shared" si="0"/>
        <v>-2.450514047906174E-2</v>
      </c>
      <c r="L48" s="20">
        <f t="shared" si="1"/>
        <v>6.005019098985502E-4</v>
      </c>
    </row>
    <row r="49" spans="2:12" outlineLevel="1" x14ac:dyDescent="0.25">
      <c r="B49" s="7">
        <v>43199</v>
      </c>
      <c r="C49" s="1">
        <v>110.010002</v>
      </c>
      <c r="D49" s="1">
        <v>112.980003</v>
      </c>
      <c r="E49" s="1">
        <v>109.889999</v>
      </c>
      <c r="F49" s="1">
        <v>110.400002</v>
      </c>
      <c r="G49" s="1">
        <v>108.161339</v>
      </c>
      <c r="H49" s="1">
        <v>15974300</v>
      </c>
      <c r="J49" s="14">
        <f>LN(G49/G48)</f>
        <v>1.193693999047404E-2</v>
      </c>
      <c r="K49" s="20">
        <f t="shared" si="0"/>
        <v>1.2685401328122974E-2</v>
      </c>
      <c r="L49" s="20">
        <f t="shared" si="1"/>
        <v>1.6091940685554411E-4</v>
      </c>
    </row>
    <row r="50" spans="2:12" outlineLevel="1" x14ac:dyDescent="0.25">
      <c r="B50" s="7">
        <v>43200</v>
      </c>
      <c r="C50" s="1">
        <v>112.129997</v>
      </c>
      <c r="D50" s="1">
        <v>112.870003</v>
      </c>
      <c r="E50" s="1">
        <v>111.41999800000001</v>
      </c>
      <c r="F50" s="1">
        <v>112.510002</v>
      </c>
      <c r="G50" s="1">
        <v>110.228561</v>
      </c>
      <c r="H50" s="1">
        <v>13951400</v>
      </c>
      <c r="J50" s="14">
        <f>LN(G50/G49)</f>
        <v>1.8932045341933615E-2</v>
      </c>
      <c r="K50" s="20">
        <f t="shared" si="0"/>
        <v>1.9680506679582547E-2</v>
      </c>
      <c r="L50" s="20">
        <f t="shared" si="1"/>
        <v>3.8732234316509324E-4</v>
      </c>
    </row>
    <row r="51" spans="2:12" outlineLevel="1" x14ac:dyDescent="0.25">
      <c r="B51" s="7">
        <v>43201</v>
      </c>
      <c r="C51" s="1">
        <v>111.660004</v>
      </c>
      <c r="D51" s="1">
        <v>111.80999799999999</v>
      </c>
      <c r="E51" s="1">
        <v>110.519997</v>
      </c>
      <c r="F51" s="1">
        <v>110.620003</v>
      </c>
      <c r="G51" s="1">
        <v>108.376884</v>
      </c>
      <c r="H51" s="1">
        <v>14503300</v>
      </c>
      <c r="J51" s="14">
        <f>LN(G51/G50)</f>
        <v>-1.6941218335001174E-2</v>
      </c>
      <c r="K51" s="20">
        <f t="shared" si="0"/>
        <v>-1.6192756997352242E-2</v>
      </c>
      <c r="L51" s="20">
        <f t="shared" si="1"/>
        <v>2.6220537917529999E-4</v>
      </c>
    </row>
    <row r="52" spans="2:12" outlineLevel="1" x14ac:dyDescent="0.25">
      <c r="B52" s="7">
        <v>43202</v>
      </c>
      <c r="C52" s="1">
        <v>111.55999799999999</v>
      </c>
      <c r="D52" s="1">
        <v>114.389999</v>
      </c>
      <c r="E52" s="1">
        <v>111.5</v>
      </c>
      <c r="F52" s="1">
        <v>113.370003</v>
      </c>
      <c r="G52" s="1">
        <v>111.07111399999999</v>
      </c>
      <c r="H52" s="1">
        <v>16435500</v>
      </c>
      <c r="J52" s="14">
        <f>LN(G52/G51)</f>
        <v>2.455584380707497E-2</v>
      </c>
      <c r="K52" s="20">
        <f t="shared" si="0"/>
        <v>2.5304305144723902E-2</v>
      </c>
      <c r="L52" s="20">
        <f t="shared" si="1"/>
        <v>6.403078588573005E-4</v>
      </c>
    </row>
    <row r="53" spans="2:12" outlineLevel="1" x14ac:dyDescent="0.25">
      <c r="B53" s="7">
        <v>43203</v>
      </c>
      <c r="C53" s="1">
        <v>115.019997</v>
      </c>
      <c r="D53" s="1">
        <v>115.150002</v>
      </c>
      <c r="E53" s="1">
        <v>109.050003</v>
      </c>
      <c r="F53" s="1">
        <v>110.300003</v>
      </c>
      <c r="G53" s="1">
        <v>108.063377</v>
      </c>
      <c r="H53" s="1">
        <v>39152800</v>
      </c>
      <c r="J53" s="14">
        <f>LN(G53/G52)</f>
        <v>-2.7452783755347144E-2</v>
      </c>
      <c r="K53" s="20">
        <f t="shared" si="0"/>
        <v>-2.6704322417698212E-2</v>
      </c>
      <c r="L53" s="20">
        <f t="shared" si="1"/>
        <v>7.1312083578837929E-4</v>
      </c>
    </row>
    <row r="54" spans="2:12" outlineLevel="1" x14ac:dyDescent="0.25">
      <c r="B54" s="7">
        <v>43206</v>
      </c>
      <c r="C54" s="1">
        <v>110.94000200000001</v>
      </c>
      <c r="D54" s="1">
        <v>111.470001</v>
      </c>
      <c r="E54" s="1">
        <v>109.790001</v>
      </c>
      <c r="F54" s="1">
        <v>110.209999</v>
      </c>
      <c r="G54" s="1">
        <v>107.97519699999999</v>
      </c>
      <c r="H54" s="1">
        <v>16580500</v>
      </c>
      <c r="J54" s="14">
        <f>LN(G54/G53)</f>
        <v>-8.1633574286564103E-4</v>
      </c>
      <c r="K54" s="20">
        <f t="shared" si="0"/>
        <v>-6.787440521670773E-5</v>
      </c>
      <c r="L54" s="20">
        <f t="shared" si="1"/>
        <v>4.606934883521842E-9</v>
      </c>
    </row>
    <row r="55" spans="2:12" outlineLevel="1" x14ac:dyDescent="0.25">
      <c r="B55" s="7">
        <v>43207</v>
      </c>
      <c r="C55" s="1">
        <v>111.370003</v>
      </c>
      <c r="D55" s="1">
        <v>111.91999800000001</v>
      </c>
      <c r="E55" s="1">
        <v>109.989998</v>
      </c>
      <c r="F55" s="1">
        <v>110.209999</v>
      </c>
      <c r="G55" s="1">
        <v>107.97519699999999</v>
      </c>
      <c r="H55" s="1">
        <v>15501400</v>
      </c>
      <c r="J55" s="14">
        <f>LN(G55/G54)</f>
        <v>0</v>
      </c>
      <c r="K55" s="20">
        <f t="shared" si="0"/>
        <v>7.484613376489333E-4</v>
      </c>
      <c r="L55" s="20">
        <f t="shared" si="1"/>
        <v>5.6019437395523058E-7</v>
      </c>
    </row>
    <row r="56" spans="2:12" outlineLevel="1" x14ac:dyDescent="0.25">
      <c r="B56" s="7">
        <v>43208</v>
      </c>
      <c r="C56" s="1">
        <v>110.529999</v>
      </c>
      <c r="D56" s="1">
        <v>111.07</v>
      </c>
      <c r="E56" s="1">
        <v>108.889999</v>
      </c>
      <c r="F56" s="1">
        <v>109.32</v>
      </c>
      <c r="G56" s="1">
        <v>107.103233</v>
      </c>
      <c r="H56" s="1">
        <v>16081400</v>
      </c>
      <c r="J56" s="14">
        <f>LN(G56/G55)</f>
        <v>-8.108379602055741E-3</v>
      </c>
      <c r="K56" s="20">
        <f t="shared" si="0"/>
        <v>-7.3599182644068072E-3</v>
      </c>
      <c r="L56" s="20">
        <f t="shared" si="1"/>
        <v>5.4168396858748907E-5</v>
      </c>
    </row>
    <row r="57" spans="2:12" outlineLevel="1" x14ac:dyDescent="0.25">
      <c r="B57" s="7">
        <v>43209</v>
      </c>
      <c r="C57" s="1">
        <v>109.529999</v>
      </c>
      <c r="D57" s="1">
        <v>111.870003</v>
      </c>
      <c r="E57" s="1">
        <v>109.5</v>
      </c>
      <c r="F57" s="1">
        <v>111.720001</v>
      </c>
      <c r="G57" s="1">
        <v>109.45457500000001</v>
      </c>
      <c r="H57" s="1">
        <v>17911000</v>
      </c>
      <c r="J57" s="14">
        <f>LN(G57/G56)</f>
        <v>2.1716459264458459E-2</v>
      </c>
      <c r="K57" s="20">
        <f t="shared" si="0"/>
        <v>2.2464920602107391E-2</v>
      </c>
      <c r="L57" s="20">
        <f t="shared" si="1"/>
        <v>5.0467265765898907E-4</v>
      </c>
    </row>
    <row r="58" spans="2:12" outlineLevel="1" x14ac:dyDescent="0.25">
      <c r="B58" s="7">
        <v>43210</v>
      </c>
      <c r="C58" s="1">
        <v>112.300003</v>
      </c>
      <c r="D58" s="1">
        <v>112.739998</v>
      </c>
      <c r="E58" s="1">
        <v>110.879997</v>
      </c>
      <c r="F58" s="1">
        <v>111.470001</v>
      </c>
      <c r="G58" s="1">
        <v>109.209641</v>
      </c>
      <c r="H58" s="1">
        <v>15584400</v>
      </c>
      <c r="J58" s="14">
        <f>LN(G58/G57)</f>
        <v>-2.2402760444379375E-3</v>
      </c>
      <c r="K58" s="20">
        <f t="shared" si="0"/>
        <v>-1.4918147067890042E-3</v>
      </c>
      <c r="L58" s="20">
        <f t="shared" si="1"/>
        <v>2.2255111193919627E-6</v>
      </c>
    </row>
    <row r="59" spans="2:12" outlineLevel="1" x14ac:dyDescent="0.25">
      <c r="B59" s="7">
        <v>43213</v>
      </c>
      <c r="C59" s="1">
        <v>111.57</v>
      </c>
      <c r="D59" s="1">
        <v>111.949997</v>
      </c>
      <c r="E59" s="1">
        <v>110.629997</v>
      </c>
      <c r="F59" s="1">
        <v>110.93</v>
      </c>
      <c r="G59" s="1">
        <v>108.680603</v>
      </c>
      <c r="H59" s="1">
        <v>11285800</v>
      </c>
      <c r="J59" s="14">
        <f>LN(G59/G58)</f>
        <v>-4.8560140177520668E-3</v>
      </c>
      <c r="K59" s="20">
        <f t="shared" si="0"/>
        <v>-4.107552680103134E-3</v>
      </c>
      <c r="L59" s="20">
        <f t="shared" si="1"/>
        <v>1.6871989019822438E-5</v>
      </c>
    </row>
    <row r="60" spans="2:12" outlineLevel="1" x14ac:dyDescent="0.25">
      <c r="B60" s="7">
        <v>43214</v>
      </c>
      <c r="C60" s="1">
        <v>111.75</v>
      </c>
      <c r="D60" s="1">
        <v>112.900002</v>
      </c>
      <c r="E60" s="1">
        <v>109.589996</v>
      </c>
      <c r="F60" s="1">
        <v>110.410004</v>
      </c>
      <c r="G60" s="1">
        <v>108.171143</v>
      </c>
      <c r="H60" s="1">
        <v>16453100</v>
      </c>
      <c r="J60" s="14">
        <f>LN(G60/G59)</f>
        <v>-4.6987026547892843E-3</v>
      </c>
      <c r="K60" s="20">
        <f t="shared" si="0"/>
        <v>-3.9502413171403506E-3</v>
      </c>
      <c r="L60" s="20">
        <f t="shared" si="1"/>
        <v>1.5604406463642731E-5</v>
      </c>
    </row>
    <row r="61" spans="2:12" outlineLevel="1" x14ac:dyDescent="0.25">
      <c r="B61" s="7">
        <v>43215</v>
      </c>
      <c r="C61" s="1">
        <v>110.269997</v>
      </c>
      <c r="D61" s="1">
        <v>110.529999</v>
      </c>
      <c r="E61" s="1">
        <v>108.599998</v>
      </c>
      <c r="F61" s="1">
        <v>109.989998</v>
      </c>
      <c r="G61" s="1">
        <v>107.759659</v>
      </c>
      <c r="H61" s="1">
        <v>13548200</v>
      </c>
      <c r="J61" s="14">
        <f>LN(G61/G60)</f>
        <v>-3.8112626293284363E-3</v>
      </c>
      <c r="K61" s="20">
        <f t="shared" si="0"/>
        <v>-3.062801291679503E-3</v>
      </c>
      <c r="L61" s="20">
        <f t="shared" si="1"/>
        <v>9.3807517523136312E-6</v>
      </c>
    </row>
    <row r="62" spans="2:12" outlineLevel="1" x14ac:dyDescent="0.25">
      <c r="B62" s="7">
        <v>43216</v>
      </c>
      <c r="C62" s="1">
        <v>109.970001</v>
      </c>
      <c r="D62" s="1">
        <v>110.82</v>
      </c>
      <c r="E62" s="1">
        <v>109.339996</v>
      </c>
      <c r="F62" s="1">
        <v>110.099998</v>
      </c>
      <c r="G62" s="1">
        <v>107.867424</v>
      </c>
      <c r="H62" s="1">
        <v>10299500</v>
      </c>
      <c r="J62" s="14">
        <f>LN(G62/G61)</f>
        <v>9.9954984757016723E-4</v>
      </c>
      <c r="K62" s="20">
        <f t="shared" si="0"/>
        <v>1.7480111852191005E-3</v>
      </c>
      <c r="L62" s="20">
        <f t="shared" si="1"/>
        <v>3.0555431036510846E-6</v>
      </c>
    </row>
    <row r="63" spans="2:12" outlineLevel="1" x14ac:dyDescent="0.25">
      <c r="B63" s="7">
        <v>43217</v>
      </c>
      <c r="C63" s="1">
        <v>109.550003</v>
      </c>
      <c r="D63" s="1">
        <v>110.160004</v>
      </c>
      <c r="E63" s="1">
        <v>109.129997</v>
      </c>
      <c r="F63" s="1">
        <v>109.400002</v>
      </c>
      <c r="G63" s="1">
        <v>107.181618</v>
      </c>
      <c r="H63" s="1">
        <v>9384000</v>
      </c>
      <c r="J63" s="14">
        <f>LN(G63/G62)</f>
        <v>-6.3781574523988586E-3</v>
      </c>
      <c r="K63" s="20">
        <f t="shared" si="0"/>
        <v>-5.6296961147499248E-3</v>
      </c>
      <c r="L63" s="20">
        <f t="shared" si="1"/>
        <v>3.16934783444304E-5</v>
      </c>
    </row>
    <row r="64" spans="2:12" outlineLevel="1" x14ac:dyDescent="0.25">
      <c r="B64" s="7">
        <v>43220</v>
      </c>
      <c r="C64" s="1">
        <v>109.75</v>
      </c>
      <c r="D64" s="1">
        <v>110.300003</v>
      </c>
      <c r="E64" s="1">
        <v>108.75</v>
      </c>
      <c r="F64" s="1">
        <v>108.779999</v>
      </c>
      <c r="G64" s="1">
        <v>106.574196</v>
      </c>
      <c r="H64" s="1">
        <v>13744900</v>
      </c>
      <c r="J64" s="14">
        <f>LN(G64/G63)</f>
        <v>-5.6833414130703554E-3</v>
      </c>
      <c r="K64" s="20">
        <f t="shared" si="0"/>
        <v>-4.9348800754214217E-3</v>
      </c>
      <c r="L64" s="20">
        <f t="shared" si="1"/>
        <v>2.4353041358791336E-5</v>
      </c>
    </row>
    <row r="65" spans="2:12" outlineLevel="1" x14ac:dyDescent="0.25">
      <c r="B65" s="7">
        <v>43221</v>
      </c>
      <c r="C65" s="1">
        <v>108.449997</v>
      </c>
      <c r="D65" s="1">
        <v>108.970001</v>
      </c>
      <c r="E65" s="1">
        <v>107.540001</v>
      </c>
      <c r="F65" s="1">
        <v>108.779999</v>
      </c>
      <c r="G65" s="1">
        <v>106.574196</v>
      </c>
      <c r="H65" s="1">
        <v>10503400</v>
      </c>
      <c r="J65" s="14">
        <f>LN(G65/G64)</f>
        <v>0</v>
      </c>
      <c r="K65" s="20">
        <f t="shared" si="0"/>
        <v>7.484613376489333E-4</v>
      </c>
      <c r="L65" s="20">
        <f t="shared" si="1"/>
        <v>5.6019437395523058E-7</v>
      </c>
    </row>
    <row r="66" spans="2:12" outlineLevel="1" x14ac:dyDescent="0.25">
      <c r="B66" s="7">
        <v>43222</v>
      </c>
      <c r="C66" s="1">
        <v>108.110001</v>
      </c>
      <c r="D66" s="1">
        <v>109.489998</v>
      </c>
      <c r="E66" s="1">
        <v>107.730003</v>
      </c>
      <c r="F66" s="1">
        <v>107.91999800000001</v>
      </c>
      <c r="G66" s="1">
        <v>105.731628</v>
      </c>
      <c r="H66" s="1">
        <v>12162100</v>
      </c>
      <c r="J66" s="14">
        <f>LN(G66/G65)</f>
        <v>-7.9373463026649414E-3</v>
      </c>
      <c r="K66" s="20">
        <f t="shared" si="0"/>
        <v>-7.1888849650160076E-3</v>
      </c>
      <c r="L66" s="20">
        <f t="shared" si="1"/>
        <v>5.1680067040233208E-5</v>
      </c>
    </row>
    <row r="67" spans="2:12" outlineLevel="1" x14ac:dyDescent="0.25">
      <c r="B67" s="7">
        <v>43223</v>
      </c>
      <c r="C67" s="1">
        <v>107.589996</v>
      </c>
      <c r="D67" s="1">
        <v>107.769997</v>
      </c>
      <c r="E67" s="1">
        <v>105.18</v>
      </c>
      <c r="F67" s="1">
        <v>107.239998</v>
      </c>
      <c r="G67" s="1">
        <v>105.065422</v>
      </c>
      <c r="H67" s="1">
        <v>15379100</v>
      </c>
      <c r="J67" s="14">
        <f>LN(G67/G66)</f>
        <v>-6.320849538298535E-3</v>
      </c>
      <c r="K67" s="20">
        <f t="shared" si="0"/>
        <v>-5.5723882006496021E-3</v>
      </c>
      <c r="L67" s="20">
        <f t="shared" si="1"/>
        <v>3.1051510258738912E-5</v>
      </c>
    </row>
    <row r="68" spans="2:12" outlineLevel="1" x14ac:dyDescent="0.25">
      <c r="B68" s="7">
        <v>43224</v>
      </c>
      <c r="C68" s="1">
        <v>106.43</v>
      </c>
      <c r="D68" s="1">
        <v>108.739998</v>
      </c>
      <c r="E68" s="1">
        <v>105.980003</v>
      </c>
      <c r="F68" s="1">
        <v>108.43</v>
      </c>
      <c r="G68" s="1">
        <v>106.23129299999999</v>
      </c>
      <c r="H68" s="1">
        <v>11967900</v>
      </c>
      <c r="J68" s="14">
        <f>LN(G68/G67)</f>
        <v>1.1035503622012055E-2</v>
      </c>
      <c r="K68" s="20">
        <f t="shared" si="0"/>
        <v>1.1783964959660989E-2</v>
      </c>
      <c r="L68" s="20">
        <f t="shared" si="1"/>
        <v>1.3886183017051802E-4</v>
      </c>
    </row>
    <row r="69" spans="2:12" outlineLevel="1" x14ac:dyDescent="0.25">
      <c r="B69" s="7">
        <v>43227</v>
      </c>
      <c r="C69" s="1">
        <v>108.760002</v>
      </c>
      <c r="D69" s="1">
        <v>109.68</v>
      </c>
      <c r="E69" s="1">
        <v>108.360001</v>
      </c>
      <c r="F69" s="1">
        <v>109.370003</v>
      </c>
      <c r="G69" s="1">
        <v>107.15222900000001</v>
      </c>
      <c r="H69" s="1">
        <v>9356700</v>
      </c>
      <c r="J69" s="14">
        <f>LN(G69/G68)</f>
        <v>8.6317978956176947E-3</v>
      </c>
      <c r="K69" s="20">
        <f t="shared" ref="K69:K132" si="2">J69-$C$242</f>
        <v>9.3802592332666284E-3</v>
      </c>
      <c r="L69" s="20">
        <f t="shared" ref="L69:L132" si="3">K69*K69</f>
        <v>8.7989263283283834E-5</v>
      </c>
    </row>
    <row r="70" spans="2:12" outlineLevel="1" x14ac:dyDescent="0.25">
      <c r="B70" s="7">
        <v>43228</v>
      </c>
      <c r="C70" s="1">
        <v>109.529999</v>
      </c>
      <c r="D70" s="1">
        <v>111.339996</v>
      </c>
      <c r="E70" s="1">
        <v>109.279999</v>
      </c>
      <c r="F70" s="1">
        <v>110.989998</v>
      </c>
      <c r="G70" s="1">
        <v>108.73938</v>
      </c>
      <c r="H70" s="1">
        <v>12543200</v>
      </c>
      <c r="J70" s="14">
        <f>LN(G70/G69)</f>
        <v>1.4703485711429024E-2</v>
      </c>
      <c r="K70" s="20">
        <f t="shared" si="2"/>
        <v>1.5451947049077958E-2</v>
      </c>
      <c r="L70" s="20">
        <f t="shared" si="3"/>
        <v>2.3876266760750899E-4</v>
      </c>
    </row>
    <row r="71" spans="2:12" outlineLevel="1" x14ac:dyDescent="0.25">
      <c r="B71" s="7">
        <v>43229</v>
      </c>
      <c r="C71" s="1">
        <v>111.44000200000001</v>
      </c>
      <c r="D71" s="1">
        <v>113.639999</v>
      </c>
      <c r="E71" s="1">
        <v>111.029999</v>
      </c>
      <c r="F71" s="1">
        <v>113.410004</v>
      </c>
      <c r="G71" s="1">
        <v>111.11030599999999</v>
      </c>
      <c r="H71" s="1">
        <v>11368100</v>
      </c>
      <c r="J71" s="14">
        <f>LN(G71/G70)</f>
        <v>2.156944559186243E-2</v>
      </c>
      <c r="K71" s="20">
        <f t="shared" si="2"/>
        <v>2.2317906929511362E-2</v>
      </c>
      <c r="L71" s="20">
        <f t="shared" si="3"/>
        <v>4.9808896971433123E-4</v>
      </c>
    </row>
    <row r="72" spans="2:12" outlineLevel="1" x14ac:dyDescent="0.25">
      <c r="B72" s="7">
        <v>43230</v>
      </c>
      <c r="C72" s="1">
        <v>113.19000200000001</v>
      </c>
      <c r="D72" s="1">
        <v>114.44000200000001</v>
      </c>
      <c r="E72" s="1">
        <v>112.75</v>
      </c>
      <c r="F72" s="1">
        <v>114.290001</v>
      </c>
      <c r="G72" s="1">
        <v>111.972466</v>
      </c>
      <c r="H72" s="1">
        <v>9159700</v>
      </c>
      <c r="J72" s="14">
        <f>LN(G72/G71)</f>
        <v>7.7295461662841994E-3</v>
      </c>
      <c r="K72" s="20">
        <f t="shared" si="2"/>
        <v>8.4780075039331323E-3</v>
      </c>
      <c r="L72" s="20">
        <f t="shared" si="3"/>
        <v>7.1876611236746494E-5</v>
      </c>
    </row>
    <row r="73" spans="2:12" outlineLevel="1" x14ac:dyDescent="0.25">
      <c r="B73" s="7">
        <v>43231</v>
      </c>
      <c r="C73" s="1">
        <v>114.489998</v>
      </c>
      <c r="D73" s="1">
        <v>114.730003</v>
      </c>
      <c r="E73" s="1">
        <v>113.66999800000001</v>
      </c>
      <c r="F73" s="1">
        <v>113.860001</v>
      </c>
      <c r="G73" s="1">
        <v>111.551186</v>
      </c>
      <c r="H73" s="1">
        <v>10253000</v>
      </c>
      <c r="J73" s="14">
        <f>LN(G73/G72)</f>
        <v>-3.7694489603414772E-3</v>
      </c>
      <c r="K73" s="20">
        <f t="shared" si="2"/>
        <v>-3.0209876226925439E-3</v>
      </c>
      <c r="L73" s="20">
        <f t="shared" si="3"/>
        <v>9.1263662164615481E-6</v>
      </c>
    </row>
    <row r="74" spans="2:12" outlineLevel="1" x14ac:dyDescent="0.25">
      <c r="B74" s="7">
        <v>43234</v>
      </c>
      <c r="C74" s="1">
        <v>114.110001</v>
      </c>
      <c r="D74" s="1">
        <v>114.699997</v>
      </c>
      <c r="E74" s="1">
        <v>113.739998</v>
      </c>
      <c r="F74" s="1">
        <v>113.900002</v>
      </c>
      <c r="G74" s="1">
        <v>111.590378</v>
      </c>
      <c r="H74" s="1">
        <v>8710700</v>
      </c>
      <c r="J74" s="14">
        <f>LN(G74/G73)</f>
        <v>3.5127476656936381E-4</v>
      </c>
      <c r="K74" s="20">
        <f t="shared" si="2"/>
        <v>1.0997361042182972E-3</v>
      </c>
      <c r="L74" s="20">
        <f t="shared" si="3"/>
        <v>1.2094194989212375E-6</v>
      </c>
    </row>
    <row r="75" spans="2:12" outlineLevel="1" x14ac:dyDescent="0.25">
      <c r="B75" s="7">
        <v>43235</v>
      </c>
      <c r="C75" s="1">
        <v>113.910004</v>
      </c>
      <c r="D75" s="1">
        <v>113.910004</v>
      </c>
      <c r="E75" s="1">
        <v>112.57</v>
      </c>
      <c r="F75" s="1">
        <v>113.029999</v>
      </c>
      <c r="G75" s="1">
        <v>110.738007</v>
      </c>
      <c r="H75" s="1">
        <v>11536200</v>
      </c>
      <c r="J75" s="14">
        <f>LN(G75/G74)</f>
        <v>-7.6677134696547314E-3</v>
      </c>
      <c r="K75" s="20">
        <f t="shared" si="2"/>
        <v>-6.9192521320057977E-3</v>
      </c>
      <c r="L75" s="20">
        <f t="shared" si="3"/>
        <v>4.7876050066266779E-5</v>
      </c>
    </row>
    <row r="76" spans="2:12" outlineLevel="1" x14ac:dyDescent="0.25">
      <c r="B76" s="7">
        <v>43236</v>
      </c>
      <c r="C76" s="1">
        <v>112.889999</v>
      </c>
      <c r="D76" s="1">
        <v>113.69000200000001</v>
      </c>
      <c r="E76" s="1">
        <v>112.629997</v>
      </c>
      <c r="F76" s="1">
        <v>113.339996</v>
      </c>
      <c r="G76" s="1">
        <v>111.041718</v>
      </c>
      <c r="H76" s="1">
        <v>7571100</v>
      </c>
      <c r="J76" s="14">
        <f>LN(G76/G75)</f>
        <v>2.7388544183005593E-3</v>
      </c>
      <c r="K76" s="20">
        <f t="shared" si="2"/>
        <v>3.4873157559494926E-3</v>
      </c>
      <c r="L76" s="20">
        <f t="shared" si="3"/>
        <v>1.2161371181693581E-5</v>
      </c>
    </row>
    <row r="77" spans="2:12" outlineLevel="1" x14ac:dyDescent="0.25">
      <c r="B77" s="7">
        <v>43237</v>
      </c>
      <c r="C77" s="1">
        <v>113.199997</v>
      </c>
      <c r="D77" s="1">
        <v>113.410004</v>
      </c>
      <c r="E77" s="1">
        <v>112.199997</v>
      </c>
      <c r="F77" s="1">
        <v>112.959999</v>
      </c>
      <c r="G77" s="1">
        <v>110.669426</v>
      </c>
      <c r="H77" s="1">
        <v>8617200</v>
      </c>
      <c r="J77" s="14">
        <f>LN(G77/G76)</f>
        <v>-3.3583548683447854E-3</v>
      </c>
      <c r="K77" s="20">
        <f t="shared" si="2"/>
        <v>-2.6098935306958521E-3</v>
      </c>
      <c r="L77" s="20">
        <f t="shared" si="3"/>
        <v>6.8115442415680607E-6</v>
      </c>
    </row>
    <row r="78" spans="2:12" outlineLevel="1" x14ac:dyDescent="0.25">
      <c r="B78" s="7">
        <v>43238</v>
      </c>
      <c r="C78" s="1">
        <v>112.75</v>
      </c>
      <c r="D78" s="1">
        <v>112.800003</v>
      </c>
      <c r="E78" s="1">
        <v>110.839996</v>
      </c>
      <c r="F78" s="1">
        <v>111.129997</v>
      </c>
      <c r="G78" s="1">
        <v>108.87653400000001</v>
      </c>
      <c r="H78" s="1">
        <v>11806300</v>
      </c>
      <c r="J78" s="14">
        <f>LN(G78/G77)</f>
        <v>-1.6333089046829306E-2</v>
      </c>
      <c r="K78" s="20">
        <f t="shared" si="2"/>
        <v>-1.5584627709180373E-2</v>
      </c>
      <c r="L78" s="20">
        <f t="shared" si="3"/>
        <v>2.4288062083375266E-4</v>
      </c>
    </row>
    <row r="79" spans="2:12" outlineLevel="1" x14ac:dyDescent="0.25">
      <c r="B79" s="7">
        <v>43241</v>
      </c>
      <c r="C79" s="1">
        <v>112.050003</v>
      </c>
      <c r="D79" s="1">
        <v>112.540001</v>
      </c>
      <c r="E79" s="1">
        <v>111.91999800000001</v>
      </c>
      <c r="F79" s="1">
        <v>112.150002</v>
      </c>
      <c r="G79" s="1">
        <v>109.875862</v>
      </c>
      <c r="H79" s="1">
        <v>9441900</v>
      </c>
      <c r="J79" s="14">
        <f>LN(G79/G78)</f>
        <v>9.1366766276439089E-3</v>
      </c>
      <c r="K79" s="20">
        <f t="shared" si="2"/>
        <v>9.8851379652928426E-3</v>
      </c>
      <c r="L79" s="20">
        <f t="shared" si="3"/>
        <v>9.7715952592873921E-5</v>
      </c>
    </row>
    <row r="80" spans="2:12" outlineLevel="1" x14ac:dyDescent="0.25">
      <c r="B80" s="7">
        <v>43242</v>
      </c>
      <c r="C80" s="1">
        <v>112.349998</v>
      </c>
      <c r="D80" s="1">
        <v>114.290001</v>
      </c>
      <c r="E80" s="1">
        <v>112.290001</v>
      </c>
      <c r="F80" s="1">
        <v>113.010002</v>
      </c>
      <c r="G80" s="1">
        <v>110.718414</v>
      </c>
      <c r="H80" s="1">
        <v>11507600</v>
      </c>
      <c r="J80" s="14">
        <f>LN(G80/G79)</f>
        <v>7.6389660915058008E-3</v>
      </c>
      <c r="K80" s="20">
        <f t="shared" si="2"/>
        <v>8.3874274291547337E-3</v>
      </c>
      <c r="L80" s="20">
        <f t="shared" si="3"/>
        <v>7.0348938879337189E-5</v>
      </c>
    </row>
    <row r="81" spans="2:12" outlineLevel="1" x14ac:dyDescent="0.25">
      <c r="B81" s="7">
        <v>43243</v>
      </c>
      <c r="C81" s="1">
        <v>112.510002</v>
      </c>
      <c r="D81" s="1">
        <v>112.769997</v>
      </c>
      <c r="E81" s="1">
        <v>111.120003</v>
      </c>
      <c r="F81" s="1">
        <v>112.489998</v>
      </c>
      <c r="G81" s="1">
        <v>110.208961</v>
      </c>
      <c r="H81" s="1">
        <v>11119300</v>
      </c>
      <c r="J81" s="14">
        <f>LN(G81/G80)</f>
        <v>-4.6119581424602972E-3</v>
      </c>
      <c r="K81" s="20">
        <f t="shared" si="2"/>
        <v>-3.8634968048113639E-3</v>
      </c>
      <c r="L81" s="20">
        <f t="shared" si="3"/>
        <v>1.4926607560787619E-5</v>
      </c>
    </row>
    <row r="82" spans="2:12" outlineLevel="1" x14ac:dyDescent="0.25">
      <c r="B82" s="7">
        <v>43244</v>
      </c>
      <c r="C82" s="1">
        <v>112.139999</v>
      </c>
      <c r="D82" s="1">
        <v>112.150002</v>
      </c>
      <c r="E82" s="1">
        <v>110.120003</v>
      </c>
      <c r="F82" s="1">
        <v>111.230003</v>
      </c>
      <c r="G82" s="1">
        <v>108.974518</v>
      </c>
      <c r="H82" s="1">
        <v>14084800</v>
      </c>
      <c r="J82" s="14">
        <f>LN(G82/G81)</f>
        <v>-1.1264134120469272E-2</v>
      </c>
      <c r="K82" s="20">
        <f t="shared" si="2"/>
        <v>-1.0515672782820338E-2</v>
      </c>
      <c r="L82" s="20">
        <f t="shared" si="3"/>
        <v>1.1057937407534844E-4</v>
      </c>
    </row>
    <row r="83" spans="2:12" outlineLevel="1" x14ac:dyDescent="0.25">
      <c r="B83" s="7">
        <v>43245</v>
      </c>
      <c r="C83" s="1">
        <v>110.459999</v>
      </c>
      <c r="D83" s="1">
        <v>111.08000199999999</v>
      </c>
      <c r="E83" s="1">
        <v>110.199997</v>
      </c>
      <c r="F83" s="1">
        <v>110.660004</v>
      </c>
      <c r="G83" s="1">
        <v>108.416077</v>
      </c>
      <c r="H83" s="1">
        <v>8283500</v>
      </c>
      <c r="J83" s="14">
        <f>LN(G83/G82)</f>
        <v>-5.1376852653139135E-3</v>
      </c>
      <c r="K83" s="20">
        <f t="shared" si="2"/>
        <v>-4.3892239276649807E-3</v>
      </c>
      <c r="L83" s="20">
        <f t="shared" si="3"/>
        <v>1.92652866871868E-5</v>
      </c>
    </row>
    <row r="84" spans="2:12" outlineLevel="1" x14ac:dyDescent="0.25">
      <c r="B84" s="7">
        <v>43249</v>
      </c>
      <c r="C84" s="1">
        <v>109.18</v>
      </c>
      <c r="D84" s="1">
        <v>109.199997</v>
      </c>
      <c r="E84" s="1">
        <v>104.959999</v>
      </c>
      <c r="F84" s="1">
        <v>105.93</v>
      </c>
      <c r="G84" s="1">
        <v>103.78198999999999</v>
      </c>
      <c r="H84" s="1">
        <v>30643800</v>
      </c>
      <c r="J84" s="14">
        <f>LN(G84/G83)</f>
        <v>-4.3683940882541197E-2</v>
      </c>
      <c r="K84" s="20">
        <f t="shared" si="2"/>
        <v>-4.2935479544892262E-2</v>
      </c>
      <c r="L84" s="20">
        <f t="shared" si="3"/>
        <v>1.8434554037498618E-3</v>
      </c>
    </row>
    <row r="85" spans="2:12" outlineLevel="1" x14ac:dyDescent="0.25">
      <c r="B85" s="7">
        <v>43250</v>
      </c>
      <c r="C85" s="1">
        <v>107.639999</v>
      </c>
      <c r="D85" s="1">
        <v>108.599998</v>
      </c>
      <c r="E85" s="1">
        <v>106.650002</v>
      </c>
      <c r="F85" s="1">
        <v>108.349998</v>
      </c>
      <c r="G85" s="1">
        <v>106.152916</v>
      </c>
      <c r="H85" s="1">
        <v>17490800</v>
      </c>
      <c r="J85" s="14">
        <f>LN(G85/G84)</f>
        <v>2.2588209398469953E-2</v>
      </c>
      <c r="K85" s="20">
        <f t="shared" si="2"/>
        <v>2.3336670736118885E-2</v>
      </c>
      <c r="L85" s="20">
        <f t="shared" si="3"/>
        <v>5.4460020104602749E-4</v>
      </c>
    </row>
    <row r="86" spans="2:12" outlineLevel="1" x14ac:dyDescent="0.25">
      <c r="B86" s="7">
        <v>43251</v>
      </c>
      <c r="C86" s="1">
        <v>107.949997</v>
      </c>
      <c r="D86" s="1">
        <v>108.19000200000001</v>
      </c>
      <c r="E86" s="1">
        <v>106.41999800000001</v>
      </c>
      <c r="F86" s="1">
        <v>107.010002</v>
      </c>
      <c r="G86" s="1">
        <v>104.84008799999999</v>
      </c>
      <c r="H86" s="1">
        <v>19808200</v>
      </c>
      <c r="J86" s="14">
        <f>LN(G86/G85)</f>
        <v>-1.2444440503345868E-2</v>
      </c>
      <c r="K86" s="20">
        <f t="shared" si="2"/>
        <v>-1.1695979165696934E-2</v>
      </c>
      <c r="L86" s="20">
        <f t="shared" si="3"/>
        <v>1.3679592864441676E-4</v>
      </c>
    </row>
    <row r="87" spans="2:12" outlineLevel="1" x14ac:dyDescent="0.25">
      <c r="B87" s="7">
        <v>43252</v>
      </c>
      <c r="C87" s="1">
        <v>108.339996</v>
      </c>
      <c r="D87" s="1">
        <v>108.94000200000001</v>
      </c>
      <c r="E87" s="1">
        <v>107.800003</v>
      </c>
      <c r="F87" s="1">
        <v>108.400002</v>
      </c>
      <c r="G87" s="1">
        <v>106.201904</v>
      </c>
      <c r="H87" s="1">
        <v>13594200</v>
      </c>
      <c r="J87" s="14">
        <f>LN(G87/G86)</f>
        <v>1.2905819254899623E-2</v>
      </c>
      <c r="K87" s="20">
        <f t="shared" si="2"/>
        <v>1.3654280592548557E-2</v>
      </c>
      <c r="L87" s="20">
        <f t="shared" si="3"/>
        <v>1.8643937850004817E-4</v>
      </c>
    </row>
    <row r="88" spans="2:12" outlineLevel="1" x14ac:dyDescent="0.25">
      <c r="B88" s="7">
        <v>43255</v>
      </c>
      <c r="C88" s="1">
        <v>108.989998</v>
      </c>
      <c r="D88" s="1">
        <v>109.260002</v>
      </c>
      <c r="E88" s="1">
        <v>108.269997</v>
      </c>
      <c r="F88" s="1">
        <v>108.449997</v>
      </c>
      <c r="G88" s="1">
        <v>106.250885</v>
      </c>
      <c r="H88" s="1">
        <v>9415400</v>
      </c>
      <c r="J88" s="14">
        <f>LN(G88/G87)</f>
        <v>4.6110009756415401E-4</v>
      </c>
      <c r="K88" s="20">
        <f t="shared" si="2"/>
        <v>1.2095614352130874E-3</v>
      </c>
      <c r="L88" s="20">
        <f t="shared" si="3"/>
        <v>1.4630388655547438E-6</v>
      </c>
    </row>
    <row r="89" spans="2:12" outlineLevel="1" x14ac:dyDescent="0.25">
      <c r="B89" s="7">
        <v>43256</v>
      </c>
      <c r="C89" s="1">
        <v>108.239998</v>
      </c>
      <c r="D89" s="1">
        <v>108.30999799999999</v>
      </c>
      <c r="E89" s="1">
        <v>107.07</v>
      </c>
      <c r="F89" s="1">
        <v>107.839996</v>
      </c>
      <c r="G89" s="1">
        <v>105.653244</v>
      </c>
      <c r="H89" s="1">
        <v>10415200</v>
      </c>
      <c r="J89" s="14">
        <f>LN(G89/G88)</f>
        <v>-5.640688432387137E-3</v>
      </c>
      <c r="K89" s="20">
        <f t="shared" si="2"/>
        <v>-4.8922270947382041E-3</v>
      </c>
      <c r="L89" s="20">
        <f t="shared" si="3"/>
        <v>2.3933885946490608E-5</v>
      </c>
    </row>
    <row r="90" spans="2:12" outlineLevel="1" x14ac:dyDescent="0.25">
      <c r="B90" s="7">
        <v>43257</v>
      </c>
      <c r="C90" s="1">
        <v>108.660004</v>
      </c>
      <c r="D90" s="1">
        <v>110.739998</v>
      </c>
      <c r="E90" s="1">
        <v>108.480003</v>
      </c>
      <c r="F90" s="1">
        <v>110.360001</v>
      </c>
      <c r="G90" s="1">
        <v>108.12215399999999</v>
      </c>
      <c r="H90" s="1">
        <v>15453600</v>
      </c>
      <c r="J90" s="14">
        <f>LN(G90/G89)</f>
        <v>2.3099194769131894E-2</v>
      </c>
      <c r="K90" s="20">
        <f t="shared" si="2"/>
        <v>2.3847656106780826E-2</v>
      </c>
      <c r="L90" s="20">
        <f t="shared" si="3"/>
        <v>5.6871070178728079E-4</v>
      </c>
    </row>
    <row r="91" spans="2:12" outlineLevel="1" x14ac:dyDescent="0.25">
      <c r="B91" s="7">
        <v>43258</v>
      </c>
      <c r="C91" s="1">
        <v>111.18</v>
      </c>
      <c r="D91" s="1">
        <v>111.5</v>
      </c>
      <c r="E91" s="1">
        <v>110.029999</v>
      </c>
      <c r="F91" s="1">
        <v>110.800003</v>
      </c>
      <c r="G91" s="1">
        <v>108.55323799999999</v>
      </c>
      <c r="H91" s="1">
        <v>13444400</v>
      </c>
      <c r="J91" s="14">
        <f>LN(G91/G90)</f>
        <v>3.9790819326875259E-3</v>
      </c>
      <c r="K91" s="20">
        <f t="shared" si="2"/>
        <v>4.7275432703364588E-3</v>
      </c>
      <c r="L91" s="20">
        <f t="shared" si="3"/>
        <v>2.2349665372903539E-5</v>
      </c>
    </row>
    <row r="92" spans="2:12" outlineLevel="1" x14ac:dyDescent="0.25">
      <c r="B92" s="7">
        <v>43259</v>
      </c>
      <c r="C92" s="1">
        <v>110.620003</v>
      </c>
      <c r="D92" s="1">
        <v>111.139999</v>
      </c>
      <c r="E92" s="1">
        <v>110.05999799999999</v>
      </c>
      <c r="F92" s="1">
        <v>111.110001</v>
      </c>
      <c r="G92" s="1">
        <v>108.85694100000001</v>
      </c>
      <c r="H92" s="1">
        <v>10383200</v>
      </c>
      <c r="J92" s="14">
        <f>LN(G92/G91)</f>
        <v>2.7938268478710751E-3</v>
      </c>
      <c r="K92" s="20">
        <f t="shared" si="2"/>
        <v>3.5422881855200084E-3</v>
      </c>
      <c r="L92" s="20">
        <f t="shared" si="3"/>
        <v>1.2547805589274634E-5</v>
      </c>
    </row>
    <row r="93" spans="2:12" outlineLevel="1" x14ac:dyDescent="0.25">
      <c r="B93" s="7">
        <v>43262</v>
      </c>
      <c r="C93" s="1">
        <v>111.120003</v>
      </c>
      <c r="D93" s="1">
        <v>111.910004</v>
      </c>
      <c r="E93" s="1">
        <v>110.769997</v>
      </c>
      <c r="F93" s="1">
        <v>110.83000199999999</v>
      </c>
      <c r="G93" s="1">
        <v>108.582626</v>
      </c>
      <c r="H93" s="1">
        <v>12642900</v>
      </c>
      <c r="J93" s="14">
        <f>LN(G93/G92)</f>
        <v>-2.5231391812823175E-3</v>
      </c>
      <c r="K93" s="20">
        <f t="shared" si="2"/>
        <v>-1.7746778436333842E-3</v>
      </c>
      <c r="L93" s="20">
        <f t="shared" si="3"/>
        <v>3.1494814486832385E-6</v>
      </c>
    </row>
    <row r="94" spans="2:12" outlineLevel="1" x14ac:dyDescent="0.25">
      <c r="B94" s="7">
        <v>43263</v>
      </c>
      <c r="C94" s="1">
        <v>111.139999</v>
      </c>
      <c r="D94" s="1">
        <v>111.529999</v>
      </c>
      <c r="E94" s="1">
        <v>109.519997</v>
      </c>
      <c r="F94" s="1">
        <v>110.19000200000001</v>
      </c>
      <c r="G94" s="1">
        <v>107.95560500000001</v>
      </c>
      <c r="H94" s="1">
        <v>15294100</v>
      </c>
      <c r="J94" s="14">
        <f>LN(G94/G93)</f>
        <v>-5.7913353185190504E-3</v>
      </c>
      <c r="K94" s="20">
        <f t="shared" si="2"/>
        <v>-5.0428739808701176E-3</v>
      </c>
      <c r="L94" s="20">
        <f t="shared" si="3"/>
        <v>2.5430577986936827E-5</v>
      </c>
    </row>
    <row r="95" spans="2:12" outlineLevel="1" x14ac:dyDescent="0.25">
      <c r="B95" s="7">
        <v>43264</v>
      </c>
      <c r="C95" s="1">
        <v>110.459999</v>
      </c>
      <c r="D95" s="1">
        <v>111.449997</v>
      </c>
      <c r="E95" s="1">
        <v>109.58000199999999</v>
      </c>
      <c r="F95" s="1">
        <v>109.970001</v>
      </c>
      <c r="G95" s="1">
        <v>107.740067</v>
      </c>
      <c r="H95" s="1">
        <v>14979700</v>
      </c>
      <c r="J95" s="14">
        <f>LN(G95/G94)</f>
        <v>-1.9985386794507069E-3</v>
      </c>
      <c r="K95" s="20">
        <f t="shared" si="2"/>
        <v>-1.2500773418017736E-3</v>
      </c>
      <c r="L95" s="20">
        <f t="shared" si="3"/>
        <v>1.5626933604861882E-6</v>
      </c>
    </row>
    <row r="96" spans="2:12" outlineLevel="1" x14ac:dyDescent="0.25">
      <c r="B96" s="7">
        <v>43265</v>
      </c>
      <c r="C96" s="1">
        <v>110.279999</v>
      </c>
      <c r="D96" s="1">
        <v>110.360001</v>
      </c>
      <c r="E96" s="1">
        <v>107.779999</v>
      </c>
      <c r="F96" s="1">
        <v>108.029999</v>
      </c>
      <c r="G96" s="1">
        <v>105.839401</v>
      </c>
      <c r="H96" s="1">
        <v>20487300</v>
      </c>
      <c r="J96" s="14">
        <f>LN(G96/G95)</f>
        <v>-1.7798678814984377E-2</v>
      </c>
      <c r="K96" s="20">
        <f t="shared" si="2"/>
        <v>-1.7050217477335445E-2</v>
      </c>
      <c r="L96" s="20">
        <f t="shared" si="3"/>
        <v>2.9070991602443507E-4</v>
      </c>
    </row>
    <row r="97" spans="2:12" outlineLevel="1" x14ac:dyDescent="0.25">
      <c r="B97" s="7">
        <v>43266</v>
      </c>
      <c r="C97" s="1">
        <v>107.800003</v>
      </c>
      <c r="D97" s="1">
        <v>108.379997</v>
      </c>
      <c r="E97" s="1">
        <v>106.269997</v>
      </c>
      <c r="F97" s="1">
        <v>107.900002</v>
      </c>
      <c r="G97" s="1">
        <v>105.712036</v>
      </c>
      <c r="H97" s="1">
        <v>26028600</v>
      </c>
      <c r="J97" s="14">
        <f>LN(G97/G96)</f>
        <v>-1.2041044692930141E-3</v>
      </c>
      <c r="K97" s="20">
        <f t="shared" si="2"/>
        <v>-4.5564313164408077E-4</v>
      </c>
      <c r="L97" s="20">
        <f t="shared" si="3"/>
        <v>2.0761066341442512E-7</v>
      </c>
    </row>
    <row r="98" spans="2:12" outlineLevel="1" x14ac:dyDescent="0.25">
      <c r="B98" s="7">
        <v>43269</v>
      </c>
      <c r="C98" s="1">
        <v>107.260002</v>
      </c>
      <c r="D98" s="1">
        <v>108.400002</v>
      </c>
      <c r="E98" s="1">
        <v>106.69000200000001</v>
      </c>
      <c r="F98" s="1">
        <v>108.18</v>
      </c>
      <c r="G98" s="1">
        <v>105.98635899999999</v>
      </c>
      <c r="H98" s="1">
        <v>9786800</v>
      </c>
      <c r="J98" s="14">
        <f>LN(G98/G97)</f>
        <v>2.5916413163475753E-3</v>
      </c>
      <c r="K98" s="20">
        <f t="shared" si="2"/>
        <v>3.3401026539965086E-3</v>
      </c>
      <c r="L98" s="20">
        <f t="shared" si="3"/>
        <v>1.1156285739234521E-5</v>
      </c>
    </row>
    <row r="99" spans="2:12" outlineLevel="1" x14ac:dyDescent="0.25">
      <c r="B99" s="7">
        <v>43270</v>
      </c>
      <c r="C99" s="1">
        <v>106.900002</v>
      </c>
      <c r="D99" s="1">
        <v>107.879997</v>
      </c>
      <c r="E99" s="1">
        <v>106.599998</v>
      </c>
      <c r="F99" s="1">
        <v>107.550003</v>
      </c>
      <c r="G99" s="1">
        <v>105.36913300000001</v>
      </c>
      <c r="H99" s="1">
        <v>12707200</v>
      </c>
      <c r="J99" s="14">
        <f>LN(G99/G98)</f>
        <v>-5.840659722567686E-3</v>
      </c>
      <c r="K99" s="20">
        <f t="shared" si="2"/>
        <v>-5.0921983849187523E-3</v>
      </c>
      <c r="L99" s="20">
        <f t="shared" si="3"/>
        <v>2.5930484391369149E-5</v>
      </c>
    </row>
    <row r="100" spans="2:12" outlineLevel="1" x14ac:dyDescent="0.25">
      <c r="B100" s="7">
        <v>43271</v>
      </c>
      <c r="C100" s="1">
        <v>108.18</v>
      </c>
      <c r="D100" s="1">
        <v>108.639999</v>
      </c>
      <c r="E100" s="1">
        <v>107.44000200000001</v>
      </c>
      <c r="F100" s="1">
        <v>107.540001</v>
      </c>
      <c r="G100" s="1">
        <v>105.359337</v>
      </c>
      <c r="H100" s="1">
        <v>8876900</v>
      </c>
      <c r="J100" s="14">
        <f>LN(G100/G99)</f>
        <v>-9.2972724635306827E-5</v>
      </c>
      <c r="K100" s="20">
        <f t="shared" si="2"/>
        <v>6.5548861301362648E-4</v>
      </c>
      <c r="L100" s="20">
        <f t="shared" si="3"/>
        <v>4.2966532179052778E-7</v>
      </c>
    </row>
    <row r="101" spans="2:12" outlineLevel="1" x14ac:dyDescent="0.25">
      <c r="B101" s="7">
        <v>43272</v>
      </c>
      <c r="C101" s="1">
        <v>107.099998</v>
      </c>
      <c r="D101" s="1">
        <v>108.209999</v>
      </c>
      <c r="E101" s="1">
        <v>106.529999</v>
      </c>
      <c r="F101" s="1">
        <v>107.510002</v>
      </c>
      <c r="G101" s="1">
        <v>105.329948</v>
      </c>
      <c r="H101" s="1">
        <v>11048700</v>
      </c>
      <c r="J101" s="14">
        <f>LN(G101/G100)</f>
        <v>-2.7897954270062332E-4</v>
      </c>
      <c r="K101" s="20">
        <f t="shared" si="2"/>
        <v>4.6948179494830998E-4</v>
      </c>
      <c r="L101" s="20">
        <f t="shared" si="3"/>
        <v>2.2041315578788698E-7</v>
      </c>
    </row>
    <row r="102" spans="2:12" outlineLevel="1" x14ac:dyDescent="0.25">
      <c r="B102" s="7">
        <v>43273</v>
      </c>
      <c r="C102" s="1">
        <v>108.160004</v>
      </c>
      <c r="D102" s="1">
        <v>108.370003</v>
      </c>
      <c r="E102" s="1">
        <v>105.510002</v>
      </c>
      <c r="F102" s="1">
        <v>105.75</v>
      </c>
      <c r="G102" s="1">
        <v>103.605637</v>
      </c>
      <c r="H102" s="1">
        <v>19478900</v>
      </c>
      <c r="J102" s="14">
        <f>LN(G102/G101)</f>
        <v>-1.6506045619761295E-2</v>
      </c>
      <c r="K102" s="20">
        <f t="shared" si="2"/>
        <v>-1.5757584282112363E-2</v>
      </c>
      <c r="L102" s="20">
        <f t="shared" si="3"/>
        <v>2.4830146240787461E-4</v>
      </c>
    </row>
    <row r="103" spans="2:12" outlineLevel="1" x14ac:dyDescent="0.25">
      <c r="B103" s="7">
        <v>43276</v>
      </c>
      <c r="C103" s="1">
        <v>105.660004</v>
      </c>
      <c r="D103" s="1">
        <v>105.699997</v>
      </c>
      <c r="E103" s="1">
        <v>103.959999</v>
      </c>
      <c r="F103" s="1">
        <v>104.790001</v>
      </c>
      <c r="G103" s="1">
        <v>102.6651</v>
      </c>
      <c r="H103" s="1">
        <v>16907600</v>
      </c>
      <c r="J103" s="14">
        <f>LN(G103/G102)</f>
        <v>-9.1195050932844583E-3</v>
      </c>
      <c r="K103" s="20">
        <f t="shared" si="2"/>
        <v>-8.3710437556355245E-3</v>
      </c>
      <c r="L103" s="20">
        <f t="shared" si="3"/>
        <v>7.0074373558764509E-5</v>
      </c>
    </row>
    <row r="104" spans="2:12" outlineLevel="1" x14ac:dyDescent="0.25">
      <c r="B104" s="7">
        <v>43277</v>
      </c>
      <c r="C104" s="1">
        <v>104.709999</v>
      </c>
      <c r="D104" s="1">
        <v>105.209999</v>
      </c>
      <c r="E104" s="1">
        <v>103.110001</v>
      </c>
      <c r="F104" s="1">
        <v>104.860001</v>
      </c>
      <c r="G104" s="1">
        <v>102.733681</v>
      </c>
      <c r="H104" s="1">
        <v>17086800</v>
      </c>
      <c r="J104" s="14">
        <f>LN(G104/G103)</f>
        <v>6.6778392953145281E-4</v>
      </c>
      <c r="K104" s="20">
        <f t="shared" si="2"/>
        <v>1.4162452671803861E-3</v>
      </c>
      <c r="L104" s="20">
        <f t="shared" si="3"/>
        <v>2.0057506568108431E-6</v>
      </c>
    </row>
    <row r="105" spans="2:12" outlineLevel="1" x14ac:dyDescent="0.25">
      <c r="B105" s="7">
        <v>43278</v>
      </c>
      <c r="C105" s="1">
        <v>104.68</v>
      </c>
      <c r="D105" s="1">
        <v>105.91999800000001</v>
      </c>
      <c r="E105" s="1">
        <v>103.230003</v>
      </c>
      <c r="F105" s="1">
        <v>103.239998</v>
      </c>
      <c r="G105" s="1">
        <v>101.14653</v>
      </c>
      <c r="H105" s="1">
        <v>16276800</v>
      </c>
      <c r="J105" s="14">
        <f>LN(G105/G104)</f>
        <v>-1.5569760839898186E-2</v>
      </c>
      <c r="K105" s="20">
        <f t="shared" si="2"/>
        <v>-1.4821299502249252E-2</v>
      </c>
      <c r="L105" s="20">
        <f t="shared" si="3"/>
        <v>2.1967091893537394E-4</v>
      </c>
    </row>
    <row r="106" spans="2:12" outlineLevel="1" x14ac:dyDescent="0.25">
      <c r="B106" s="7">
        <v>43279</v>
      </c>
      <c r="C106" s="1">
        <v>103.68</v>
      </c>
      <c r="D106" s="1">
        <v>105.459999</v>
      </c>
      <c r="E106" s="1">
        <v>103.510002</v>
      </c>
      <c r="F106" s="1">
        <v>104.93</v>
      </c>
      <c r="G106" s="1">
        <v>102.802261</v>
      </c>
      <c r="H106" s="1">
        <v>14491300</v>
      </c>
      <c r="J106" s="14">
        <f>LN(G106/G105)</f>
        <v>1.6237089404213673E-2</v>
      </c>
      <c r="K106" s="20">
        <f t="shared" si="2"/>
        <v>1.6985550741862605E-2</v>
      </c>
      <c r="L106" s="20">
        <f t="shared" si="3"/>
        <v>2.8850893400438928E-4</v>
      </c>
    </row>
    <row r="107" spans="2:12" outlineLevel="1" x14ac:dyDescent="0.25">
      <c r="B107" s="7">
        <v>43280</v>
      </c>
      <c r="C107" s="1">
        <v>106.68</v>
      </c>
      <c r="D107" s="1">
        <v>106.900002</v>
      </c>
      <c r="E107" s="1">
        <v>104.150002</v>
      </c>
      <c r="F107" s="1">
        <v>104.199997</v>
      </c>
      <c r="G107" s="1">
        <v>102.087059</v>
      </c>
      <c r="H107" s="1">
        <v>18972400</v>
      </c>
      <c r="J107" s="14">
        <f>LN(G107/G106)</f>
        <v>-6.9813780912378895E-3</v>
      </c>
      <c r="K107" s="20">
        <f t="shared" si="2"/>
        <v>-6.2329167535889567E-3</v>
      </c>
      <c r="L107" s="20">
        <f t="shared" si="3"/>
        <v>3.8849251257169896E-5</v>
      </c>
    </row>
    <row r="108" spans="2:12" outlineLevel="1" x14ac:dyDescent="0.25">
      <c r="B108" s="7">
        <v>43283</v>
      </c>
      <c r="C108" s="1">
        <v>103.720001</v>
      </c>
      <c r="D108" s="1">
        <v>105.089996</v>
      </c>
      <c r="E108" s="1">
        <v>103.379997</v>
      </c>
      <c r="F108" s="1">
        <v>105.08000199999999</v>
      </c>
      <c r="G108" s="1">
        <v>102.949219</v>
      </c>
      <c r="H108" s="1">
        <v>11130000</v>
      </c>
      <c r="J108" s="14">
        <f>LN(G108/G107)</f>
        <v>8.4098783867435269E-3</v>
      </c>
      <c r="K108" s="20">
        <f t="shared" si="2"/>
        <v>9.1583397243924607E-3</v>
      </c>
      <c r="L108" s="20">
        <f t="shared" si="3"/>
        <v>8.3875186507384968E-5</v>
      </c>
    </row>
    <row r="109" spans="2:12" outlineLevel="1" x14ac:dyDescent="0.25">
      <c r="B109" s="7">
        <v>43284</v>
      </c>
      <c r="C109" s="1">
        <v>105.410004</v>
      </c>
      <c r="D109" s="1">
        <v>105.779999</v>
      </c>
      <c r="E109" s="1">
        <v>103.519997</v>
      </c>
      <c r="F109" s="1">
        <v>103.610001</v>
      </c>
      <c r="G109" s="1">
        <v>101.50902600000001</v>
      </c>
      <c r="H109" s="1">
        <v>8311700</v>
      </c>
      <c r="J109" s="14">
        <f>LN(G109/G108)</f>
        <v>-1.408812660160203E-2</v>
      </c>
      <c r="K109" s="20">
        <f t="shared" si="2"/>
        <v>-1.3339665263953096E-2</v>
      </c>
      <c r="L109" s="20">
        <f t="shared" si="3"/>
        <v>1.7794666935431683E-4</v>
      </c>
    </row>
    <row r="110" spans="2:12" outlineLevel="1" x14ac:dyDescent="0.25">
      <c r="B110" s="7">
        <v>43286</v>
      </c>
      <c r="C110" s="1">
        <v>104.129997</v>
      </c>
      <c r="D110" s="1">
        <v>104.379997</v>
      </c>
      <c r="E110" s="1">
        <v>103.529999</v>
      </c>
      <c r="F110" s="1">
        <v>103.720001</v>
      </c>
      <c r="G110" s="1">
        <v>102.169006</v>
      </c>
      <c r="H110" s="1">
        <v>10723400</v>
      </c>
      <c r="J110" s="14">
        <f>LN(G110/G109)</f>
        <v>6.4806430362479781E-3</v>
      </c>
      <c r="K110" s="20">
        <f t="shared" si="2"/>
        <v>7.2291043738969118E-3</v>
      </c>
      <c r="L110" s="20">
        <f t="shared" si="3"/>
        <v>5.2259950048695458E-5</v>
      </c>
    </row>
    <row r="111" spans="2:12" outlineLevel="1" x14ac:dyDescent="0.25">
      <c r="B111" s="7">
        <v>43287</v>
      </c>
      <c r="C111" s="1">
        <v>103.120003</v>
      </c>
      <c r="D111" s="1">
        <v>104.5</v>
      </c>
      <c r="E111" s="1">
        <v>102.199997</v>
      </c>
      <c r="F111" s="1">
        <v>104.05999799999999</v>
      </c>
      <c r="G111" s="1">
        <v>102.503922</v>
      </c>
      <c r="H111" s="1">
        <v>12173700</v>
      </c>
      <c r="J111" s="14">
        <f>LN(G111/G110)</f>
        <v>3.2726975882987259E-3</v>
      </c>
      <c r="K111" s="20">
        <f t="shared" si="2"/>
        <v>4.0211589259476592E-3</v>
      </c>
      <c r="L111" s="20">
        <f t="shared" si="3"/>
        <v>1.6169719107728531E-5</v>
      </c>
    </row>
    <row r="112" spans="2:12" outlineLevel="1" x14ac:dyDescent="0.25">
      <c r="B112" s="7">
        <v>43290</v>
      </c>
      <c r="C112" s="1">
        <v>104.709999</v>
      </c>
      <c r="D112" s="1">
        <v>107.459999</v>
      </c>
      <c r="E112" s="1">
        <v>104.709999</v>
      </c>
      <c r="F112" s="1">
        <v>107.279999</v>
      </c>
      <c r="G112" s="1">
        <v>105.675774</v>
      </c>
      <c r="H112" s="1">
        <v>13900800</v>
      </c>
      <c r="J112" s="14">
        <f>LN(G112/G111)</f>
        <v>3.0474609508465499E-2</v>
      </c>
      <c r="K112" s="20">
        <f t="shared" si="2"/>
        <v>3.1223070846114431E-2</v>
      </c>
      <c r="L112" s="20">
        <f t="shared" si="3"/>
        <v>9.7488015306148093E-4</v>
      </c>
    </row>
    <row r="113" spans="2:12" outlineLevel="1" x14ac:dyDescent="0.25">
      <c r="B113" s="7">
        <v>43291</v>
      </c>
      <c r="C113" s="1">
        <v>108.019997</v>
      </c>
      <c r="D113" s="1">
        <v>108.400002</v>
      </c>
      <c r="E113" s="1">
        <v>106.529999</v>
      </c>
      <c r="F113" s="1">
        <v>106.620003</v>
      </c>
      <c r="G113" s="1">
        <v>105.025642</v>
      </c>
      <c r="H113" s="1">
        <v>14575900</v>
      </c>
      <c r="J113" s="14">
        <f>LN(G113/G112)</f>
        <v>-6.1711409024957945E-3</v>
      </c>
      <c r="K113" s="20">
        <f t="shared" si="2"/>
        <v>-5.4226795648468617E-3</v>
      </c>
      <c r="L113" s="20">
        <f t="shared" si="3"/>
        <v>2.9405453663007748E-5</v>
      </c>
    </row>
    <row r="114" spans="2:12" outlineLevel="1" x14ac:dyDescent="0.25">
      <c r="B114" s="7">
        <v>43292</v>
      </c>
      <c r="C114" s="1">
        <v>106.30999799999999</v>
      </c>
      <c r="D114" s="1">
        <v>107.05999799999999</v>
      </c>
      <c r="E114" s="1">
        <v>106.209999</v>
      </c>
      <c r="F114" s="1">
        <v>106.389999</v>
      </c>
      <c r="G114" s="1">
        <v>104.79908</v>
      </c>
      <c r="H114" s="1">
        <v>10186500</v>
      </c>
      <c r="J114" s="14">
        <f>LN(G114/G113)</f>
        <v>-2.1595366445857516E-3</v>
      </c>
      <c r="K114" s="20">
        <f t="shared" si="2"/>
        <v>-1.4110753069368183E-3</v>
      </c>
      <c r="L114" s="20">
        <f t="shared" si="3"/>
        <v>1.9911335218468363E-6</v>
      </c>
    </row>
    <row r="115" spans="2:12" outlineLevel="1" x14ac:dyDescent="0.25">
      <c r="B115" s="7">
        <v>43293</v>
      </c>
      <c r="C115" s="1">
        <v>107.41999800000001</v>
      </c>
      <c r="D115" s="1">
        <v>107.55999799999999</v>
      </c>
      <c r="E115" s="1">
        <v>105.970001</v>
      </c>
      <c r="F115" s="1">
        <v>106.849998</v>
      </c>
      <c r="G115" s="1">
        <v>105.252197</v>
      </c>
      <c r="H115" s="1">
        <v>12456800</v>
      </c>
      <c r="J115" s="14">
        <f>LN(G115/G114)</f>
        <v>4.3143532314379087E-3</v>
      </c>
      <c r="K115" s="20">
        <f t="shared" si="2"/>
        <v>5.0628145690868424E-3</v>
      </c>
      <c r="L115" s="20">
        <f t="shared" si="3"/>
        <v>2.5632091360957991E-5</v>
      </c>
    </row>
    <row r="116" spans="2:12" outlineLevel="1" x14ac:dyDescent="0.25">
      <c r="B116" s="7">
        <v>43294</v>
      </c>
      <c r="C116" s="1">
        <v>107.300003</v>
      </c>
      <c r="D116" s="1">
        <v>107.800003</v>
      </c>
      <c r="E116" s="1">
        <v>105.139999</v>
      </c>
      <c r="F116" s="1">
        <v>106.360001</v>
      </c>
      <c r="G116" s="1">
        <v>104.769531</v>
      </c>
      <c r="H116" s="1">
        <v>21289100</v>
      </c>
      <c r="J116" s="14">
        <f>LN(G116/G115)</f>
        <v>-4.5963515713117317E-3</v>
      </c>
      <c r="K116" s="20">
        <f t="shared" si="2"/>
        <v>-3.8478902336627984E-3</v>
      </c>
      <c r="L116" s="20">
        <f t="shared" si="3"/>
        <v>1.4806259250317545E-5</v>
      </c>
    </row>
    <row r="117" spans="2:12" outlineLevel="1" x14ac:dyDescent="0.25">
      <c r="B117" s="7">
        <v>43297</v>
      </c>
      <c r="C117" s="1">
        <v>107.050003</v>
      </c>
      <c r="D117" s="1">
        <v>110.769997</v>
      </c>
      <c r="E117" s="1">
        <v>106.980003</v>
      </c>
      <c r="F117" s="1">
        <v>110.58000199999999</v>
      </c>
      <c r="G117" s="1">
        <v>108.92643</v>
      </c>
      <c r="H117" s="1">
        <v>24662600</v>
      </c>
      <c r="J117" s="14">
        <f>LN(G117/G116)</f>
        <v>3.890970533403737E-2</v>
      </c>
      <c r="K117" s="20">
        <f t="shared" si="2"/>
        <v>3.9658166671686305E-2</v>
      </c>
      <c r="L117" s="20">
        <f t="shared" si="3"/>
        <v>1.5727701837592505E-3</v>
      </c>
    </row>
    <row r="118" spans="2:12" outlineLevel="1" x14ac:dyDescent="0.25">
      <c r="B118" s="7">
        <v>43298</v>
      </c>
      <c r="C118" s="1">
        <v>110.69000200000001</v>
      </c>
      <c r="D118" s="1">
        <v>110.93</v>
      </c>
      <c r="E118" s="1">
        <v>109.75</v>
      </c>
      <c r="F118" s="1">
        <v>110.5</v>
      </c>
      <c r="G118" s="1">
        <v>108.84762600000001</v>
      </c>
      <c r="H118" s="1">
        <v>14821900</v>
      </c>
      <c r="J118" s="14">
        <f>LN(G118/G117)</f>
        <v>-7.2372260394152211E-4</v>
      </c>
      <c r="K118" s="20">
        <f t="shared" si="2"/>
        <v>2.4738733707411185E-5</v>
      </c>
      <c r="L118" s="20">
        <f t="shared" si="3"/>
        <v>6.1200494544620238E-10</v>
      </c>
    </row>
    <row r="119" spans="2:12" outlineLevel="1" x14ac:dyDescent="0.25">
      <c r="B119" s="7">
        <v>43299</v>
      </c>
      <c r="C119" s="1">
        <v>110.41999800000001</v>
      </c>
      <c r="D119" s="1">
        <v>112.120003</v>
      </c>
      <c r="E119" s="1">
        <v>110.199997</v>
      </c>
      <c r="F119" s="1">
        <v>111.529999</v>
      </c>
      <c r="G119" s="1">
        <v>109.86222100000001</v>
      </c>
      <c r="H119" s="1">
        <v>14244900</v>
      </c>
      <c r="J119" s="14">
        <f>LN(G119/G118)</f>
        <v>9.2780667368026447E-3</v>
      </c>
      <c r="K119" s="20">
        <f t="shared" si="2"/>
        <v>1.0026528074451578E-2</v>
      </c>
      <c r="L119" s="20">
        <f t="shared" si="3"/>
        <v>1.0053126522776567E-4</v>
      </c>
    </row>
    <row r="120" spans="2:12" outlineLevel="1" x14ac:dyDescent="0.25">
      <c r="B120" s="7">
        <v>43300</v>
      </c>
      <c r="C120" s="1">
        <v>111.05999799999999</v>
      </c>
      <c r="D120" s="1">
        <v>111.089996</v>
      </c>
      <c r="E120" s="1">
        <v>109.730003</v>
      </c>
      <c r="F120" s="1">
        <v>109.889999</v>
      </c>
      <c r="G120" s="1">
        <v>108.24675000000001</v>
      </c>
      <c r="H120" s="1">
        <v>16775300</v>
      </c>
      <c r="J120" s="14">
        <f>LN(G120/G119)</f>
        <v>-1.4813701012271115E-2</v>
      </c>
      <c r="K120" s="20">
        <f t="shared" si="2"/>
        <v>-1.4065239674622181E-2</v>
      </c>
      <c r="L120" s="20">
        <f t="shared" si="3"/>
        <v>1.9783096710456589E-4</v>
      </c>
    </row>
    <row r="121" spans="2:12" outlineLevel="1" x14ac:dyDescent="0.25">
      <c r="B121" s="7">
        <v>43301</v>
      </c>
      <c r="C121" s="1">
        <v>110</v>
      </c>
      <c r="D121" s="1">
        <v>111.739998</v>
      </c>
      <c r="E121" s="1">
        <v>109.779999</v>
      </c>
      <c r="F121" s="1">
        <v>111.279999</v>
      </c>
      <c r="G121" s="1">
        <v>109.615959</v>
      </c>
      <c r="H121" s="1">
        <v>13578100</v>
      </c>
      <c r="J121" s="14">
        <f>LN(G121/G120)</f>
        <v>1.2569631890276597E-2</v>
      </c>
      <c r="K121" s="20">
        <f t="shared" si="2"/>
        <v>1.331809322792553E-2</v>
      </c>
      <c r="L121" s="20">
        <f t="shared" si="3"/>
        <v>1.7737160722771587E-4</v>
      </c>
    </row>
    <row r="122" spans="2:12" outlineLevel="1" x14ac:dyDescent="0.25">
      <c r="B122" s="7">
        <v>43304</v>
      </c>
      <c r="C122" s="1">
        <v>111.05999799999999</v>
      </c>
      <c r="D122" s="1">
        <v>114.239998</v>
      </c>
      <c r="E122" s="1">
        <v>110.93</v>
      </c>
      <c r="F122" s="1">
        <v>113.349998</v>
      </c>
      <c r="G122" s="1">
        <v>111.655006</v>
      </c>
      <c r="H122" s="1">
        <v>18140000</v>
      </c>
      <c r="J122" s="14">
        <f>LN(G122/G121)</f>
        <v>1.843083859632124E-2</v>
      </c>
      <c r="K122" s="20">
        <f t="shared" si="2"/>
        <v>1.9179299933970172E-2</v>
      </c>
      <c r="L122" s="20">
        <f t="shared" si="3"/>
        <v>3.6784554595718826E-4</v>
      </c>
    </row>
    <row r="123" spans="2:12" outlineLevel="1" x14ac:dyDescent="0.25">
      <c r="B123" s="7">
        <v>43305</v>
      </c>
      <c r="C123" s="1">
        <v>113.550003</v>
      </c>
      <c r="D123" s="1">
        <v>114.779999</v>
      </c>
      <c r="E123" s="1">
        <v>113.41999800000001</v>
      </c>
      <c r="F123" s="1">
        <v>114.150002</v>
      </c>
      <c r="G123" s="1">
        <v>112.44304700000001</v>
      </c>
      <c r="H123" s="1">
        <v>14000400</v>
      </c>
      <c r="J123" s="14">
        <f>LN(G123/G122)</f>
        <v>7.0330307445456378E-3</v>
      </c>
      <c r="K123" s="20">
        <f t="shared" si="2"/>
        <v>7.7814920821945716E-3</v>
      </c>
      <c r="L123" s="20">
        <f t="shared" si="3"/>
        <v>6.0551619025256812E-5</v>
      </c>
    </row>
    <row r="124" spans="2:12" outlineLevel="1" x14ac:dyDescent="0.25">
      <c r="B124" s="7">
        <v>43306</v>
      </c>
      <c r="C124" s="1">
        <v>113.879997</v>
      </c>
      <c r="D124" s="1">
        <v>115.519997</v>
      </c>
      <c r="E124" s="1">
        <v>113.379997</v>
      </c>
      <c r="F124" s="1">
        <v>115.18</v>
      </c>
      <c r="G124" s="1">
        <v>113.45764200000001</v>
      </c>
      <c r="H124" s="1">
        <v>13329100</v>
      </c>
      <c r="J124" s="14">
        <f>LN(G124/G123)</f>
        <v>8.9827244594265134E-3</v>
      </c>
      <c r="K124" s="20">
        <f t="shared" si="2"/>
        <v>9.7311857970754471E-3</v>
      </c>
      <c r="L124" s="20">
        <f t="shared" si="3"/>
        <v>9.46959770172029E-5</v>
      </c>
    </row>
    <row r="125" spans="2:12" outlineLevel="1" x14ac:dyDescent="0.25">
      <c r="B125" s="7">
        <v>43307</v>
      </c>
      <c r="C125" s="1">
        <v>115.41999800000001</v>
      </c>
      <c r="D125" s="1">
        <v>115.589996</v>
      </c>
      <c r="E125" s="1">
        <v>114.58000199999999</v>
      </c>
      <c r="F125" s="1">
        <v>114.849998</v>
      </c>
      <c r="G125" s="1">
        <v>113.132576</v>
      </c>
      <c r="H125" s="1">
        <v>11897800</v>
      </c>
      <c r="J125" s="14">
        <f>LN(G125/G124)</f>
        <v>-2.8691990843441742E-3</v>
      </c>
      <c r="K125" s="20">
        <f t="shared" si="2"/>
        <v>-2.1207377466952409E-3</v>
      </c>
      <c r="L125" s="20">
        <f t="shared" si="3"/>
        <v>4.4975285902580082E-6</v>
      </c>
    </row>
    <row r="126" spans="2:12" outlineLevel="1" x14ac:dyDescent="0.25">
      <c r="B126" s="7">
        <v>43308</v>
      </c>
      <c r="C126" s="1">
        <v>115.18</v>
      </c>
      <c r="D126" s="1">
        <v>116.300003</v>
      </c>
      <c r="E126" s="1">
        <v>114.80999799999999</v>
      </c>
      <c r="F126" s="1">
        <v>116.029999</v>
      </c>
      <c r="G126" s="1">
        <v>114.29492999999999</v>
      </c>
      <c r="H126" s="1">
        <v>12802700</v>
      </c>
      <c r="J126" s="14">
        <f>LN(G126/G125)</f>
        <v>1.0221842918150878E-2</v>
      </c>
      <c r="K126" s="20">
        <f t="shared" si="2"/>
        <v>1.0970304255799812E-2</v>
      </c>
      <c r="L126" s="20">
        <f t="shared" si="3"/>
        <v>1.2034757546481946E-4</v>
      </c>
    </row>
    <row r="127" spans="2:12" outlineLevel="1" x14ac:dyDescent="0.25">
      <c r="B127" s="7">
        <v>43311</v>
      </c>
      <c r="C127" s="1">
        <v>116.279999</v>
      </c>
      <c r="D127" s="1">
        <v>117.610001</v>
      </c>
      <c r="E127" s="1">
        <v>116.05999799999999</v>
      </c>
      <c r="F127" s="1">
        <v>116.730003</v>
      </c>
      <c r="G127" s="1">
        <v>114.98447400000001</v>
      </c>
      <c r="H127" s="1">
        <v>13411600</v>
      </c>
      <c r="J127" s="14">
        <f>LN(G127/G126)</f>
        <v>6.0148976915181639E-3</v>
      </c>
      <c r="K127" s="20">
        <f t="shared" si="2"/>
        <v>6.7633590291670976E-3</v>
      </c>
      <c r="L127" s="20">
        <f t="shared" si="3"/>
        <v>4.5743025357416103E-5</v>
      </c>
    </row>
    <row r="128" spans="2:12" outlineLevel="1" x14ac:dyDescent="0.25">
      <c r="B128" s="7">
        <v>43312</v>
      </c>
      <c r="C128" s="1">
        <v>117.08000199999999</v>
      </c>
      <c r="D128" s="1">
        <v>117.08000199999999</v>
      </c>
      <c r="E128" s="1">
        <v>114.82</v>
      </c>
      <c r="F128" s="1">
        <v>114.949997</v>
      </c>
      <c r="G128" s="1">
        <v>113.23107899999999</v>
      </c>
      <c r="H128" s="1">
        <v>15843800</v>
      </c>
      <c r="J128" s="14">
        <f>LN(G128/G127)</f>
        <v>-1.5366432995865289E-2</v>
      </c>
      <c r="K128" s="20">
        <f t="shared" si="2"/>
        <v>-1.4617971658216355E-2</v>
      </c>
      <c r="L128" s="20">
        <f t="shared" si="3"/>
        <v>2.1368509540041662E-4</v>
      </c>
    </row>
    <row r="129" spans="2:12" outlineLevel="1" x14ac:dyDescent="0.25">
      <c r="B129" s="7">
        <v>43313</v>
      </c>
      <c r="C129" s="1">
        <v>115.75</v>
      </c>
      <c r="D129" s="1">
        <v>116.69000200000001</v>
      </c>
      <c r="E129" s="1">
        <v>115.279999</v>
      </c>
      <c r="F129" s="1">
        <v>115.660004</v>
      </c>
      <c r="G129" s="1">
        <v>113.930466</v>
      </c>
      <c r="H129" s="1">
        <v>13531600</v>
      </c>
      <c r="J129" s="14">
        <f>LN(G129/G128)</f>
        <v>6.1576373752645864E-3</v>
      </c>
      <c r="K129" s="20">
        <f t="shared" si="2"/>
        <v>6.9060987129135193E-3</v>
      </c>
      <c r="L129" s="20">
        <f t="shared" si="3"/>
        <v>4.7694199432505769E-5</v>
      </c>
    </row>
    <row r="130" spans="2:12" outlineLevel="1" x14ac:dyDescent="0.25">
      <c r="B130" s="7">
        <v>43314</v>
      </c>
      <c r="C130" s="1">
        <v>114.57</v>
      </c>
      <c r="D130" s="1">
        <v>116.25</v>
      </c>
      <c r="E130" s="1">
        <v>114.33000199999999</v>
      </c>
      <c r="F130" s="1">
        <v>116.150002</v>
      </c>
      <c r="G130" s="1">
        <v>114.413139</v>
      </c>
      <c r="H130" s="1">
        <v>11058100</v>
      </c>
      <c r="J130" s="14">
        <f>LN(G130/G129)</f>
        <v>4.2276088168790331E-3</v>
      </c>
      <c r="K130" s="20">
        <f t="shared" si="2"/>
        <v>4.9760701545279659E-3</v>
      </c>
      <c r="L130" s="20">
        <f t="shared" si="3"/>
        <v>2.4761274182783976E-5</v>
      </c>
    </row>
    <row r="131" spans="2:12" outlineLevel="1" x14ac:dyDescent="0.25">
      <c r="B131" s="7">
        <v>43315</v>
      </c>
      <c r="C131" s="1">
        <v>116</v>
      </c>
      <c r="D131" s="1">
        <v>117.129997</v>
      </c>
      <c r="E131" s="1">
        <v>115.94000200000001</v>
      </c>
      <c r="F131" s="1">
        <v>117.089996</v>
      </c>
      <c r="G131" s="1">
        <v>115.339073</v>
      </c>
      <c r="H131" s="1">
        <v>11016100</v>
      </c>
      <c r="J131" s="14">
        <f>LN(G131/G130)</f>
        <v>8.0603272979051076E-3</v>
      </c>
      <c r="K131" s="20">
        <f t="shared" si="2"/>
        <v>8.8087886355540414E-3</v>
      </c>
      <c r="L131" s="20">
        <f t="shared" si="3"/>
        <v>7.7594757225866025E-5</v>
      </c>
    </row>
    <row r="132" spans="2:12" outlineLevel="1" x14ac:dyDescent="0.25">
      <c r="B132" s="7">
        <v>43318</v>
      </c>
      <c r="C132" s="1">
        <v>116.790001</v>
      </c>
      <c r="D132" s="1">
        <v>117.529999</v>
      </c>
      <c r="E132" s="1">
        <v>116.18</v>
      </c>
      <c r="F132" s="1">
        <v>117.120003</v>
      </c>
      <c r="G132" s="1">
        <v>115.36863700000001</v>
      </c>
      <c r="H132" s="1">
        <v>9857400</v>
      </c>
      <c r="J132" s="14">
        <f>LN(G132/G131)</f>
        <v>2.5628965899611434E-4</v>
      </c>
      <c r="K132" s="20">
        <f t="shared" si="2"/>
        <v>1.0047509966450477E-3</v>
      </c>
      <c r="L132" s="20">
        <f t="shared" si="3"/>
        <v>1.0095245652592167E-6</v>
      </c>
    </row>
    <row r="133" spans="2:12" outlineLevel="1" x14ac:dyDescent="0.25">
      <c r="B133" s="7">
        <v>43319</v>
      </c>
      <c r="C133" s="1">
        <v>117.739998</v>
      </c>
      <c r="D133" s="1">
        <v>118.290001</v>
      </c>
      <c r="E133" s="1">
        <v>117.33000199999999</v>
      </c>
      <c r="F133" s="1">
        <v>117.550003</v>
      </c>
      <c r="G133" s="1">
        <v>115.79220599999999</v>
      </c>
      <c r="H133" s="1">
        <v>10562100</v>
      </c>
      <c r="J133" s="14">
        <f>LN(G133/G132)</f>
        <v>3.6647164679994809E-3</v>
      </c>
      <c r="K133" s="20">
        <f t="shared" ref="K133:K196" si="4">J133-$C$242</f>
        <v>4.4131778056484142E-3</v>
      </c>
      <c r="L133" s="20">
        <f t="shared" ref="L133:L196" si="5">K133*K133</f>
        <v>1.9476138344267751E-5</v>
      </c>
    </row>
    <row r="134" spans="2:12" outlineLevel="1" x14ac:dyDescent="0.25">
      <c r="B134" s="7">
        <v>43320</v>
      </c>
      <c r="C134" s="1">
        <v>117.33000199999999</v>
      </c>
      <c r="D134" s="1">
        <v>118.269997</v>
      </c>
      <c r="E134" s="1">
        <v>117.279999</v>
      </c>
      <c r="F134" s="1">
        <v>117.790001</v>
      </c>
      <c r="G134" s="1">
        <v>116.02861</v>
      </c>
      <c r="H134" s="1">
        <v>8997100</v>
      </c>
      <c r="J134" s="14">
        <f>LN(G134/G133)</f>
        <v>2.039541452981972E-3</v>
      </c>
      <c r="K134" s="20">
        <f t="shared" si="4"/>
        <v>2.7880027906309053E-3</v>
      </c>
      <c r="L134" s="20">
        <f t="shared" si="5"/>
        <v>7.7729595605657162E-6</v>
      </c>
    </row>
    <row r="135" spans="2:12" outlineLevel="1" x14ac:dyDescent="0.25">
      <c r="B135" s="7">
        <v>43321</v>
      </c>
      <c r="C135" s="1">
        <v>117.510002</v>
      </c>
      <c r="D135" s="1">
        <v>117.720001</v>
      </c>
      <c r="E135" s="1">
        <v>116.699997</v>
      </c>
      <c r="F135" s="1">
        <v>116.879997</v>
      </c>
      <c r="G135" s="1">
        <v>115.132217</v>
      </c>
      <c r="H135" s="1">
        <v>9694200</v>
      </c>
      <c r="J135" s="14">
        <f>LN(G135/G134)</f>
        <v>-7.7556176344351201E-3</v>
      </c>
      <c r="K135" s="20">
        <f t="shared" si="4"/>
        <v>-7.0071562967861864E-3</v>
      </c>
      <c r="L135" s="20">
        <f t="shared" si="5"/>
        <v>4.9100239367590305E-5</v>
      </c>
    </row>
    <row r="136" spans="2:12" outlineLevel="1" x14ac:dyDescent="0.25">
      <c r="B136" s="7">
        <v>43322</v>
      </c>
      <c r="C136" s="1">
        <v>115.5</v>
      </c>
      <c r="D136" s="1">
        <v>115.949997</v>
      </c>
      <c r="E136" s="1">
        <v>114.68</v>
      </c>
      <c r="F136" s="1">
        <v>115.730003</v>
      </c>
      <c r="G136" s="1">
        <v>113.99942</v>
      </c>
      <c r="H136" s="1">
        <v>12630600</v>
      </c>
      <c r="J136" s="14">
        <f>LN(G136/G135)</f>
        <v>-9.8878203305749583E-3</v>
      </c>
      <c r="K136" s="20">
        <f t="shared" si="4"/>
        <v>-9.1393589929260246E-3</v>
      </c>
      <c r="L136" s="20">
        <f t="shared" si="5"/>
        <v>8.3527882801577799E-5</v>
      </c>
    </row>
    <row r="137" spans="2:12" outlineLevel="1" x14ac:dyDescent="0.25">
      <c r="B137" s="7">
        <v>43325</v>
      </c>
      <c r="C137" s="1">
        <v>115.55999799999999</v>
      </c>
      <c r="D137" s="1">
        <v>115.879997</v>
      </c>
      <c r="E137" s="1">
        <v>113.82</v>
      </c>
      <c r="F137" s="1">
        <v>113.889999</v>
      </c>
      <c r="G137" s="1">
        <v>112.18692799999999</v>
      </c>
      <c r="H137" s="1">
        <v>10336300</v>
      </c>
      <c r="J137" s="14">
        <f>LN(G137/G136)</f>
        <v>-1.6026880599897025E-2</v>
      </c>
      <c r="K137" s="20">
        <f t="shared" si="4"/>
        <v>-1.5278419262248091E-2</v>
      </c>
      <c r="L137" s="20">
        <f t="shared" si="5"/>
        <v>2.334300951530335E-4</v>
      </c>
    </row>
    <row r="138" spans="2:12" outlineLevel="1" x14ac:dyDescent="0.25">
      <c r="B138" s="7">
        <v>43326</v>
      </c>
      <c r="C138" s="1">
        <v>114.269997</v>
      </c>
      <c r="D138" s="1">
        <v>115.040001</v>
      </c>
      <c r="E138" s="1">
        <v>113.650002</v>
      </c>
      <c r="F138" s="1">
        <v>114.650002</v>
      </c>
      <c r="G138" s="1">
        <v>112.93557</v>
      </c>
      <c r="H138" s="1">
        <v>10597600</v>
      </c>
      <c r="J138" s="14">
        <f>LN(G138/G137)</f>
        <v>6.6509990461168173E-3</v>
      </c>
      <c r="K138" s="20">
        <f t="shared" si="4"/>
        <v>7.3994603837657501E-3</v>
      </c>
      <c r="L138" s="20">
        <f t="shared" si="5"/>
        <v>5.4752013970918782E-5</v>
      </c>
    </row>
    <row r="139" spans="2:12" outlineLevel="1" x14ac:dyDescent="0.25">
      <c r="B139" s="7">
        <v>43327</v>
      </c>
      <c r="C139" s="1">
        <v>113.82</v>
      </c>
      <c r="D139" s="1">
        <v>114.33000199999999</v>
      </c>
      <c r="E139" s="1">
        <v>112.970001</v>
      </c>
      <c r="F139" s="1">
        <v>113.699997</v>
      </c>
      <c r="G139" s="1">
        <v>111.999771</v>
      </c>
      <c r="H139" s="1">
        <v>10152100</v>
      </c>
      <c r="J139" s="14">
        <f>LN(G139/G138)</f>
        <v>-8.3206524583275127E-3</v>
      </c>
      <c r="K139" s="20">
        <f t="shared" si="4"/>
        <v>-7.5721911206785789E-3</v>
      </c>
      <c r="L139" s="20">
        <f t="shared" si="5"/>
        <v>5.7338078368083513E-5</v>
      </c>
    </row>
    <row r="140" spans="2:12" outlineLevel="1" x14ac:dyDescent="0.25">
      <c r="B140" s="7">
        <v>43328</v>
      </c>
      <c r="C140" s="1">
        <v>114.349998</v>
      </c>
      <c r="D140" s="1">
        <v>115.30999799999999</v>
      </c>
      <c r="E140" s="1">
        <v>114.300003</v>
      </c>
      <c r="F140" s="1">
        <v>114.769997</v>
      </c>
      <c r="G140" s="1">
        <v>113.053772</v>
      </c>
      <c r="H140" s="1">
        <v>10118600</v>
      </c>
      <c r="J140" s="14">
        <f>LN(G140/G139)</f>
        <v>9.3667372845665491E-3</v>
      </c>
      <c r="K140" s="20">
        <f t="shared" si="4"/>
        <v>1.0115198622215483E-2</v>
      </c>
      <c r="L140" s="20">
        <f t="shared" si="5"/>
        <v>1.0231724316687E-4</v>
      </c>
    </row>
    <row r="141" spans="2:12" outlineLevel="1" x14ac:dyDescent="0.25">
      <c r="B141" s="7">
        <v>43329</v>
      </c>
      <c r="C141" s="1">
        <v>114.639999</v>
      </c>
      <c r="D141" s="1">
        <v>115.07</v>
      </c>
      <c r="E141" s="1">
        <v>114.300003</v>
      </c>
      <c r="F141" s="1">
        <v>114.769997</v>
      </c>
      <c r="G141" s="1">
        <v>113.053772</v>
      </c>
      <c r="H141" s="1">
        <v>8505100</v>
      </c>
      <c r="J141" s="14">
        <f>LN(G141/G140)</f>
        <v>0</v>
      </c>
      <c r="K141" s="20">
        <f t="shared" si="4"/>
        <v>7.484613376489333E-4</v>
      </c>
      <c r="L141" s="20">
        <f t="shared" si="5"/>
        <v>5.6019437395523058E-7</v>
      </c>
    </row>
    <row r="142" spans="2:12" outlineLevel="1" x14ac:dyDescent="0.25">
      <c r="B142" s="7">
        <v>43332</v>
      </c>
      <c r="C142" s="1">
        <v>114.589996</v>
      </c>
      <c r="D142" s="1">
        <v>115.050003</v>
      </c>
      <c r="E142" s="1">
        <v>114.110001</v>
      </c>
      <c r="F142" s="1">
        <v>114.620003</v>
      </c>
      <c r="G142" s="1">
        <v>112.906013</v>
      </c>
      <c r="H142" s="1">
        <v>8618700</v>
      </c>
      <c r="J142" s="14">
        <f>LN(G142/G141)</f>
        <v>-1.307834675634538E-3</v>
      </c>
      <c r="K142" s="20">
        <f t="shared" si="4"/>
        <v>-5.5937333798560473E-4</v>
      </c>
      <c r="L142" s="20">
        <f t="shared" si="5"/>
        <v>3.1289853124915757E-7</v>
      </c>
    </row>
    <row r="143" spans="2:12" outlineLevel="1" x14ac:dyDescent="0.25">
      <c r="B143" s="7">
        <v>43333</v>
      </c>
      <c r="C143" s="1">
        <v>115.370003</v>
      </c>
      <c r="D143" s="1">
        <v>116.389999</v>
      </c>
      <c r="E143" s="1">
        <v>114.879997</v>
      </c>
      <c r="F143" s="1">
        <v>115.32</v>
      </c>
      <c r="G143" s="1">
        <v>113.59554300000001</v>
      </c>
      <c r="H143" s="1">
        <v>10976700</v>
      </c>
      <c r="J143" s="14">
        <f>LN(G143/G142)</f>
        <v>6.0885421033628302E-3</v>
      </c>
      <c r="K143" s="20">
        <f t="shared" si="4"/>
        <v>6.837003441011763E-3</v>
      </c>
      <c r="L143" s="20">
        <f t="shared" si="5"/>
        <v>4.6744616052406691E-5</v>
      </c>
    </row>
    <row r="144" spans="2:12" outlineLevel="1" x14ac:dyDescent="0.25">
      <c r="B144" s="7">
        <v>43334</v>
      </c>
      <c r="C144" s="1">
        <v>115.30999799999999</v>
      </c>
      <c r="D144" s="1">
        <v>115.410004</v>
      </c>
      <c r="E144" s="1">
        <v>114.779999</v>
      </c>
      <c r="F144" s="1">
        <v>114.970001</v>
      </c>
      <c r="G144" s="1">
        <v>113.25078600000001</v>
      </c>
      <c r="H144" s="1">
        <v>8314700</v>
      </c>
      <c r="J144" s="14">
        <f>LN(G144/G143)</f>
        <v>-3.0395666260318891E-3</v>
      </c>
      <c r="K144" s="20">
        <f t="shared" si="4"/>
        <v>-2.2911052883829558E-3</v>
      </c>
      <c r="L144" s="20">
        <f t="shared" si="5"/>
        <v>5.2491634424563473E-6</v>
      </c>
    </row>
    <row r="145" spans="2:12" outlineLevel="1" x14ac:dyDescent="0.25">
      <c r="B145" s="7">
        <v>43335</v>
      </c>
      <c r="C145" s="1">
        <v>114.959999</v>
      </c>
      <c r="D145" s="1">
        <v>115.150002</v>
      </c>
      <c r="E145" s="1">
        <v>114.43</v>
      </c>
      <c r="F145" s="1">
        <v>114.730003</v>
      </c>
      <c r="G145" s="1">
        <v>113.014374</v>
      </c>
      <c r="H145" s="1">
        <v>9265400</v>
      </c>
      <c r="J145" s="14">
        <f>LN(G145/G144)</f>
        <v>-2.0896905739306707E-3</v>
      </c>
      <c r="K145" s="20">
        <f t="shared" si="4"/>
        <v>-1.3412292362817374E-3</v>
      </c>
      <c r="L145" s="20">
        <f t="shared" si="5"/>
        <v>1.7988958642568927E-6</v>
      </c>
    </row>
    <row r="146" spans="2:12" outlineLevel="1" x14ac:dyDescent="0.25">
      <c r="B146" s="7">
        <v>43336</v>
      </c>
      <c r="C146" s="1">
        <v>114.980003</v>
      </c>
      <c r="D146" s="1">
        <v>115.220001</v>
      </c>
      <c r="E146" s="1">
        <v>114.449997</v>
      </c>
      <c r="F146" s="1">
        <v>114.68</v>
      </c>
      <c r="G146" s="1">
        <v>112.965118</v>
      </c>
      <c r="H146" s="1">
        <v>8845700</v>
      </c>
      <c r="J146" s="14">
        <f>LN(G146/G145)</f>
        <v>-4.3593337027280314E-4</v>
      </c>
      <c r="K146" s="20">
        <f t="shared" si="4"/>
        <v>3.1252796737613015E-4</v>
      </c>
      <c r="L146" s="20">
        <f t="shared" si="5"/>
        <v>9.767373039225547E-8</v>
      </c>
    </row>
    <row r="147" spans="2:12" outlineLevel="1" x14ac:dyDescent="0.25">
      <c r="B147" s="7">
        <v>43339</v>
      </c>
      <c r="C147" s="1">
        <v>115.220001</v>
      </c>
      <c r="D147" s="1">
        <v>117.279999</v>
      </c>
      <c r="E147" s="1">
        <v>115.16999800000001</v>
      </c>
      <c r="F147" s="1">
        <v>116.709999</v>
      </c>
      <c r="G147" s="1">
        <v>114.96476699999999</v>
      </c>
      <c r="H147" s="1">
        <v>13768000</v>
      </c>
      <c r="J147" s="14">
        <f>LN(G147/G146)</f>
        <v>1.754662671592442E-2</v>
      </c>
      <c r="K147" s="20">
        <f t="shared" si="4"/>
        <v>1.8295088053573352E-2</v>
      </c>
      <c r="L147" s="20">
        <f t="shared" si="5"/>
        <v>3.3471024688800239E-4</v>
      </c>
    </row>
    <row r="148" spans="2:12" outlineLevel="1" x14ac:dyDescent="0.25">
      <c r="B148" s="7">
        <v>43340</v>
      </c>
      <c r="C148" s="1">
        <v>117</v>
      </c>
      <c r="D148" s="1">
        <v>117.029999</v>
      </c>
      <c r="E148" s="1">
        <v>115.970001</v>
      </c>
      <c r="F148" s="1">
        <v>116.139999</v>
      </c>
      <c r="G148" s="1">
        <v>114.403282</v>
      </c>
      <c r="H148" s="1">
        <v>8302600</v>
      </c>
      <c r="J148" s="14">
        <f>LN(G148/G147)</f>
        <v>-4.8959401627607698E-3</v>
      </c>
      <c r="K148" s="20">
        <f t="shared" si="4"/>
        <v>-4.1474788251118361E-3</v>
      </c>
      <c r="L148" s="20">
        <f t="shared" si="5"/>
        <v>1.7201580604751055E-5</v>
      </c>
    </row>
    <row r="149" spans="2:12" outlineLevel="1" x14ac:dyDescent="0.25">
      <c r="B149" s="7">
        <v>43341</v>
      </c>
      <c r="C149" s="1">
        <v>116.349998</v>
      </c>
      <c r="D149" s="1">
        <v>116.370003</v>
      </c>
      <c r="E149" s="1">
        <v>115.360001</v>
      </c>
      <c r="F149" s="1">
        <v>115.760002</v>
      </c>
      <c r="G149" s="1">
        <v>114.028976</v>
      </c>
      <c r="H149" s="1">
        <v>7221700</v>
      </c>
      <c r="J149" s="14">
        <f>LN(G149/G148)</f>
        <v>-3.2771758093825105E-3</v>
      </c>
      <c r="K149" s="20">
        <f t="shared" si="4"/>
        <v>-2.5287144717335772E-3</v>
      </c>
      <c r="L149" s="20">
        <f t="shared" si="5"/>
        <v>6.3943968795548239E-6</v>
      </c>
    </row>
    <row r="150" spans="2:12" outlineLevel="1" x14ac:dyDescent="0.25">
      <c r="B150" s="7">
        <v>43342</v>
      </c>
      <c r="C150" s="1">
        <v>115.589996</v>
      </c>
      <c r="D150" s="1">
        <v>116.040001</v>
      </c>
      <c r="E150" s="1">
        <v>114.980003</v>
      </c>
      <c r="F150" s="1">
        <v>115.19000200000001</v>
      </c>
      <c r="G150" s="1">
        <v>113.467499</v>
      </c>
      <c r="H150" s="1">
        <v>8991800</v>
      </c>
      <c r="J150" s="14">
        <f>LN(G150/G149)</f>
        <v>-4.9361480441213234E-3</v>
      </c>
      <c r="K150" s="20">
        <f t="shared" si="4"/>
        <v>-4.1876867064723905E-3</v>
      </c>
      <c r="L150" s="20">
        <f t="shared" si="5"/>
        <v>1.7536719951565578E-5</v>
      </c>
    </row>
    <row r="151" spans="2:12" outlineLevel="1" x14ac:dyDescent="0.25">
      <c r="B151" s="7">
        <v>43343</v>
      </c>
      <c r="C151" s="1">
        <v>114.83000199999999</v>
      </c>
      <c r="D151" s="1">
        <v>114.839996</v>
      </c>
      <c r="E151" s="1">
        <v>113.82</v>
      </c>
      <c r="F151" s="1">
        <v>114.58000199999999</v>
      </c>
      <c r="G151" s="1">
        <v>112.866615</v>
      </c>
      <c r="H151" s="1">
        <v>13065700</v>
      </c>
      <c r="J151" s="14">
        <f>LN(G151/G150)</f>
        <v>-5.3097202283229946E-3</v>
      </c>
      <c r="K151" s="20">
        <f t="shared" si="4"/>
        <v>-4.5612588906740609E-3</v>
      </c>
      <c r="L151" s="20">
        <f t="shared" si="5"/>
        <v>2.0805082667753165E-5</v>
      </c>
    </row>
    <row r="152" spans="2:12" outlineLevel="1" x14ac:dyDescent="0.25">
      <c r="B152" s="7">
        <v>43347</v>
      </c>
      <c r="C152" s="1">
        <v>114.339996</v>
      </c>
      <c r="D152" s="1">
        <v>115.239998</v>
      </c>
      <c r="E152" s="1">
        <v>113.629997</v>
      </c>
      <c r="F152" s="1">
        <v>115.150002</v>
      </c>
      <c r="G152" s="1">
        <v>113.428093</v>
      </c>
      <c r="H152" s="1">
        <v>10174200</v>
      </c>
      <c r="J152" s="14">
        <f>LN(G152/G151)</f>
        <v>4.9623710352527661E-3</v>
      </c>
      <c r="K152" s="20">
        <f t="shared" si="4"/>
        <v>5.7108323729016999E-3</v>
      </c>
      <c r="L152" s="20">
        <f t="shared" si="5"/>
        <v>3.2613606391382062E-5</v>
      </c>
    </row>
    <row r="153" spans="2:12" outlineLevel="1" x14ac:dyDescent="0.25">
      <c r="B153" s="7">
        <v>43348</v>
      </c>
      <c r="C153" s="1">
        <v>115</v>
      </c>
      <c r="D153" s="1">
        <v>115.699997</v>
      </c>
      <c r="E153" s="1">
        <v>114.25</v>
      </c>
      <c r="F153" s="1">
        <v>114.589996</v>
      </c>
      <c r="G153" s="1">
        <v>112.876457</v>
      </c>
      <c r="H153" s="1">
        <v>11462400</v>
      </c>
      <c r="J153" s="14">
        <f>LN(G153/G152)</f>
        <v>-4.8751745607913772E-3</v>
      </c>
      <c r="K153" s="20">
        <f t="shared" si="4"/>
        <v>-4.1267132231424444E-3</v>
      </c>
      <c r="L153" s="20">
        <f t="shared" si="5"/>
        <v>1.7029762026058701E-5</v>
      </c>
    </row>
    <row r="154" spans="2:12" outlineLevel="1" x14ac:dyDescent="0.25">
      <c r="B154" s="7">
        <v>43349</v>
      </c>
      <c r="C154" s="1">
        <v>114.5</v>
      </c>
      <c r="D154" s="1">
        <v>114.699997</v>
      </c>
      <c r="E154" s="1">
        <v>113.5</v>
      </c>
      <c r="F154" s="1">
        <v>114.099998</v>
      </c>
      <c r="G154" s="1">
        <v>112.393784</v>
      </c>
      <c r="H154" s="1">
        <v>9877600</v>
      </c>
      <c r="J154" s="14">
        <f>LN(G154/G153)</f>
        <v>-4.2852862987565006E-3</v>
      </c>
      <c r="K154" s="20">
        <f t="shared" si="4"/>
        <v>-3.5368249611075673E-3</v>
      </c>
      <c r="L154" s="20">
        <f t="shared" si="5"/>
        <v>1.2509130805513544E-5</v>
      </c>
    </row>
    <row r="155" spans="2:12" outlineLevel="1" x14ac:dyDescent="0.25">
      <c r="B155" s="7">
        <v>43350</v>
      </c>
      <c r="C155" s="1">
        <v>114.5</v>
      </c>
      <c r="D155" s="1">
        <v>114.769997</v>
      </c>
      <c r="E155" s="1">
        <v>113.629997</v>
      </c>
      <c r="F155" s="1">
        <v>114.32</v>
      </c>
      <c r="G155" s="1">
        <v>112.61050400000001</v>
      </c>
      <c r="H155" s="1">
        <v>10955600</v>
      </c>
      <c r="J155" s="14">
        <f>LN(G155/G154)</f>
        <v>1.9263638835048927E-3</v>
      </c>
      <c r="K155" s="20">
        <f t="shared" si="4"/>
        <v>2.6748252211538258E-3</v>
      </c>
      <c r="L155" s="20">
        <f t="shared" si="5"/>
        <v>7.1546899637206128E-6</v>
      </c>
    </row>
    <row r="156" spans="2:12" outlineLevel="1" x14ac:dyDescent="0.25">
      <c r="B156" s="7">
        <v>43353</v>
      </c>
      <c r="C156" s="1">
        <v>114.849998</v>
      </c>
      <c r="D156" s="1">
        <v>114.970001</v>
      </c>
      <c r="E156" s="1">
        <v>113.660004</v>
      </c>
      <c r="F156" s="1">
        <v>113.709999</v>
      </c>
      <c r="G156" s="1">
        <v>112.009621</v>
      </c>
      <c r="H156" s="1">
        <v>8276900</v>
      </c>
      <c r="J156" s="14">
        <f>LN(G156/G155)</f>
        <v>-5.3502279312914484E-3</v>
      </c>
      <c r="K156" s="20">
        <f t="shared" si="4"/>
        <v>-4.6017665936425155E-3</v>
      </c>
      <c r="L156" s="20">
        <f t="shared" si="5"/>
        <v>2.1176255782364241E-5</v>
      </c>
    </row>
    <row r="157" spans="2:12" outlineLevel="1" x14ac:dyDescent="0.25">
      <c r="B157" s="7">
        <v>43354</v>
      </c>
      <c r="C157" s="1">
        <v>113.540001</v>
      </c>
      <c r="D157" s="1">
        <v>114.58000199999999</v>
      </c>
      <c r="E157" s="1">
        <v>113.18</v>
      </c>
      <c r="F157" s="1">
        <v>114.43</v>
      </c>
      <c r="G157" s="1">
        <v>112.718857</v>
      </c>
      <c r="H157" s="1">
        <v>9333800</v>
      </c>
      <c r="J157" s="14">
        <f>LN(G157/G156)</f>
        <v>6.3119579772175863E-3</v>
      </c>
      <c r="K157" s="20">
        <f t="shared" si="4"/>
        <v>7.0604193148665201E-3</v>
      </c>
      <c r="L157" s="20">
        <f t="shared" si="5"/>
        <v>4.9849520901740223E-5</v>
      </c>
    </row>
    <row r="158" spans="2:12" outlineLevel="1" x14ac:dyDescent="0.25">
      <c r="B158" s="7">
        <v>43355</v>
      </c>
      <c r="C158" s="1">
        <v>114.25</v>
      </c>
      <c r="D158" s="1">
        <v>114.879997</v>
      </c>
      <c r="E158" s="1">
        <v>112.849998</v>
      </c>
      <c r="F158" s="1">
        <v>113.08000199999999</v>
      </c>
      <c r="G158" s="1">
        <v>111.38904599999999</v>
      </c>
      <c r="H158" s="1">
        <v>10800800</v>
      </c>
      <c r="J158" s="14">
        <f>LN(G158/G157)</f>
        <v>-1.1867735051353825E-2</v>
      </c>
      <c r="K158" s="20">
        <f t="shared" si="4"/>
        <v>-1.1119273713704891E-2</v>
      </c>
      <c r="L158" s="20">
        <f t="shared" si="5"/>
        <v>1.2363824792028857E-4</v>
      </c>
    </row>
    <row r="159" spans="2:12" outlineLevel="1" x14ac:dyDescent="0.25">
      <c r="B159" s="7">
        <v>43356</v>
      </c>
      <c r="C159" s="1">
        <v>113.370003</v>
      </c>
      <c r="D159" s="1">
        <v>114.129997</v>
      </c>
      <c r="E159" s="1">
        <v>112.66999800000001</v>
      </c>
      <c r="F159" s="1">
        <v>113.519997</v>
      </c>
      <c r="G159" s="1">
        <v>111.822464</v>
      </c>
      <c r="H159" s="1">
        <v>12470800</v>
      </c>
      <c r="J159" s="14">
        <f>LN(G159/G158)</f>
        <v>3.8834784524558598E-3</v>
      </c>
      <c r="K159" s="20">
        <f t="shared" si="4"/>
        <v>4.6319397901047931E-3</v>
      </c>
      <c r="L159" s="20">
        <f t="shared" si="5"/>
        <v>2.1454866219156033E-5</v>
      </c>
    </row>
    <row r="160" spans="2:12" outlineLevel="1" x14ac:dyDescent="0.25">
      <c r="B160" s="7">
        <v>43357</v>
      </c>
      <c r="C160" s="1">
        <v>113.80999799999999</v>
      </c>
      <c r="D160" s="1">
        <v>114.489998</v>
      </c>
      <c r="E160" s="1">
        <v>113.230003</v>
      </c>
      <c r="F160" s="1">
        <v>113.5</v>
      </c>
      <c r="G160" s="1">
        <v>111.80276499999999</v>
      </c>
      <c r="H160" s="1">
        <v>10337900</v>
      </c>
      <c r="J160" s="14">
        <f>LN(G160/G159)</f>
        <v>-1.7617869092000283E-4</v>
      </c>
      <c r="K160" s="20">
        <f t="shared" si="4"/>
        <v>5.7228264672893052E-4</v>
      </c>
      <c r="L160" s="20">
        <f t="shared" si="5"/>
        <v>3.2750742774706991E-7</v>
      </c>
    </row>
    <row r="161" spans="2:12" outlineLevel="1" x14ac:dyDescent="0.25">
      <c r="B161" s="7">
        <v>43360</v>
      </c>
      <c r="C161" s="1">
        <v>113.790001</v>
      </c>
      <c r="D161" s="1">
        <v>114.43</v>
      </c>
      <c r="E161" s="1">
        <v>113.300003</v>
      </c>
      <c r="F161" s="1">
        <v>113.839996</v>
      </c>
      <c r="G161" s="1">
        <v>112.13767199999999</v>
      </c>
      <c r="H161" s="1">
        <v>9561300</v>
      </c>
      <c r="J161" s="14">
        <f>LN(G161/G160)</f>
        <v>2.9910386365981094E-3</v>
      </c>
      <c r="K161" s="20">
        <f t="shared" si="4"/>
        <v>3.7394999742470427E-3</v>
      </c>
      <c r="L161" s="20">
        <f t="shared" si="5"/>
        <v>1.3983860057393633E-5</v>
      </c>
    </row>
    <row r="162" spans="2:12" outlineLevel="1" x14ac:dyDescent="0.25">
      <c r="B162" s="7">
        <v>43361</v>
      </c>
      <c r="C162" s="1">
        <v>114.33000199999999</v>
      </c>
      <c r="D162" s="1">
        <v>114.660004</v>
      </c>
      <c r="E162" s="1">
        <v>113.55999799999999</v>
      </c>
      <c r="F162" s="1">
        <v>114.300003</v>
      </c>
      <c r="G162" s="1">
        <v>112.590805</v>
      </c>
      <c r="H162" s="1">
        <v>7944200</v>
      </c>
      <c r="J162" s="14">
        <f>LN(G162/G161)</f>
        <v>4.0327209097066304E-3</v>
      </c>
      <c r="K162" s="20">
        <f t="shared" si="4"/>
        <v>4.7811822473555633E-3</v>
      </c>
      <c r="L162" s="20">
        <f t="shared" si="5"/>
        <v>2.2859703682427993E-5</v>
      </c>
    </row>
    <row r="163" spans="2:12" outlineLevel="1" x14ac:dyDescent="0.25">
      <c r="B163" s="7">
        <v>43362</v>
      </c>
      <c r="C163" s="1">
        <v>114.44000200000001</v>
      </c>
      <c r="D163" s="1">
        <v>118.05999799999999</v>
      </c>
      <c r="E163" s="1">
        <v>114.44000200000001</v>
      </c>
      <c r="F163" s="1">
        <v>117.620003</v>
      </c>
      <c r="G163" s="1">
        <v>115.86116</v>
      </c>
      <c r="H163" s="1">
        <v>16052800</v>
      </c>
      <c r="J163" s="14">
        <f>LN(G163/G162)</f>
        <v>2.8632526076740293E-2</v>
      </c>
      <c r="K163" s="20">
        <f t="shared" si="4"/>
        <v>2.9380987414389225E-2</v>
      </c>
      <c r="L163" s="20">
        <f t="shared" si="5"/>
        <v>8.6324242144449807E-4</v>
      </c>
    </row>
    <row r="164" spans="2:12" outlineLevel="1" x14ac:dyDescent="0.25">
      <c r="B164" s="7">
        <v>43363</v>
      </c>
      <c r="C164" s="1">
        <v>118.5</v>
      </c>
      <c r="D164" s="1">
        <v>119.239998</v>
      </c>
      <c r="E164" s="1">
        <v>118.08000199999999</v>
      </c>
      <c r="F164" s="1">
        <v>118.629997</v>
      </c>
      <c r="G164" s="1">
        <v>116.856049</v>
      </c>
      <c r="H164" s="1">
        <v>15590000</v>
      </c>
      <c r="J164" s="14">
        <f>LN(G164/G163)</f>
        <v>8.5502491660193469E-3</v>
      </c>
      <c r="K164" s="20">
        <f t="shared" si="4"/>
        <v>9.2987105036682807E-3</v>
      </c>
      <c r="L164" s="20">
        <f t="shared" si="5"/>
        <v>8.646601703103081E-5</v>
      </c>
    </row>
    <row r="165" spans="2:12" outlineLevel="1" x14ac:dyDescent="0.25">
      <c r="B165" s="7">
        <v>43364</v>
      </c>
      <c r="C165" s="1">
        <v>119.129997</v>
      </c>
      <c r="D165" s="1">
        <v>119.230003</v>
      </c>
      <c r="E165" s="1">
        <v>117.739998</v>
      </c>
      <c r="F165" s="1">
        <v>117.849998</v>
      </c>
      <c r="G165" s="1">
        <v>116.087715</v>
      </c>
      <c r="H165" s="1">
        <v>24788200</v>
      </c>
      <c r="J165" s="14">
        <f>LN(G165/G164)</f>
        <v>-6.5967577162597971E-3</v>
      </c>
      <c r="K165" s="20">
        <f t="shared" si="4"/>
        <v>-5.8482963786108642E-3</v>
      </c>
      <c r="L165" s="20">
        <f t="shared" si="5"/>
        <v>3.4202570532072949E-5</v>
      </c>
    </row>
    <row r="166" spans="2:12" outlineLevel="1" x14ac:dyDescent="0.25">
      <c r="B166" s="7">
        <v>43367</v>
      </c>
      <c r="C166" s="1">
        <v>117.760002</v>
      </c>
      <c r="D166" s="1">
        <v>118.459999</v>
      </c>
      <c r="E166" s="1">
        <v>116.43</v>
      </c>
      <c r="F166" s="1">
        <v>116.720001</v>
      </c>
      <c r="G166" s="1">
        <v>114.97461699999999</v>
      </c>
      <c r="H166" s="1">
        <v>12492500</v>
      </c>
      <c r="J166" s="14">
        <f>LN(G166/G165)</f>
        <v>-9.6346868901746301E-3</v>
      </c>
      <c r="K166" s="20">
        <f t="shared" si="4"/>
        <v>-8.8862255525256964E-3</v>
      </c>
      <c r="L166" s="20">
        <f t="shared" si="5"/>
        <v>7.8965004570360624E-5</v>
      </c>
    </row>
    <row r="167" spans="2:12" outlineLevel="1" x14ac:dyDescent="0.25">
      <c r="B167" s="7">
        <v>43368</v>
      </c>
      <c r="C167" s="1">
        <v>117.040001</v>
      </c>
      <c r="D167" s="1">
        <v>117.970001</v>
      </c>
      <c r="E167" s="1">
        <v>116.32</v>
      </c>
      <c r="F167" s="1">
        <v>116.389999</v>
      </c>
      <c r="G167" s="1">
        <v>114.649551</v>
      </c>
      <c r="H167" s="1">
        <v>9308300</v>
      </c>
      <c r="J167" s="14">
        <f>LN(G167/G166)</f>
        <v>-2.8312892321459573E-3</v>
      </c>
      <c r="K167" s="20">
        <f t="shared" si="4"/>
        <v>-2.082827894497024E-3</v>
      </c>
      <c r="L167" s="20">
        <f t="shared" si="5"/>
        <v>4.3381720380949056E-6</v>
      </c>
    </row>
    <row r="168" spans="2:12" outlineLevel="1" x14ac:dyDescent="0.25">
      <c r="B168" s="7">
        <v>43369</v>
      </c>
      <c r="C168" s="1">
        <v>116.75</v>
      </c>
      <c r="D168" s="1">
        <v>116.870003</v>
      </c>
      <c r="E168" s="1">
        <v>114.660004</v>
      </c>
      <c r="F168" s="1">
        <v>115.019997</v>
      </c>
      <c r="G168" s="1">
        <v>113.300034</v>
      </c>
      <c r="H168" s="1">
        <v>14023600</v>
      </c>
      <c r="J168" s="14">
        <f>LN(G168/G167)</f>
        <v>-1.1840624907168798E-2</v>
      </c>
      <c r="K168" s="20">
        <f t="shared" si="4"/>
        <v>-1.1092163569519864E-2</v>
      </c>
      <c r="L168" s="20">
        <f t="shared" si="5"/>
        <v>1.2303609265298365E-4</v>
      </c>
    </row>
    <row r="169" spans="2:12" outlineLevel="1" x14ac:dyDescent="0.25">
      <c r="B169" s="7">
        <v>43370</v>
      </c>
      <c r="C169" s="1">
        <v>115.41999800000001</v>
      </c>
      <c r="D169" s="1">
        <v>115.760002</v>
      </c>
      <c r="E169" s="1">
        <v>114.160004</v>
      </c>
      <c r="F169" s="1">
        <v>114.519997</v>
      </c>
      <c r="G169" s="1">
        <v>112.80750999999999</v>
      </c>
      <c r="H169" s="1">
        <v>13283000</v>
      </c>
      <c r="J169" s="14">
        <f>LN(G169/G168)</f>
        <v>-4.356553260251611E-3</v>
      </c>
      <c r="K169" s="20">
        <f t="shared" si="4"/>
        <v>-3.6080919226026778E-3</v>
      </c>
      <c r="L169" s="20">
        <f t="shared" si="5"/>
        <v>1.3018327321950687E-5</v>
      </c>
    </row>
    <row r="170" spans="2:12" outlineLevel="1" x14ac:dyDescent="0.25">
      <c r="B170" s="7">
        <v>43371</v>
      </c>
      <c r="C170" s="1">
        <v>113.650002</v>
      </c>
      <c r="D170" s="1">
        <v>114.239998</v>
      </c>
      <c r="E170" s="1">
        <v>112.519997</v>
      </c>
      <c r="F170" s="1">
        <v>112.839996</v>
      </c>
      <c r="G170" s="1">
        <v>111.15263400000001</v>
      </c>
      <c r="H170" s="1">
        <v>15815100</v>
      </c>
      <c r="J170" s="14">
        <f>LN(G170/G169)</f>
        <v>-1.477857702670282E-2</v>
      </c>
      <c r="K170" s="20">
        <f t="shared" si="4"/>
        <v>-1.4030115689053886E-2</v>
      </c>
      <c r="L170" s="20">
        <f t="shared" si="5"/>
        <v>1.9684414624823599E-4</v>
      </c>
    </row>
    <row r="171" spans="2:12" outlineLevel="1" x14ac:dyDescent="0.25">
      <c r="B171" s="7">
        <v>43374</v>
      </c>
      <c r="C171" s="1">
        <v>113.370003</v>
      </c>
      <c r="D171" s="1">
        <v>114.610001</v>
      </c>
      <c r="E171" s="1">
        <v>113.040001</v>
      </c>
      <c r="F171" s="1">
        <v>113.5</v>
      </c>
      <c r="G171" s="1">
        <v>111.80276499999999</v>
      </c>
      <c r="H171" s="1">
        <v>10146300</v>
      </c>
      <c r="J171" s="14">
        <f>LN(G171/G170)</f>
        <v>5.8319542436388967E-3</v>
      </c>
      <c r="K171" s="20">
        <f t="shared" si="4"/>
        <v>6.5804155812878296E-3</v>
      </c>
      <c r="L171" s="20">
        <f t="shared" si="5"/>
        <v>4.3301869222455641E-5</v>
      </c>
    </row>
    <row r="172" spans="2:12" outlineLevel="1" x14ac:dyDescent="0.25">
      <c r="B172" s="7">
        <v>43375</v>
      </c>
      <c r="C172" s="1">
        <v>113.360001</v>
      </c>
      <c r="D172" s="1">
        <v>114.120003</v>
      </c>
      <c r="E172" s="1">
        <v>112.80999799999999</v>
      </c>
      <c r="F172" s="1">
        <v>113.970001</v>
      </c>
      <c r="G172" s="1">
        <v>112.265739</v>
      </c>
      <c r="H172" s="1">
        <v>13753100</v>
      </c>
      <c r="J172" s="14">
        <f>LN(G172/G171)</f>
        <v>4.1324385229282177E-3</v>
      </c>
      <c r="K172" s="20">
        <f t="shared" si="4"/>
        <v>4.8808998605771505E-3</v>
      </c>
      <c r="L172" s="20">
        <f t="shared" si="5"/>
        <v>2.3823183448982048E-5</v>
      </c>
    </row>
    <row r="173" spans="2:12" outlineLevel="1" x14ac:dyDescent="0.25">
      <c r="B173" s="7">
        <v>43376</v>
      </c>
      <c r="C173" s="1">
        <v>114.94000200000001</v>
      </c>
      <c r="D173" s="1">
        <v>115.660004</v>
      </c>
      <c r="E173" s="1">
        <v>114.480003</v>
      </c>
      <c r="F173" s="1">
        <v>115.040001</v>
      </c>
      <c r="G173" s="1">
        <v>113.31974</v>
      </c>
      <c r="H173" s="1">
        <v>17142000</v>
      </c>
      <c r="J173" s="14">
        <f>LN(G173/G172)</f>
        <v>9.3446499703189502E-3</v>
      </c>
      <c r="K173" s="20">
        <f t="shared" si="4"/>
        <v>1.0093111307967884E-2</v>
      </c>
      <c r="L173" s="20">
        <f t="shared" si="5"/>
        <v>1.0187089587502918E-4</v>
      </c>
    </row>
    <row r="174" spans="2:12" outlineLevel="1" x14ac:dyDescent="0.25">
      <c r="B174" s="7">
        <v>43377</v>
      </c>
      <c r="C174" s="1">
        <v>114.550003</v>
      </c>
      <c r="D174" s="1">
        <v>116.80999799999999</v>
      </c>
      <c r="E174" s="1">
        <v>114.209999</v>
      </c>
      <c r="F174" s="1">
        <v>115.269997</v>
      </c>
      <c r="G174" s="1">
        <v>114.341431</v>
      </c>
      <c r="H174" s="1">
        <v>16357400</v>
      </c>
      <c r="J174" s="14">
        <f>LN(G174/G173)</f>
        <v>8.9756004906307515E-3</v>
      </c>
      <c r="K174" s="20">
        <f t="shared" si="4"/>
        <v>9.7240618282796853E-3</v>
      </c>
      <c r="L174" s="20">
        <f t="shared" si="5"/>
        <v>9.4557378440206062E-5</v>
      </c>
    </row>
    <row r="175" spans="2:12" outlineLevel="1" x14ac:dyDescent="0.25">
      <c r="B175" s="7">
        <v>43378</v>
      </c>
      <c r="C175" s="1">
        <v>115.83000199999999</v>
      </c>
      <c r="D175" s="1">
        <v>116.099998</v>
      </c>
      <c r="E175" s="1">
        <v>114.019997</v>
      </c>
      <c r="F175" s="1">
        <v>114.620003</v>
      </c>
      <c r="G175" s="1">
        <v>113.69667099999999</v>
      </c>
      <c r="H175" s="1">
        <v>13777600</v>
      </c>
      <c r="J175" s="14">
        <f>LN(G175/G174)</f>
        <v>-5.6548595387515225E-3</v>
      </c>
      <c r="K175" s="20">
        <f t="shared" si="4"/>
        <v>-4.9063982011025888E-3</v>
      </c>
      <c r="L175" s="20">
        <f t="shared" si="5"/>
        <v>2.4072743307782718E-5</v>
      </c>
    </row>
    <row r="176" spans="2:12" outlineLevel="1" x14ac:dyDescent="0.25">
      <c r="B176" s="7">
        <v>43381</v>
      </c>
      <c r="C176" s="1">
        <v>114.25</v>
      </c>
      <c r="D176" s="1">
        <v>115.779999</v>
      </c>
      <c r="E176" s="1">
        <v>113.349998</v>
      </c>
      <c r="F176" s="1">
        <v>115.32</v>
      </c>
      <c r="G176" s="1">
        <v>114.391029</v>
      </c>
      <c r="H176" s="1">
        <v>14370900</v>
      </c>
      <c r="J176" s="14">
        <f>LN(G176/G175)</f>
        <v>6.088536514702726E-3</v>
      </c>
      <c r="K176" s="20">
        <f t="shared" si="4"/>
        <v>6.8369978523516589E-3</v>
      </c>
      <c r="L176" s="20">
        <f t="shared" si="5"/>
        <v>4.6744539633061196E-5</v>
      </c>
    </row>
    <row r="177" spans="2:12" outlineLevel="1" x14ac:dyDescent="0.25">
      <c r="B177" s="7">
        <v>43382</v>
      </c>
      <c r="C177" s="1">
        <v>114.66999800000001</v>
      </c>
      <c r="D177" s="1">
        <v>115.029999</v>
      </c>
      <c r="E177" s="1">
        <v>113.66999800000001</v>
      </c>
      <c r="F177" s="1">
        <v>114.519997</v>
      </c>
      <c r="G177" s="1">
        <v>113.59747299999999</v>
      </c>
      <c r="H177" s="1">
        <v>14069500</v>
      </c>
      <c r="J177" s="14">
        <f>LN(G177/G176)</f>
        <v>-6.9613967173671031E-3</v>
      </c>
      <c r="K177" s="20">
        <f t="shared" si="4"/>
        <v>-6.2129353797181694E-3</v>
      </c>
      <c r="L177" s="20">
        <f t="shared" si="5"/>
        <v>3.8600566032553751E-5</v>
      </c>
    </row>
    <row r="178" spans="2:12" outlineLevel="1" x14ac:dyDescent="0.25">
      <c r="B178" s="7">
        <v>43383</v>
      </c>
      <c r="C178" s="1">
        <v>114.699997</v>
      </c>
      <c r="D178" s="1">
        <v>114.949997</v>
      </c>
      <c r="E178" s="1">
        <v>111.470001</v>
      </c>
      <c r="F178" s="1">
        <v>111.470001</v>
      </c>
      <c r="G178" s="1">
        <v>110.57204400000001</v>
      </c>
      <c r="H178" s="1">
        <v>23086400</v>
      </c>
      <c r="J178" s="14">
        <f>LN(G178/G177)</f>
        <v>-2.6993970910926465E-2</v>
      </c>
      <c r="K178" s="20">
        <f t="shared" si="4"/>
        <v>-2.6245509573277533E-2</v>
      </c>
      <c r="L178" s="20">
        <f t="shared" si="5"/>
        <v>6.8882677276100267E-4</v>
      </c>
    </row>
    <row r="179" spans="2:12" outlineLevel="1" x14ac:dyDescent="0.25">
      <c r="B179" s="7">
        <v>43384</v>
      </c>
      <c r="C179" s="1">
        <v>110.970001</v>
      </c>
      <c r="D179" s="1">
        <v>111.470001</v>
      </c>
      <c r="E179" s="1">
        <v>107.379997</v>
      </c>
      <c r="F179" s="1">
        <v>108.129997</v>
      </c>
      <c r="G179" s="1">
        <v>107.258949</v>
      </c>
      <c r="H179" s="1">
        <v>33705600</v>
      </c>
      <c r="J179" s="14">
        <f>LN(G179/G178)</f>
        <v>-3.0421295523800105E-2</v>
      </c>
      <c r="K179" s="20">
        <f t="shared" si="4"/>
        <v>-2.9672834186151173E-2</v>
      </c>
      <c r="L179" s="20">
        <f t="shared" si="5"/>
        <v>8.8047708863882171E-4</v>
      </c>
    </row>
    <row r="180" spans="2:12" outlineLevel="1" x14ac:dyDescent="0.25">
      <c r="B180" s="7">
        <v>43385</v>
      </c>
      <c r="C180" s="1">
        <v>110.370003</v>
      </c>
      <c r="D180" s="1">
        <v>110.83000199999999</v>
      </c>
      <c r="E180" s="1">
        <v>105.599998</v>
      </c>
      <c r="F180" s="1">
        <v>106.949997</v>
      </c>
      <c r="G180" s="1">
        <v>106.088455</v>
      </c>
      <c r="H180" s="1">
        <v>32075700</v>
      </c>
      <c r="J180" s="14">
        <f>LN(G180/G179)</f>
        <v>-1.0972767628256146E-2</v>
      </c>
      <c r="K180" s="20">
        <f t="shared" si="4"/>
        <v>-1.0224306290607213E-2</v>
      </c>
      <c r="L180" s="20">
        <f t="shared" si="5"/>
        <v>1.0453643912415023E-4</v>
      </c>
    </row>
    <row r="181" spans="2:12" outlineLevel="1" x14ac:dyDescent="0.25">
      <c r="B181" s="7">
        <v>43388</v>
      </c>
      <c r="C181" s="1">
        <v>107.199997</v>
      </c>
      <c r="D181" s="1">
        <v>108.849998</v>
      </c>
      <c r="E181" s="1">
        <v>106.32</v>
      </c>
      <c r="F181" s="1">
        <v>106.339996</v>
      </c>
      <c r="G181" s="1">
        <v>105.483368</v>
      </c>
      <c r="H181" s="1">
        <v>18903200</v>
      </c>
      <c r="J181" s="14">
        <f>LN(G181/G180)</f>
        <v>-5.7199360592746617E-3</v>
      </c>
      <c r="K181" s="20">
        <f t="shared" si="4"/>
        <v>-4.971474721625728E-3</v>
      </c>
      <c r="L181" s="20">
        <f t="shared" si="5"/>
        <v>2.4715560907763609E-5</v>
      </c>
    </row>
    <row r="182" spans="2:12" outlineLevel="1" x14ac:dyDescent="0.25">
      <c r="B182" s="7">
        <v>43389</v>
      </c>
      <c r="C182" s="1">
        <v>107.160004</v>
      </c>
      <c r="D182" s="1">
        <v>108.779999</v>
      </c>
      <c r="E182" s="1">
        <v>106.730003</v>
      </c>
      <c r="F182" s="1">
        <v>108.620003</v>
      </c>
      <c r="G182" s="1">
        <v>107.74500999999999</v>
      </c>
      <c r="H182" s="1">
        <v>19302800</v>
      </c>
      <c r="J182" s="14">
        <f>LN(G182/G181)</f>
        <v>2.1214125807535369E-2</v>
      </c>
      <c r="K182" s="20">
        <f t="shared" si="4"/>
        <v>2.1962587145184301E-2</v>
      </c>
      <c r="L182" s="20">
        <f t="shared" si="5"/>
        <v>4.8235523410981472E-4</v>
      </c>
    </row>
    <row r="183" spans="2:12" outlineLevel="1" x14ac:dyDescent="0.25">
      <c r="B183" s="7">
        <v>43390</v>
      </c>
      <c r="C183" s="1">
        <v>108.379997</v>
      </c>
      <c r="D183" s="1">
        <v>110.800003</v>
      </c>
      <c r="E183" s="1">
        <v>108.230003</v>
      </c>
      <c r="F183" s="1">
        <v>109.83000199999999</v>
      </c>
      <c r="G183" s="1">
        <v>108.94525899999999</v>
      </c>
      <c r="H183" s="1">
        <v>18794500</v>
      </c>
      <c r="J183" s="14">
        <f>LN(G183/G182)</f>
        <v>1.1078128063180981E-2</v>
      </c>
      <c r="K183" s="20">
        <f t="shared" si="4"/>
        <v>1.1826589400829915E-2</v>
      </c>
      <c r="L183" s="20">
        <f t="shared" si="5"/>
        <v>1.3986821685582247E-4</v>
      </c>
    </row>
    <row r="184" spans="2:12" outlineLevel="1" x14ac:dyDescent="0.25">
      <c r="B184" s="7">
        <v>43391</v>
      </c>
      <c r="C184" s="1">
        <v>109.019997</v>
      </c>
      <c r="D184" s="1">
        <v>109.839996</v>
      </c>
      <c r="E184" s="1">
        <v>107.80999799999999</v>
      </c>
      <c r="F184" s="1">
        <v>108.089996</v>
      </c>
      <c r="G184" s="1">
        <v>107.219269</v>
      </c>
      <c r="H184" s="1">
        <v>17582500</v>
      </c>
      <c r="J184" s="14">
        <f>LN(G184/G183)</f>
        <v>-1.5969564451513055E-2</v>
      </c>
      <c r="K184" s="20">
        <f t="shared" si="4"/>
        <v>-1.5221103113864121E-2</v>
      </c>
      <c r="L184" s="20">
        <f t="shared" si="5"/>
        <v>2.3168198000288404E-4</v>
      </c>
    </row>
    <row r="185" spans="2:12" outlineLevel="1" x14ac:dyDescent="0.25">
      <c r="B185" s="7">
        <v>43392</v>
      </c>
      <c r="C185" s="1">
        <v>107.650002</v>
      </c>
      <c r="D185" s="1">
        <v>109.220001</v>
      </c>
      <c r="E185" s="1">
        <v>107.269997</v>
      </c>
      <c r="F185" s="1">
        <v>107.910004</v>
      </c>
      <c r="G185" s="1">
        <v>107.04072600000001</v>
      </c>
      <c r="H185" s="1">
        <v>15234500</v>
      </c>
      <c r="J185" s="14">
        <f>LN(G185/G184)</f>
        <v>-1.6666017501415686E-3</v>
      </c>
      <c r="K185" s="20">
        <f t="shared" si="4"/>
        <v>-9.1814041249263533E-4</v>
      </c>
      <c r="L185" s="20">
        <f t="shared" si="5"/>
        <v>8.4298181705214655E-7</v>
      </c>
    </row>
    <row r="186" spans="2:12" outlineLevel="1" x14ac:dyDescent="0.25">
      <c r="B186" s="7">
        <v>43395</v>
      </c>
      <c r="C186" s="1">
        <v>108.150002</v>
      </c>
      <c r="D186" s="1">
        <v>108.339996</v>
      </c>
      <c r="E186" s="1">
        <v>106.110001</v>
      </c>
      <c r="F186" s="1">
        <v>106.360001</v>
      </c>
      <c r="G186" s="1">
        <v>105.503212</v>
      </c>
      <c r="H186" s="1">
        <v>16199100</v>
      </c>
      <c r="J186" s="14">
        <f>LN(G186/G185)</f>
        <v>-1.4467980917831249E-2</v>
      </c>
      <c r="K186" s="20">
        <f t="shared" si="4"/>
        <v>-1.3719519580182315E-2</v>
      </c>
      <c r="L186" s="20">
        <f t="shared" si="5"/>
        <v>1.8822521751100593E-4</v>
      </c>
    </row>
    <row r="187" spans="2:12" outlineLevel="1" x14ac:dyDescent="0.25">
      <c r="B187" s="7">
        <v>43396</v>
      </c>
      <c r="C187" s="1">
        <v>104.199997</v>
      </c>
      <c r="D187" s="1">
        <v>106.160004</v>
      </c>
      <c r="E187" s="1">
        <v>103.699997</v>
      </c>
      <c r="F187" s="1">
        <v>105.25</v>
      </c>
      <c r="G187" s="1">
        <v>104.402153</v>
      </c>
      <c r="H187" s="1">
        <v>21407500</v>
      </c>
      <c r="J187" s="14">
        <f>LN(G187/G186)</f>
        <v>-1.0491100109037506E-2</v>
      </c>
      <c r="K187" s="20">
        <f t="shared" si="4"/>
        <v>-9.7426387713885725E-3</v>
      </c>
      <c r="L187" s="20">
        <f t="shared" si="5"/>
        <v>9.4919010229763831E-5</v>
      </c>
    </row>
    <row r="188" spans="2:12" outlineLevel="1" x14ac:dyDescent="0.25">
      <c r="B188" s="7">
        <v>43397</v>
      </c>
      <c r="C188" s="1">
        <v>104.760002</v>
      </c>
      <c r="D188" s="1">
        <v>105.029999</v>
      </c>
      <c r="E188" s="1">
        <v>102.910004</v>
      </c>
      <c r="F188" s="1">
        <v>103.290001</v>
      </c>
      <c r="G188" s="1">
        <v>102.457939</v>
      </c>
      <c r="H188" s="1">
        <v>23168900</v>
      </c>
      <c r="J188" s="14">
        <f>LN(G188/G187)</f>
        <v>-1.8797934699410233E-2</v>
      </c>
      <c r="K188" s="20">
        <f t="shared" si="4"/>
        <v>-1.8049473361761301E-2</v>
      </c>
      <c r="L188" s="20">
        <f t="shared" si="5"/>
        <v>3.2578348863693084E-4</v>
      </c>
    </row>
    <row r="189" spans="2:12" outlineLevel="1" x14ac:dyDescent="0.25">
      <c r="B189" s="7">
        <v>43398</v>
      </c>
      <c r="C189" s="1">
        <v>104.18</v>
      </c>
      <c r="D189" s="1">
        <v>105.900002</v>
      </c>
      <c r="E189" s="1">
        <v>103.720001</v>
      </c>
      <c r="F189" s="1">
        <v>104.860001</v>
      </c>
      <c r="G189" s="1">
        <v>104.015297</v>
      </c>
      <c r="H189" s="1">
        <v>17464700</v>
      </c>
      <c r="J189" s="14">
        <f>LN(G189/G188)</f>
        <v>1.508561172182089E-2</v>
      </c>
      <c r="K189" s="20">
        <f t="shared" si="4"/>
        <v>1.5834073059469822E-2</v>
      </c>
      <c r="L189" s="20">
        <f t="shared" si="5"/>
        <v>2.5071786965262803E-4</v>
      </c>
    </row>
    <row r="190" spans="2:12" outlineLevel="1" x14ac:dyDescent="0.25">
      <c r="B190" s="7">
        <v>43399</v>
      </c>
      <c r="C190" s="1">
        <v>104</v>
      </c>
      <c r="D190" s="1">
        <v>104.55999799999999</v>
      </c>
      <c r="E190" s="1">
        <v>102.730003</v>
      </c>
      <c r="F190" s="1">
        <v>103.41999800000001</v>
      </c>
      <c r="G190" s="1">
        <v>102.58689099999999</v>
      </c>
      <c r="H190" s="1">
        <v>19174900</v>
      </c>
      <c r="J190" s="14">
        <f>LN(G190/G189)</f>
        <v>-1.3827818321220167E-2</v>
      </c>
      <c r="K190" s="20">
        <f t="shared" si="4"/>
        <v>-1.3079356983571233E-2</v>
      </c>
      <c r="L190" s="20">
        <f t="shared" si="5"/>
        <v>1.7106957910369359E-4</v>
      </c>
    </row>
    <row r="191" spans="2:12" outlineLevel="1" x14ac:dyDescent="0.25">
      <c r="B191" s="7">
        <v>43402</v>
      </c>
      <c r="C191" s="1">
        <v>104.459999</v>
      </c>
      <c r="D191" s="1">
        <v>106.629997</v>
      </c>
      <c r="E191" s="1">
        <v>103.699997</v>
      </c>
      <c r="F191" s="1">
        <v>104.849998</v>
      </c>
      <c r="G191" s="1">
        <v>104.005371</v>
      </c>
      <c r="H191" s="1">
        <v>18445200</v>
      </c>
      <c r="J191" s="14">
        <f>LN(G191/G190)</f>
        <v>1.3732385496174792E-2</v>
      </c>
      <c r="K191" s="20">
        <f t="shared" si="4"/>
        <v>1.4480846833823726E-2</v>
      </c>
      <c r="L191" s="20">
        <f t="shared" si="5"/>
        <v>2.0969492502466262E-4</v>
      </c>
    </row>
    <row r="192" spans="2:12" outlineLevel="1" x14ac:dyDescent="0.25">
      <c r="B192" s="7">
        <v>43403</v>
      </c>
      <c r="C192" s="1">
        <v>105.709999</v>
      </c>
      <c r="D192" s="1">
        <v>106.980003</v>
      </c>
      <c r="E192" s="1">
        <v>104.860001</v>
      </c>
      <c r="F192" s="1">
        <v>106.699997</v>
      </c>
      <c r="G192" s="1">
        <v>105.840469</v>
      </c>
      <c r="H192" s="1">
        <v>18019700</v>
      </c>
      <c r="J192" s="14">
        <f>LN(G192/G191)</f>
        <v>1.7490408975189185E-2</v>
      </c>
      <c r="K192" s="20">
        <f t="shared" si="4"/>
        <v>1.8238870312838117E-2</v>
      </c>
      <c r="L192" s="20">
        <f t="shared" si="5"/>
        <v>3.3265639028852759E-4</v>
      </c>
    </row>
    <row r="193" spans="2:12" outlineLevel="1" x14ac:dyDescent="0.25">
      <c r="B193" s="7">
        <v>43404</v>
      </c>
      <c r="C193" s="1">
        <v>108.08000199999999</v>
      </c>
      <c r="D193" s="1">
        <v>110.480003</v>
      </c>
      <c r="E193" s="1">
        <v>107.790001</v>
      </c>
      <c r="F193" s="1">
        <v>109.019997</v>
      </c>
      <c r="G193" s="1">
        <v>108.141777</v>
      </c>
      <c r="H193" s="1">
        <v>20860000</v>
      </c>
      <c r="J193" s="14">
        <f>LN(G193/G192)</f>
        <v>2.1510165207476142E-2</v>
      </c>
      <c r="K193" s="20">
        <f t="shared" si="4"/>
        <v>2.2258626545125074E-2</v>
      </c>
      <c r="L193" s="20">
        <f t="shared" si="5"/>
        <v>4.954464556753466E-4</v>
      </c>
    </row>
    <row r="194" spans="2:12" outlineLevel="1" x14ac:dyDescent="0.25">
      <c r="B194" s="7">
        <v>43405</v>
      </c>
      <c r="C194" s="1">
        <v>109.620003</v>
      </c>
      <c r="D194" s="1">
        <v>110.220001</v>
      </c>
      <c r="E194" s="1">
        <v>108.32</v>
      </c>
      <c r="F194" s="1">
        <v>108.980003</v>
      </c>
      <c r="G194" s="1">
        <v>108.102104</v>
      </c>
      <c r="H194" s="1">
        <v>13065000</v>
      </c>
      <c r="J194" s="14">
        <f>LN(G194/G193)</f>
        <v>-3.6692830577829101E-4</v>
      </c>
      <c r="K194" s="20">
        <f t="shared" si="4"/>
        <v>3.8153303187064228E-4</v>
      </c>
      <c r="L194" s="20">
        <f t="shared" si="5"/>
        <v>1.4556745440840453E-7</v>
      </c>
    </row>
    <row r="195" spans="2:12" outlineLevel="1" x14ac:dyDescent="0.25">
      <c r="B195" s="7">
        <v>43406</v>
      </c>
      <c r="C195" s="1">
        <v>109.900002</v>
      </c>
      <c r="D195" s="1">
        <v>110.80999799999999</v>
      </c>
      <c r="E195" s="1">
        <v>107.489998</v>
      </c>
      <c r="F195" s="1">
        <v>108.379997</v>
      </c>
      <c r="G195" s="1">
        <v>107.506935</v>
      </c>
      <c r="H195" s="1">
        <v>19009200</v>
      </c>
      <c r="J195" s="14">
        <f>LN(G195/G194)</f>
        <v>-5.5208308006724841E-3</v>
      </c>
      <c r="K195" s="20">
        <f t="shared" si="4"/>
        <v>-4.7723694630235503E-3</v>
      </c>
      <c r="L195" s="20">
        <f t="shared" si="5"/>
        <v>2.2775510291599691E-5</v>
      </c>
    </row>
    <row r="196" spans="2:12" outlineLevel="1" x14ac:dyDescent="0.25">
      <c r="B196" s="7">
        <v>43409</v>
      </c>
      <c r="C196" s="1">
        <v>108.610001</v>
      </c>
      <c r="D196" s="1">
        <v>109.290001</v>
      </c>
      <c r="E196" s="1">
        <v>108.41999800000001</v>
      </c>
      <c r="F196" s="1">
        <v>109.089996</v>
      </c>
      <c r="G196" s="1">
        <v>108.211212</v>
      </c>
      <c r="H196" s="1">
        <v>10276400</v>
      </c>
      <c r="J196" s="14">
        <f>LN(G196/G195)</f>
        <v>6.5296268495759046E-3</v>
      </c>
      <c r="K196" s="20">
        <f t="shared" si="4"/>
        <v>7.2780881872248383E-3</v>
      </c>
      <c r="L196" s="20">
        <f t="shared" si="5"/>
        <v>5.2970567661021734E-5</v>
      </c>
    </row>
    <row r="197" spans="2:12" outlineLevel="1" x14ac:dyDescent="0.25">
      <c r="B197" s="7">
        <v>43410</v>
      </c>
      <c r="C197" s="1">
        <v>108.66999800000001</v>
      </c>
      <c r="D197" s="1">
        <v>109.66999800000001</v>
      </c>
      <c r="E197" s="1">
        <v>107.760002</v>
      </c>
      <c r="F197" s="1">
        <v>109.599998</v>
      </c>
      <c r="G197" s="1">
        <v>108.71711000000001</v>
      </c>
      <c r="H197" s="1">
        <v>10825000</v>
      </c>
      <c r="J197" s="14">
        <f>LN(G197/G196)</f>
        <v>4.6642034795430203E-3</v>
      </c>
      <c r="K197" s="20">
        <f t="shared" ref="K197:K232" si="6">J197-$C$242</f>
        <v>5.4126648171919541E-3</v>
      </c>
      <c r="L197" s="20">
        <f t="shared" ref="L197:L232" si="7">K197*K197</f>
        <v>2.9296940423267609E-5</v>
      </c>
    </row>
    <row r="198" spans="2:12" outlineLevel="1" x14ac:dyDescent="0.25">
      <c r="B198" s="7">
        <v>43411</v>
      </c>
      <c r="C198" s="1">
        <v>110.370003</v>
      </c>
      <c r="D198" s="1">
        <v>111.730003</v>
      </c>
      <c r="E198" s="1">
        <v>109.349998</v>
      </c>
      <c r="F198" s="1">
        <v>111.480003</v>
      </c>
      <c r="G198" s="1">
        <v>110.58197</v>
      </c>
      <c r="H198" s="1">
        <v>12679600</v>
      </c>
      <c r="J198" s="14">
        <f>LN(G198/G197)</f>
        <v>1.7007868463589097E-2</v>
      </c>
      <c r="K198" s="20">
        <f t="shared" si="6"/>
        <v>1.7756329801238029E-2</v>
      </c>
      <c r="L198" s="20">
        <f t="shared" si="7"/>
        <v>3.1528724801033371E-4</v>
      </c>
    </row>
    <row r="199" spans="2:12" outlineLevel="1" x14ac:dyDescent="0.25">
      <c r="B199" s="7">
        <v>43412</v>
      </c>
      <c r="C199" s="1">
        <v>111.010002</v>
      </c>
      <c r="D199" s="1">
        <v>112.93</v>
      </c>
      <c r="E199" s="1">
        <v>111</v>
      </c>
      <c r="F199" s="1">
        <v>112.379997</v>
      </c>
      <c r="G199" s="1">
        <v>111.474716</v>
      </c>
      <c r="H199" s="1">
        <v>11662500</v>
      </c>
      <c r="J199" s="14">
        <f>LN(G199/G198)</f>
        <v>8.0407469463232364E-3</v>
      </c>
      <c r="K199" s="20">
        <f t="shared" si="6"/>
        <v>8.7892082839721702E-3</v>
      </c>
      <c r="L199" s="20">
        <f t="shared" si="7"/>
        <v>7.7250182259045022E-5</v>
      </c>
    </row>
    <row r="200" spans="2:12" outlineLevel="1" x14ac:dyDescent="0.25">
      <c r="B200" s="7">
        <v>43413</v>
      </c>
      <c r="C200" s="1">
        <v>112.230003</v>
      </c>
      <c r="D200" s="1">
        <v>112.360001</v>
      </c>
      <c r="E200" s="1">
        <v>110.83000199999999</v>
      </c>
      <c r="F200" s="1">
        <v>111.290001</v>
      </c>
      <c r="G200" s="1">
        <v>110.393494</v>
      </c>
      <c r="H200" s="1">
        <v>10432200</v>
      </c>
      <c r="J200" s="14">
        <f>LN(G200/G199)</f>
        <v>-9.7466019068042052E-3</v>
      </c>
      <c r="K200" s="20">
        <f t="shared" si="6"/>
        <v>-8.9981405691552715E-3</v>
      </c>
      <c r="L200" s="20">
        <f t="shared" si="7"/>
        <v>8.0966533702277952E-5</v>
      </c>
    </row>
    <row r="201" spans="2:12" outlineLevel="1" x14ac:dyDescent="0.25">
      <c r="B201" s="7">
        <v>43416</v>
      </c>
      <c r="C201" s="1">
        <v>111.41999800000001</v>
      </c>
      <c r="D201" s="1">
        <v>111.94000200000001</v>
      </c>
      <c r="E201" s="1">
        <v>108.599998</v>
      </c>
      <c r="F201" s="1">
        <v>108.949997</v>
      </c>
      <c r="G201" s="1">
        <v>108.07234200000001</v>
      </c>
      <c r="H201" s="1">
        <v>13279700</v>
      </c>
      <c r="J201" s="14">
        <f>LN(G201/G200)</f>
        <v>-2.1250364727730599E-2</v>
      </c>
      <c r="K201" s="20">
        <f t="shared" si="6"/>
        <v>-2.0501903390081667E-2</v>
      </c>
      <c r="L201" s="20">
        <f t="shared" si="7"/>
        <v>4.2032804261624216E-4</v>
      </c>
    </row>
    <row r="202" spans="2:12" outlineLevel="1" x14ac:dyDescent="0.25">
      <c r="B202" s="7">
        <v>43417</v>
      </c>
      <c r="C202" s="1">
        <v>109.099998</v>
      </c>
      <c r="D202" s="1">
        <v>111.120003</v>
      </c>
      <c r="E202" s="1">
        <v>109.099998</v>
      </c>
      <c r="F202" s="1">
        <v>109.589996</v>
      </c>
      <c r="G202" s="1">
        <v>108.707184</v>
      </c>
      <c r="H202" s="1">
        <v>13746100</v>
      </c>
      <c r="J202" s="14">
        <f>LN(G202/G201)</f>
        <v>5.8570458803642216E-3</v>
      </c>
      <c r="K202" s="20">
        <f t="shared" si="6"/>
        <v>6.6055072180131544E-3</v>
      </c>
      <c r="L202" s="20">
        <f t="shared" si="7"/>
        <v>4.3632725607223881E-5</v>
      </c>
    </row>
    <row r="203" spans="2:12" outlineLevel="1" x14ac:dyDescent="0.25">
      <c r="B203" s="7">
        <v>43418</v>
      </c>
      <c r="C203" s="1">
        <v>110.230003</v>
      </c>
      <c r="D203" s="1">
        <v>110.709999</v>
      </c>
      <c r="E203" s="1">
        <v>105.980003</v>
      </c>
      <c r="F203" s="1">
        <v>107.33000199999999</v>
      </c>
      <c r="G203" s="1">
        <v>106.465401</v>
      </c>
      <c r="H203" s="1">
        <v>18361400</v>
      </c>
      <c r="J203" s="14">
        <f>LN(G203/G202)</f>
        <v>-2.0837822972399042E-2</v>
      </c>
      <c r="K203" s="20">
        <f t="shared" si="6"/>
        <v>-2.008936163475011E-2</v>
      </c>
      <c r="L203" s="20">
        <f t="shared" si="7"/>
        <v>4.035824508917696E-4</v>
      </c>
    </row>
    <row r="204" spans="2:12" outlineLevel="1" x14ac:dyDescent="0.25">
      <c r="B204" s="7">
        <v>43419</v>
      </c>
      <c r="C204" s="1">
        <v>108.239998</v>
      </c>
      <c r="D204" s="1">
        <v>110.08000199999999</v>
      </c>
      <c r="E204" s="1">
        <v>106.80999799999999</v>
      </c>
      <c r="F204" s="1">
        <v>110.07</v>
      </c>
      <c r="G204" s="1">
        <v>109.18332700000001</v>
      </c>
      <c r="H204" s="1">
        <v>19100000</v>
      </c>
      <c r="J204" s="14">
        <f>LN(G204/G203)</f>
        <v>2.5208309376062599E-2</v>
      </c>
      <c r="K204" s="20">
        <f t="shared" si="6"/>
        <v>2.5956770713711531E-2</v>
      </c>
      <c r="L204" s="20">
        <f t="shared" si="7"/>
        <v>6.7375394588419261E-4</v>
      </c>
    </row>
    <row r="205" spans="2:12" outlineLevel="1" x14ac:dyDescent="0.25">
      <c r="B205" s="7">
        <v>43420</v>
      </c>
      <c r="C205" s="1">
        <v>109.449997</v>
      </c>
      <c r="D205" s="1">
        <v>110.760002</v>
      </c>
      <c r="E205" s="1">
        <v>108.550003</v>
      </c>
      <c r="F205" s="1">
        <v>109.989998</v>
      </c>
      <c r="G205" s="1">
        <v>109.103966</v>
      </c>
      <c r="H205" s="1">
        <v>13798600</v>
      </c>
      <c r="J205" s="14">
        <f>LN(G205/G204)</f>
        <v>-7.271243543854472E-4</v>
      </c>
      <c r="K205" s="20">
        <f t="shared" si="6"/>
        <v>2.1336983263486094E-5</v>
      </c>
      <c r="L205" s="20">
        <f t="shared" si="7"/>
        <v>4.5526685478628571E-10</v>
      </c>
    </row>
    <row r="206" spans="2:12" outlineLevel="1" x14ac:dyDescent="0.25">
      <c r="B206" s="7">
        <v>43423</v>
      </c>
      <c r="C206" s="1">
        <v>109.959999</v>
      </c>
      <c r="D206" s="1">
        <v>111.199997</v>
      </c>
      <c r="E206" s="1">
        <v>109.529999</v>
      </c>
      <c r="F206" s="1">
        <v>110.83000199999999</v>
      </c>
      <c r="G206" s="1">
        <v>109.937202</v>
      </c>
      <c r="H206" s="1">
        <v>13987000</v>
      </c>
      <c r="J206" s="14">
        <f>LN(G206/G205)</f>
        <v>7.6080677140854735E-3</v>
      </c>
      <c r="K206" s="20">
        <f t="shared" si="6"/>
        <v>8.3565290517344064E-3</v>
      </c>
      <c r="L206" s="20">
        <f t="shared" si="7"/>
        <v>6.983157779248114E-5</v>
      </c>
    </row>
    <row r="207" spans="2:12" outlineLevel="1" x14ac:dyDescent="0.25">
      <c r="B207" s="7">
        <v>43424</v>
      </c>
      <c r="C207" s="1">
        <v>109.779999</v>
      </c>
      <c r="D207" s="1">
        <v>110.489998</v>
      </c>
      <c r="E207" s="1">
        <v>107.980003</v>
      </c>
      <c r="F207" s="1">
        <v>108.449997</v>
      </c>
      <c r="G207" s="1">
        <v>107.57637</v>
      </c>
      <c r="H207" s="1">
        <v>18936200</v>
      </c>
      <c r="J207" s="14">
        <f>LN(G207/G206)</f>
        <v>-2.1708297918539891E-2</v>
      </c>
      <c r="K207" s="20">
        <f t="shared" si="6"/>
        <v>-2.0959836580890959E-2</v>
      </c>
      <c r="L207" s="20">
        <f t="shared" si="7"/>
        <v>4.3931474949765481E-4</v>
      </c>
    </row>
    <row r="208" spans="2:12" outlineLevel="1" x14ac:dyDescent="0.25">
      <c r="B208" s="7">
        <v>43425</v>
      </c>
      <c r="C208" s="1">
        <v>109.029999</v>
      </c>
      <c r="D208" s="1">
        <v>109.610001</v>
      </c>
      <c r="E208" s="1">
        <v>107.639999</v>
      </c>
      <c r="F208" s="1">
        <v>107.639999</v>
      </c>
      <c r="G208" s="1">
        <v>106.772896</v>
      </c>
      <c r="H208" s="1">
        <v>10619600</v>
      </c>
      <c r="J208" s="14">
        <f>LN(G208/G207)</f>
        <v>-7.4969023982608797E-3</v>
      </c>
      <c r="K208" s="20">
        <f t="shared" si="6"/>
        <v>-6.7484410606119469E-3</v>
      </c>
      <c r="L208" s="20">
        <f t="shared" si="7"/>
        <v>4.5541456748553296E-5</v>
      </c>
    </row>
    <row r="209" spans="2:12" outlineLevel="1" x14ac:dyDescent="0.25">
      <c r="B209" s="7">
        <v>43427</v>
      </c>
      <c r="C209" s="1">
        <v>106.739998</v>
      </c>
      <c r="D209" s="1">
        <v>107.389999</v>
      </c>
      <c r="E209" s="1">
        <v>106.05999799999999</v>
      </c>
      <c r="F209" s="1">
        <v>106.650002</v>
      </c>
      <c r="G209" s="1">
        <v>105.79087800000001</v>
      </c>
      <c r="H209" s="1">
        <v>6488400</v>
      </c>
      <c r="J209" s="14">
        <f>LN(G209/G208)</f>
        <v>-9.2398151208223662E-3</v>
      </c>
      <c r="K209" s="20">
        <f t="shared" si="6"/>
        <v>-8.4913537831734325E-3</v>
      </c>
      <c r="L209" s="20">
        <f t="shared" si="7"/>
        <v>7.2103089071013759E-5</v>
      </c>
    </row>
    <row r="210" spans="2:12" outlineLevel="1" x14ac:dyDescent="0.25">
      <c r="B210" s="7">
        <v>43430</v>
      </c>
      <c r="C210" s="1">
        <v>107.720001</v>
      </c>
      <c r="D210" s="1">
        <v>109.980003</v>
      </c>
      <c r="E210" s="1">
        <v>107.449997</v>
      </c>
      <c r="F210" s="1">
        <v>109.260002</v>
      </c>
      <c r="G210" s="1">
        <v>108.379852</v>
      </c>
      <c r="H210" s="1">
        <v>13948300</v>
      </c>
      <c r="J210" s="14">
        <f>LN(G210/G209)</f>
        <v>2.4177908145993725E-2</v>
      </c>
      <c r="K210" s="20">
        <f t="shared" si="6"/>
        <v>2.4926369483642657E-2</v>
      </c>
      <c r="L210" s="20">
        <f t="shared" si="7"/>
        <v>6.2132389563507187E-4</v>
      </c>
    </row>
    <row r="211" spans="2:12" outlineLevel="1" x14ac:dyDescent="0.25">
      <c r="B211" s="7">
        <v>43431</v>
      </c>
      <c r="C211" s="1">
        <v>108.760002</v>
      </c>
      <c r="D211" s="1">
        <v>110.029999</v>
      </c>
      <c r="E211" s="1">
        <v>108.629997</v>
      </c>
      <c r="F211" s="1">
        <v>109.720001</v>
      </c>
      <c r="G211" s="1">
        <v>108.83614300000001</v>
      </c>
      <c r="H211" s="1">
        <v>9238200</v>
      </c>
      <c r="J211" s="14">
        <f>LN(G211/G210)</f>
        <v>4.2012713764815008E-3</v>
      </c>
      <c r="K211" s="20">
        <f t="shared" si="6"/>
        <v>4.9497327141304337E-3</v>
      </c>
      <c r="L211" s="20">
        <f t="shared" si="7"/>
        <v>2.4499853941333031E-5</v>
      </c>
    </row>
    <row r="212" spans="2:12" outlineLevel="1" x14ac:dyDescent="0.25">
      <c r="B212" s="7">
        <v>43432</v>
      </c>
      <c r="C212" s="1">
        <v>109.800003</v>
      </c>
      <c r="D212" s="1">
        <v>111.400002</v>
      </c>
      <c r="E212" s="1">
        <v>108.870003</v>
      </c>
      <c r="F212" s="1">
        <v>110.94000200000001</v>
      </c>
      <c r="G212" s="1">
        <v>110.046318</v>
      </c>
      <c r="H212" s="1">
        <v>13977300</v>
      </c>
      <c r="J212" s="14">
        <f>LN(G212/G211)</f>
        <v>1.105787394553113E-2</v>
      </c>
      <c r="K212" s="20">
        <f t="shared" si="6"/>
        <v>1.1806335283180064E-2</v>
      </c>
      <c r="L212" s="20">
        <f t="shared" si="7"/>
        <v>1.3938955281886248E-4</v>
      </c>
    </row>
    <row r="213" spans="2:12" outlineLevel="1" x14ac:dyDescent="0.25">
      <c r="B213" s="7">
        <v>43433</v>
      </c>
      <c r="C213" s="1">
        <v>110.269997</v>
      </c>
      <c r="D213" s="1">
        <v>110.800003</v>
      </c>
      <c r="E213" s="1">
        <v>109.639999</v>
      </c>
      <c r="F213" s="1">
        <v>110.05999799999999</v>
      </c>
      <c r="G213" s="1">
        <v>109.173401</v>
      </c>
      <c r="H213" s="1">
        <v>11144300</v>
      </c>
      <c r="J213" s="14">
        <f>LN(G213/G212)</f>
        <v>-7.963896839291041E-3</v>
      </c>
      <c r="K213" s="20">
        <f t="shared" si="6"/>
        <v>-7.2154355016421073E-3</v>
      </c>
      <c r="L213" s="20">
        <f t="shared" si="7"/>
        <v>5.2062509478357286E-5</v>
      </c>
    </row>
    <row r="214" spans="2:12" outlineLevel="1" x14ac:dyDescent="0.25">
      <c r="B214" s="7">
        <v>43434</v>
      </c>
      <c r="C214" s="1">
        <v>109.849998</v>
      </c>
      <c r="D214" s="1">
        <v>111.32</v>
      </c>
      <c r="E214" s="1">
        <v>109.58000199999999</v>
      </c>
      <c r="F214" s="1">
        <v>111.19000200000001</v>
      </c>
      <c r="G214" s="1">
        <v>110.294304</v>
      </c>
      <c r="H214" s="1">
        <v>18652700</v>
      </c>
      <c r="J214" s="14">
        <f>LN(G214/G213)</f>
        <v>1.0214830892712816E-2</v>
      </c>
      <c r="K214" s="20">
        <f t="shared" si="6"/>
        <v>1.096329223036175E-2</v>
      </c>
      <c r="L214" s="20">
        <f t="shared" si="7"/>
        <v>1.2019377652831031E-4</v>
      </c>
    </row>
    <row r="215" spans="2:12" outlineLevel="1" x14ac:dyDescent="0.25">
      <c r="B215" s="7">
        <v>43437</v>
      </c>
      <c r="C215" s="1">
        <v>112.379997</v>
      </c>
      <c r="D215" s="1">
        <v>112.889999</v>
      </c>
      <c r="E215" s="1">
        <v>111.739998</v>
      </c>
      <c r="F215" s="1">
        <v>112.239998</v>
      </c>
      <c r="G215" s="1">
        <v>111.335838</v>
      </c>
      <c r="H215" s="1">
        <v>16034500</v>
      </c>
      <c r="J215" s="14">
        <f>LN(G215/G214)</f>
        <v>9.3989171146571012E-3</v>
      </c>
      <c r="K215" s="20">
        <f t="shared" si="6"/>
        <v>1.0147378452306035E-2</v>
      </c>
      <c r="L215" s="20">
        <f t="shared" si="7"/>
        <v>1.0296928945432482E-4</v>
      </c>
    </row>
    <row r="216" spans="2:12" outlineLevel="1" x14ac:dyDescent="0.25">
      <c r="B216" s="7">
        <v>43438</v>
      </c>
      <c r="C216" s="1">
        <v>111.599998</v>
      </c>
      <c r="D216" s="1">
        <v>111.599998</v>
      </c>
      <c r="E216" s="1">
        <v>106.730003</v>
      </c>
      <c r="F216" s="1">
        <v>107.230003</v>
      </c>
      <c r="G216" s="1">
        <v>106.366203</v>
      </c>
      <c r="H216" s="1">
        <v>23555900</v>
      </c>
      <c r="J216" s="14">
        <f>LN(G216/G215)</f>
        <v>-4.5663315590005221E-2</v>
      </c>
      <c r="K216" s="20">
        <f t="shared" si="6"/>
        <v>-4.4914854252356286E-2</v>
      </c>
      <c r="L216" s="20">
        <f t="shared" si="7"/>
        <v>2.0173441325104075E-3</v>
      </c>
    </row>
    <row r="217" spans="2:12" outlineLevel="1" x14ac:dyDescent="0.25">
      <c r="B217" s="7">
        <v>43440</v>
      </c>
      <c r="C217" s="1">
        <v>105.010002</v>
      </c>
      <c r="D217" s="1">
        <v>105.360001</v>
      </c>
      <c r="E217" s="1">
        <v>102.879997</v>
      </c>
      <c r="F217" s="1">
        <v>105.19000200000001</v>
      </c>
      <c r="G217" s="1">
        <v>104.342636</v>
      </c>
      <c r="H217" s="1">
        <v>27213900</v>
      </c>
      <c r="J217" s="14">
        <f>LN(G217/G216)</f>
        <v>-1.9207824634957647E-2</v>
      </c>
      <c r="K217" s="20">
        <f t="shared" si="6"/>
        <v>-1.8459363297308715E-2</v>
      </c>
      <c r="L217" s="20">
        <f t="shared" si="7"/>
        <v>3.407480933420281E-4</v>
      </c>
    </row>
    <row r="218" spans="2:12" outlineLevel="1" x14ac:dyDescent="0.25">
      <c r="B218" s="7">
        <v>43441</v>
      </c>
      <c r="C218" s="1">
        <v>105.160004</v>
      </c>
      <c r="D218" s="1">
        <v>106.980003</v>
      </c>
      <c r="E218" s="1">
        <v>102.910004</v>
      </c>
      <c r="F218" s="1">
        <v>103.290001</v>
      </c>
      <c r="G218" s="1">
        <v>102.457939</v>
      </c>
      <c r="H218" s="1">
        <v>19248600</v>
      </c>
      <c r="J218" s="14">
        <f>LN(G218/G217)</f>
        <v>-1.8227697694712931E-2</v>
      </c>
      <c r="K218" s="20">
        <f t="shared" si="6"/>
        <v>-1.7479236357063999E-2</v>
      </c>
      <c r="L218" s="20">
        <f t="shared" si="7"/>
        <v>3.0552370362610794E-4</v>
      </c>
    </row>
    <row r="219" spans="2:12" outlineLevel="1" x14ac:dyDescent="0.25">
      <c r="B219" s="7">
        <v>43444</v>
      </c>
      <c r="C219" s="1">
        <v>102.870003</v>
      </c>
      <c r="D219" s="1">
        <v>103.489998</v>
      </c>
      <c r="E219" s="1">
        <v>99.279999000000004</v>
      </c>
      <c r="F219" s="1">
        <v>101.360001</v>
      </c>
      <c r="G219" s="1">
        <v>100.543488</v>
      </c>
      <c r="H219" s="1">
        <v>23636400</v>
      </c>
      <c r="J219" s="14">
        <f>LN(G219/G218)</f>
        <v>-1.886201281955846E-2</v>
      </c>
      <c r="K219" s="20">
        <f t="shared" si="6"/>
        <v>-1.8113551481909528E-2</v>
      </c>
      <c r="L219" s="20">
        <f t="shared" si="7"/>
        <v>3.2810074728778689E-4</v>
      </c>
    </row>
    <row r="220" spans="2:12" outlineLevel="1" x14ac:dyDescent="0.25">
      <c r="B220" s="7">
        <v>43445</v>
      </c>
      <c r="C220" s="1">
        <v>103.129997</v>
      </c>
      <c r="D220" s="1">
        <v>103.660004</v>
      </c>
      <c r="E220" s="1">
        <v>100.209999</v>
      </c>
      <c r="F220" s="1">
        <v>100.370003</v>
      </c>
      <c r="G220" s="1">
        <v>99.561462000000006</v>
      </c>
      <c r="H220" s="1">
        <v>16860700</v>
      </c>
      <c r="J220" s="14">
        <f>LN(G220/G219)</f>
        <v>-9.8151883184231931E-3</v>
      </c>
      <c r="K220" s="20">
        <f t="shared" si="6"/>
        <v>-9.0667269807742593E-3</v>
      </c>
      <c r="L220" s="20">
        <f t="shared" si="7"/>
        <v>8.2205538143899915E-5</v>
      </c>
    </row>
    <row r="221" spans="2:12" outlineLevel="1" x14ac:dyDescent="0.25">
      <c r="B221" s="7">
        <v>43446</v>
      </c>
      <c r="C221" s="1">
        <v>101.660004</v>
      </c>
      <c r="D221" s="1">
        <v>102.900002</v>
      </c>
      <c r="E221" s="1">
        <v>100.05999799999999</v>
      </c>
      <c r="F221" s="1">
        <v>101.019997</v>
      </c>
      <c r="G221" s="1">
        <v>100.20622299999999</v>
      </c>
      <c r="H221" s="1">
        <v>22621500</v>
      </c>
      <c r="J221" s="14">
        <f>LN(G221/G220)</f>
        <v>6.4551305068352707E-3</v>
      </c>
      <c r="K221" s="20">
        <f t="shared" si="6"/>
        <v>7.2035918444842036E-3</v>
      </c>
      <c r="L221" s="20">
        <f t="shared" si="7"/>
        <v>5.1891735461919327E-5</v>
      </c>
    </row>
    <row r="222" spans="2:12" outlineLevel="1" x14ac:dyDescent="0.25">
      <c r="B222" s="7">
        <v>43447</v>
      </c>
      <c r="C222" s="1">
        <v>101.550003</v>
      </c>
      <c r="D222" s="1">
        <v>101.970001</v>
      </c>
      <c r="E222" s="1">
        <v>100.66999800000001</v>
      </c>
      <c r="F222" s="1">
        <v>101.120003</v>
      </c>
      <c r="G222" s="1">
        <v>100.30542</v>
      </c>
      <c r="H222" s="1">
        <v>17250900</v>
      </c>
      <c r="J222" s="14">
        <f>LN(G222/G221)</f>
        <v>9.8943888353398104E-4</v>
      </c>
      <c r="K222" s="20">
        <f t="shared" si="6"/>
        <v>1.7379002211829143E-3</v>
      </c>
      <c r="L222" s="20">
        <f t="shared" si="7"/>
        <v>3.0202971787876227E-6</v>
      </c>
    </row>
    <row r="223" spans="2:12" outlineLevel="1" x14ac:dyDescent="0.25">
      <c r="B223" s="7">
        <v>43448</v>
      </c>
      <c r="C223" s="1">
        <v>99.989998</v>
      </c>
      <c r="D223" s="1">
        <v>101.94000200000001</v>
      </c>
      <c r="E223" s="1">
        <v>99.860000999999997</v>
      </c>
      <c r="F223" s="1">
        <v>100.290001</v>
      </c>
      <c r="G223" s="1">
        <v>99.482108999999994</v>
      </c>
      <c r="H223" s="1">
        <v>19879500</v>
      </c>
      <c r="J223" s="14">
        <f>LN(G223/G222)</f>
        <v>-8.2419124425003511E-3</v>
      </c>
      <c r="K223" s="20">
        <f t="shared" si="6"/>
        <v>-7.4934511048514174E-3</v>
      </c>
      <c r="L223" s="20">
        <f t="shared" si="7"/>
        <v>5.6151809460798932E-5</v>
      </c>
    </row>
    <row r="224" spans="2:12" outlineLevel="1" x14ac:dyDescent="0.25">
      <c r="B224" s="7">
        <v>43451</v>
      </c>
      <c r="C224" s="1">
        <v>99.769997000000004</v>
      </c>
      <c r="D224" s="1">
        <v>100.55999799999999</v>
      </c>
      <c r="E224" s="1">
        <v>98.440002000000007</v>
      </c>
      <c r="F224" s="1">
        <v>99.010002</v>
      </c>
      <c r="G224" s="1">
        <v>98.212418</v>
      </c>
      <c r="H224" s="1">
        <v>25113500</v>
      </c>
      <c r="J224" s="14">
        <f>LN(G224/G223)</f>
        <v>-1.2845155374416424E-2</v>
      </c>
      <c r="K224" s="20">
        <f t="shared" si="6"/>
        <v>-1.209669403676749E-2</v>
      </c>
      <c r="L224" s="20">
        <f t="shared" si="7"/>
        <v>1.4633000661916614E-4</v>
      </c>
    </row>
    <row r="225" spans="2:12" outlineLevel="1" x14ac:dyDescent="0.25">
      <c r="B225" s="7">
        <v>43452</v>
      </c>
      <c r="C225" s="1">
        <v>99.419998000000007</v>
      </c>
      <c r="D225" s="1">
        <v>100.889999</v>
      </c>
      <c r="E225" s="1">
        <v>98.120002999999997</v>
      </c>
      <c r="F225" s="1">
        <v>98.540001000000004</v>
      </c>
      <c r="G225" s="1">
        <v>97.746207999999996</v>
      </c>
      <c r="H225" s="1">
        <v>20837200</v>
      </c>
      <c r="J225" s="14">
        <f>LN(G225/G224)</f>
        <v>-4.758258303181313E-3</v>
      </c>
      <c r="K225" s="20">
        <f t="shared" si="6"/>
        <v>-4.0097969655323792E-3</v>
      </c>
      <c r="L225" s="20">
        <f t="shared" si="7"/>
        <v>1.6078471704792676E-5</v>
      </c>
    </row>
    <row r="226" spans="2:12" outlineLevel="1" x14ac:dyDescent="0.25">
      <c r="B226" s="7">
        <v>43453</v>
      </c>
      <c r="C226" s="1">
        <v>98.410004000000001</v>
      </c>
      <c r="D226" s="1">
        <v>100.58000199999999</v>
      </c>
      <c r="E226" s="1">
        <v>96.599997999999999</v>
      </c>
      <c r="F226" s="1">
        <v>97.290001000000004</v>
      </c>
      <c r="G226" s="1">
        <v>96.506270999999998</v>
      </c>
      <c r="H226" s="1">
        <v>28767900</v>
      </c>
      <c r="J226" s="14">
        <f>LN(G226/G225)</f>
        <v>-1.276641458463826E-2</v>
      </c>
      <c r="K226" s="20">
        <f t="shared" si="6"/>
        <v>-1.2017953246989326E-2</v>
      </c>
      <c r="L226" s="20">
        <f t="shared" si="7"/>
        <v>1.4443120024682128E-4</v>
      </c>
    </row>
    <row r="227" spans="2:12" outlineLevel="1" x14ac:dyDescent="0.25">
      <c r="B227" s="7">
        <v>43454</v>
      </c>
      <c r="C227" s="1">
        <v>96.610000999999997</v>
      </c>
      <c r="D227" s="1">
        <v>98.279999000000004</v>
      </c>
      <c r="E227" s="1">
        <v>95.690002000000007</v>
      </c>
      <c r="F227" s="1">
        <v>96.449996999999996</v>
      </c>
      <c r="G227" s="1">
        <v>95.673034999999999</v>
      </c>
      <c r="H227" s="1">
        <v>31825200</v>
      </c>
      <c r="J227" s="14">
        <f>LN(G227/G226)</f>
        <v>-8.6714978692854425E-3</v>
      </c>
      <c r="K227" s="20">
        <f t="shared" si="6"/>
        <v>-7.9230365316365087E-3</v>
      </c>
      <c r="L227" s="20">
        <f t="shared" si="7"/>
        <v>6.2774507881646684E-5</v>
      </c>
    </row>
    <row r="228" spans="2:12" outlineLevel="1" x14ac:dyDescent="0.25">
      <c r="B228" s="7">
        <v>43455</v>
      </c>
      <c r="C228" s="1">
        <v>96.68</v>
      </c>
      <c r="D228" s="1">
        <v>98.43</v>
      </c>
      <c r="E228" s="1">
        <v>93.690002000000007</v>
      </c>
      <c r="F228" s="1">
        <v>94.169998000000007</v>
      </c>
      <c r="G228" s="1">
        <v>93.411406999999997</v>
      </c>
      <c r="H228" s="1">
        <v>41313900</v>
      </c>
      <c r="J228" s="14">
        <f>LN(G228/G227)</f>
        <v>-2.3923024421770234E-2</v>
      </c>
      <c r="K228" s="20">
        <f t="shared" si="6"/>
        <v>-2.3174563084121302E-2</v>
      </c>
      <c r="L228" s="20">
        <f t="shared" si="7"/>
        <v>5.3706037413991784E-4</v>
      </c>
    </row>
    <row r="229" spans="2:12" outlineLevel="1" x14ac:dyDescent="0.25">
      <c r="B229" s="7">
        <v>43458</v>
      </c>
      <c r="C229" s="1">
        <v>92.889999000000003</v>
      </c>
      <c r="D229" s="1">
        <v>94.220000999999996</v>
      </c>
      <c r="E229" s="1">
        <v>92.139999000000003</v>
      </c>
      <c r="F229" s="1">
        <v>92.139999000000003</v>
      </c>
      <c r="G229" s="1">
        <v>91.397757999999996</v>
      </c>
      <c r="H229" s="1">
        <v>17009300</v>
      </c>
      <c r="J229" s="14">
        <f>LN(G229/G228)</f>
        <v>-2.1792519779676018E-2</v>
      </c>
      <c r="K229" s="20">
        <f t="shared" si="6"/>
        <v>-2.1044058442027086E-2</v>
      </c>
      <c r="L229" s="20">
        <f t="shared" si="7"/>
        <v>4.4285239571145149E-4</v>
      </c>
    </row>
    <row r="230" spans="2:12" outlineLevel="1" x14ac:dyDescent="0.25">
      <c r="B230" s="7">
        <v>43460</v>
      </c>
      <c r="C230" s="1">
        <v>92.690002000000007</v>
      </c>
      <c r="D230" s="1">
        <v>95.959998999999996</v>
      </c>
      <c r="E230" s="1">
        <v>91.110000999999997</v>
      </c>
      <c r="F230" s="1">
        <v>95.959998999999996</v>
      </c>
      <c r="G230" s="1">
        <v>95.186988999999997</v>
      </c>
      <c r="H230" s="1">
        <v>22542900</v>
      </c>
      <c r="J230" s="14">
        <f>LN(G230/G229)</f>
        <v>4.062231367026508E-2</v>
      </c>
      <c r="K230" s="20">
        <f t="shared" si="6"/>
        <v>4.1370775007914015E-2</v>
      </c>
      <c r="L230" s="20">
        <f t="shared" si="7"/>
        <v>1.7115410247554429E-3</v>
      </c>
    </row>
    <row r="231" spans="2:12" outlineLevel="1" x14ac:dyDescent="0.25">
      <c r="B231" s="7">
        <v>43461</v>
      </c>
      <c r="C231" s="1">
        <v>94.82</v>
      </c>
      <c r="D231" s="1">
        <v>97.150002000000001</v>
      </c>
      <c r="E231" s="1">
        <v>93.550003000000004</v>
      </c>
      <c r="F231" s="1">
        <v>97.040001000000004</v>
      </c>
      <c r="G231" s="1">
        <v>96.258285999999998</v>
      </c>
      <c r="H231" s="1">
        <v>20304700</v>
      </c>
      <c r="J231" s="14">
        <f>LN(G231/G230)</f>
        <v>1.1191795485162003E-2</v>
      </c>
      <c r="K231" s="20">
        <f t="shared" si="6"/>
        <v>1.1940256822810937E-2</v>
      </c>
      <c r="L231" s="20">
        <f t="shared" si="7"/>
        <v>1.4256973299468315E-4</v>
      </c>
    </row>
    <row r="232" spans="2:12" outlineLevel="1" x14ac:dyDescent="0.25">
      <c r="B232" s="8">
        <v>43462</v>
      </c>
      <c r="C232" s="3">
        <v>97.949996999999996</v>
      </c>
      <c r="D232" s="3">
        <v>98.32</v>
      </c>
      <c r="E232" s="3">
        <v>96.440002000000007</v>
      </c>
      <c r="F232" s="3">
        <v>96.830001999999993</v>
      </c>
      <c r="G232" s="3">
        <v>96.049980000000005</v>
      </c>
      <c r="H232" s="3">
        <v>17963300</v>
      </c>
      <c r="I232" s="3"/>
      <c r="J232" s="15">
        <f>LN(G232/G231)</f>
        <v>-2.1663767845346597E-3</v>
      </c>
      <c r="K232" s="21">
        <f t="shared" si="6"/>
        <v>-1.4179154468857264E-3</v>
      </c>
      <c r="L232" s="21">
        <f t="shared" si="7"/>
        <v>2.0104842145171494E-6</v>
      </c>
    </row>
    <row r="233" spans="2:12" x14ac:dyDescent="0.25">
      <c r="B233" s="4" t="s">
        <v>12</v>
      </c>
      <c r="J233" s="13"/>
      <c r="L233" s="5">
        <f>SUM(L4:L232)</f>
        <v>4.7193321294908247E-2</v>
      </c>
    </row>
    <row r="236" spans="2:12" x14ac:dyDescent="0.25">
      <c r="B236" s="5" t="s">
        <v>7</v>
      </c>
    </row>
    <row r="237" spans="2:12" x14ac:dyDescent="0.25">
      <c r="B237" s="5"/>
    </row>
    <row r="238" spans="2:12" x14ac:dyDescent="0.25">
      <c r="B238" s="5" t="s">
        <v>13</v>
      </c>
      <c r="C238" s="1">
        <f>COUNT(C4:C232)</f>
        <v>229</v>
      </c>
    </row>
    <row r="239" spans="2:12" x14ac:dyDescent="0.25">
      <c r="B239" s="5"/>
    </row>
    <row r="240" spans="2:12" x14ac:dyDescent="0.25">
      <c r="B240" s="6" t="s">
        <v>8</v>
      </c>
      <c r="C240" s="10">
        <f>AVERAGE(G4:G232)</f>
        <v>108.78655875545853</v>
      </c>
    </row>
    <row r="241" spans="2:4" x14ac:dyDescent="0.25">
      <c r="B241" s="18"/>
      <c r="C241" s="16"/>
    </row>
    <row r="242" spans="2:4" x14ac:dyDescent="0.25">
      <c r="B242" s="6" t="s">
        <v>17</v>
      </c>
      <c r="C242" s="19">
        <f>AVERAGE(J4:J232)</f>
        <v>-7.484613376489333E-4</v>
      </c>
    </row>
    <row r="244" spans="2:4" x14ac:dyDescent="0.25">
      <c r="B244" s="6" t="s">
        <v>9</v>
      </c>
      <c r="C244" s="10">
        <f>SQRT(L233/(C238-1))</f>
        <v>1.4387086268367797E-2</v>
      </c>
      <c r="D244" s="9" t="s">
        <v>14</v>
      </c>
    </row>
    <row r="247" spans="2:4" x14ac:dyDescent="0.25">
      <c r="B247" s="6" t="s">
        <v>16</v>
      </c>
      <c r="C247" s="6"/>
    </row>
  </sheetData>
  <autoFilter ref="B3:H23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Ndthlinh</dc:creator>
  <cp:lastModifiedBy>Windows User</cp:lastModifiedBy>
  <dcterms:modified xsi:type="dcterms:W3CDTF">2019-03-21T08:38:41Z</dcterms:modified>
</cp:coreProperties>
</file>