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DADOS" sheetId="1" state="visible" r:id="rId3"/>
    <sheet name="NEP e Ranking" sheetId="2" state="visible" r:id="rId4"/>
  </sheets>
  <definedNames>
    <definedName function="false" hidden="true" localSheetId="0" name="_xlnm._FilterDatabase" vbProcedure="false">DADOS!$A$1:$J$223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Bruno</author>
  </authors>
  <commentList>
    <comment ref="K1" authorId="0">
      <text>
        <r>
          <rPr>
            <sz val="10"/>
            <rFont val="Arial"/>
            <family val="2"/>
          </rPr>
          <t xml:space="preserve">Bruno:
</t>
        </r>
        <r>
          <rPr>
            <sz val="9"/>
            <color rgb="FF000000"/>
            <rFont val="Tahoma"/>
            <family val="0"/>
            <charset val="1"/>
          </rPr>
          <t xml:space="preserve">=COUNTIFS(A:A;A9725;B:B;B9725;C:C;C9725;E:E;E9725;I:I;"&gt;"&amp;I9725)+1</t>
        </r>
      </text>
    </comment>
  </commentList>
</comments>
</file>

<file path=xl/sharedStrings.xml><?xml version="1.0" encoding="utf-8"?>
<sst xmlns="http://schemas.openxmlformats.org/spreadsheetml/2006/main" count="608" uniqueCount="62">
  <si>
    <t xml:space="preserve">ANO_ELEICAO</t>
  </si>
  <si>
    <t xml:space="preserve">SIGLA_UF</t>
  </si>
  <si>
    <t xml:space="preserve">CODIGO_MUNICIPIO</t>
  </si>
  <si>
    <t xml:space="preserve">NOME_MUNICIPIO</t>
  </si>
  <si>
    <t xml:space="preserve">DESCRICAO_CARGO</t>
  </si>
  <si>
    <t xml:space="preserve">SIGLA_PARTIDO</t>
  </si>
  <si>
    <t xml:space="preserve">VOTOS_PARTIDO</t>
  </si>
  <si>
    <t xml:space="preserve">VOTOS_VALIDOS</t>
  </si>
  <si>
    <t xml:space="preserve">PCT</t>
  </si>
  <si>
    <t xml:space="preserve">CALC</t>
  </si>
  <si>
    <t xml:space="preserve">RANK</t>
  </si>
  <si>
    <t xml:space="preserve">ES</t>
  </si>
  <si>
    <t xml:space="preserve">VIANA</t>
  </si>
  <si>
    <t xml:space="preserve">PREFEITO</t>
  </si>
  <si>
    <t xml:space="preserve">PAN</t>
  </si>
  <si>
    <t xml:space="preserve">PFL</t>
  </si>
  <si>
    <t xml:space="preserve">PSDB</t>
  </si>
  <si>
    <t xml:space="preserve">PTB</t>
  </si>
  <si>
    <t xml:space="preserve">VEREADOR</t>
  </si>
  <si>
    <t xml:space="preserve">PDT</t>
  </si>
  <si>
    <t xml:space="preserve">PHS</t>
  </si>
  <si>
    <t xml:space="preserve">PL</t>
  </si>
  <si>
    <t xml:space="preserve">PMDB</t>
  </si>
  <si>
    <t xml:space="preserve">PMN</t>
  </si>
  <si>
    <t xml:space="preserve">PPB</t>
  </si>
  <si>
    <t xml:space="preserve">PPS</t>
  </si>
  <si>
    <t xml:space="preserve">PSB</t>
  </si>
  <si>
    <t xml:space="preserve">PT</t>
  </si>
  <si>
    <t xml:space="preserve">PV</t>
  </si>
  <si>
    <t xml:space="preserve">PRP</t>
  </si>
  <si>
    <t xml:space="preserve">PC do B</t>
  </si>
  <si>
    <t xml:space="preserve">PP</t>
  </si>
  <si>
    <t xml:space="preserve">PRONA</t>
  </si>
  <si>
    <t xml:space="preserve">PRTB</t>
  </si>
  <si>
    <t xml:space="preserve">PSDC</t>
  </si>
  <si>
    <t xml:space="preserve">PSL</t>
  </si>
  <si>
    <t xml:space="preserve">PT do B</t>
  </si>
  <si>
    <t xml:space="preserve">PTC</t>
  </si>
  <si>
    <t xml:space="preserve">PTN</t>
  </si>
  <si>
    <t xml:space="preserve">DEM</t>
  </si>
  <si>
    <t xml:space="preserve">PR</t>
  </si>
  <si>
    <t xml:space="preserve">PC DO B</t>
  </si>
  <si>
    <t xml:space="preserve">PPL</t>
  </si>
  <si>
    <t xml:space="preserve">PSC</t>
  </si>
  <si>
    <t xml:space="preserve">PSD</t>
  </si>
  <si>
    <t xml:space="preserve">Prefeito</t>
  </si>
  <si>
    <t xml:space="preserve">Vereador</t>
  </si>
  <si>
    <t xml:space="preserve">PEN</t>
  </si>
  <si>
    <t xml:space="preserve">PMB</t>
  </si>
  <si>
    <t xml:space="preserve">PRB</t>
  </si>
  <si>
    <t xml:space="preserve">PROS</t>
  </si>
  <si>
    <t xml:space="preserve">REDE</t>
  </si>
  <si>
    <t xml:space="preserve">SD</t>
  </si>
  <si>
    <t xml:space="preserve">AVANTE</t>
  </si>
  <si>
    <t xml:space="preserve">MDB</t>
  </si>
  <si>
    <t xml:space="preserve">PODE</t>
  </si>
  <si>
    <t xml:space="preserve">REPUBLICANOS</t>
  </si>
  <si>
    <t xml:space="preserve">DC</t>
  </si>
  <si>
    <t xml:space="preserve">PSOL</t>
  </si>
  <si>
    <t xml:space="preserve">Total Resultado</t>
  </si>
  <si>
    <t xml:space="preserve">Sum of PCT</t>
  </si>
  <si>
    <t xml:space="preserve">-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</si>
</sst>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_-* #,##0.00_-;\-* #,##0.00_-;_-* \-??_-;_-@_-"/>
    <numFmt numFmtId="166" formatCode="_-* #,##0.0000_-;\-* #,##0.0000_-;_-* \-??_-;_-@_-"/>
    <numFmt numFmtId="167" formatCode="_-* #,##0.0_-;\-* #,##0.0_-;_-* \-??_-;_-@_-"/>
  </numFmts>
  <fonts count="7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Calibri"/>
      <family val="2"/>
      <charset val="1"/>
    </font>
    <font>
      <sz val="10"/>
      <name val="Arial"/>
      <family val="2"/>
    </font>
    <font>
      <sz val="9"/>
      <color rgb="FF000000"/>
      <name val="Tahoma"/>
      <family val="0"/>
      <charset val="1"/>
    </font>
  </fonts>
  <fills count="2">
    <fill>
      <patternFill patternType="none"/>
    </fill>
    <fill>
      <patternFill patternType="gray125"/>
    </fill>
  </fills>
  <borders count="5">
    <border diagonalUp="false" diagonalDown="false">
      <left/>
      <right/>
      <top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medium"/>
      <top/>
      <bottom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0" xfId="23" applyFont="true" applyBorder="fals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0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0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6" fontId="0" fillId="0" borderId="2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3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4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2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4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anto da tabela dinâmica" xfId="20"/>
    <cellStyle name="Valor da tabela dinâmica" xfId="21"/>
    <cellStyle name="Campo da tabela dinâmica" xfId="22"/>
    <cellStyle name="Categoria da tabela dinâmica" xfId="23"/>
    <cellStyle name="Título da tabela dinâmica" xfId="24"/>
    <cellStyle name="Resultado da tabela dinâmica" xfId="25"/>
  </cellStyles>
  <dxfs count="2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43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0" ySplit="1" topLeftCell="A2" activePane="bottomLeft" state="frozen"/>
      <selection pane="topLeft" activeCell="A1" activeCellId="0" sqref="A1"/>
      <selection pane="bottomLeft" activeCell="N8" activeCellId="0" sqref="N8"/>
    </sheetView>
  </sheetViews>
  <sheetFormatPr defaultColWidth="8.6796875" defaultRowHeight="14.25" customHeight="true" zeroHeight="false" outlineLevelRow="0" outlineLevelCol="0"/>
  <cols>
    <col collapsed="false" customWidth="false" hidden="false" outlineLevel="0" max="9" min="9" style="1" width="8.73"/>
    <col collapsed="false" customWidth="false" hidden="false" outlineLevel="0" max="10" min="10" style="2" width="8.73"/>
    <col collapsed="false" customWidth="true" hidden="false" outlineLevel="0" max="16384" min="16273" style="0" width="11.53"/>
  </cols>
  <sheetData>
    <row r="1" customFormat="false" ht="14.25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1" t="s">
        <v>8</v>
      </c>
      <c r="J1" s="2" t="s">
        <v>9</v>
      </c>
      <c r="K1" s="0" t="s">
        <v>10</v>
      </c>
    </row>
    <row r="2" customFormat="false" ht="14.25" hidden="false" customHeight="false" outlineLevel="0" collapsed="false">
      <c r="A2" s="0" t="n">
        <v>2000</v>
      </c>
      <c r="B2" s="0" t="s">
        <v>11</v>
      </c>
      <c r="C2" s="0" t="n">
        <v>57010</v>
      </c>
      <c r="D2" s="0" t="s">
        <v>12</v>
      </c>
      <c r="E2" s="0" t="s">
        <v>13</v>
      </c>
      <c r="F2" s="0" t="s">
        <v>14</v>
      </c>
      <c r="G2" s="0" t="n">
        <v>385</v>
      </c>
      <c r="H2" s="0" t="n">
        <v>31279</v>
      </c>
      <c r="I2" s="1" t="n">
        <f aca="false">(G2/H2)*100</f>
        <v>1.23085776399501</v>
      </c>
      <c r="J2" s="2" t="n">
        <f aca="false">(G2/H2)^2</f>
        <v>0.00015150108351868</v>
      </c>
      <c r="K2" s="0" t="n">
        <v>4</v>
      </c>
    </row>
    <row r="3" customFormat="false" ht="14.25" hidden="false" customHeight="false" outlineLevel="0" collapsed="false">
      <c r="A3" s="0" t="n">
        <v>2000</v>
      </c>
      <c r="B3" s="0" t="s">
        <v>11</v>
      </c>
      <c r="C3" s="0" t="n">
        <v>57010</v>
      </c>
      <c r="D3" s="0" t="s">
        <v>12</v>
      </c>
      <c r="E3" s="0" t="s">
        <v>13</v>
      </c>
      <c r="F3" s="0" t="s">
        <v>15</v>
      </c>
      <c r="G3" s="0" t="n">
        <v>813</v>
      </c>
      <c r="H3" s="0" t="n">
        <v>31279</v>
      </c>
      <c r="I3" s="1" t="n">
        <f aca="false">(G3/H3)*100</f>
        <v>2.59918795357908</v>
      </c>
      <c r="J3" s="2" t="n">
        <f aca="false">(G3/H3)^2</f>
        <v>0.00067557780180306</v>
      </c>
      <c r="K3" s="0" t="n">
        <v>3</v>
      </c>
    </row>
    <row r="4" customFormat="false" ht="14.25" hidden="false" customHeight="false" outlineLevel="0" collapsed="false">
      <c r="A4" s="0" t="n">
        <v>2000</v>
      </c>
      <c r="B4" s="0" t="s">
        <v>11</v>
      </c>
      <c r="C4" s="0" t="n">
        <v>57010</v>
      </c>
      <c r="D4" s="0" t="s">
        <v>12</v>
      </c>
      <c r="E4" s="0" t="s">
        <v>13</v>
      </c>
      <c r="F4" s="0" t="s">
        <v>16</v>
      </c>
      <c r="G4" s="0" t="n">
        <v>14307</v>
      </c>
      <c r="H4" s="0" t="n">
        <v>31279</v>
      </c>
      <c r="I4" s="1" t="n">
        <f aca="false">(G4/H4)*100</f>
        <v>45.739953323316</v>
      </c>
      <c r="J4" s="2" t="n">
        <f aca="false">(G4/H4)^2</f>
        <v>0.209214333001912</v>
      </c>
      <c r="K4" s="0" t="n">
        <v>2</v>
      </c>
    </row>
    <row r="5" customFormat="false" ht="14.25" hidden="false" customHeight="false" outlineLevel="0" collapsed="false">
      <c r="A5" s="0" t="n">
        <v>2000</v>
      </c>
      <c r="B5" s="0" t="s">
        <v>11</v>
      </c>
      <c r="C5" s="0" t="n">
        <v>57010</v>
      </c>
      <c r="D5" s="0" t="s">
        <v>12</v>
      </c>
      <c r="E5" s="0" t="s">
        <v>13</v>
      </c>
      <c r="F5" s="0" t="s">
        <v>17</v>
      </c>
      <c r="G5" s="0" t="n">
        <v>15774</v>
      </c>
      <c r="H5" s="0" t="n">
        <v>31279</v>
      </c>
      <c r="I5" s="1" t="n">
        <f aca="false">(G5/H5)*100</f>
        <v>50.43000095911</v>
      </c>
      <c r="J5" s="2" t="n">
        <f aca="false">(G5/H5)^2</f>
        <v>0.254318499673583</v>
      </c>
      <c r="K5" s="0" t="n">
        <v>1</v>
      </c>
    </row>
    <row r="6" customFormat="false" ht="14.25" hidden="false" customHeight="false" outlineLevel="0" collapsed="false">
      <c r="A6" s="0" t="n">
        <v>2000</v>
      </c>
      <c r="B6" s="0" t="s">
        <v>11</v>
      </c>
      <c r="C6" s="0" t="n">
        <v>57010</v>
      </c>
      <c r="D6" s="0" t="s">
        <v>12</v>
      </c>
      <c r="E6" s="0" t="s">
        <v>18</v>
      </c>
      <c r="F6" s="0" t="s">
        <v>14</v>
      </c>
      <c r="G6" s="0" t="n">
        <v>203</v>
      </c>
      <c r="H6" s="0" t="n">
        <v>32882</v>
      </c>
      <c r="I6" s="1" t="n">
        <f aca="false">(G6/H6)*100</f>
        <v>0.617359041420838</v>
      </c>
      <c r="J6" s="2" t="n">
        <f aca="false">(G6/H6)^2</f>
        <v>3.81132186024056E-005</v>
      </c>
      <c r="K6" s="0" t="n">
        <v>13</v>
      </c>
    </row>
    <row r="7" customFormat="false" ht="14.25" hidden="false" customHeight="false" outlineLevel="0" collapsed="false">
      <c r="A7" s="0" t="n">
        <v>2000</v>
      </c>
      <c r="B7" s="0" t="s">
        <v>11</v>
      </c>
      <c r="C7" s="0" t="n">
        <v>57010</v>
      </c>
      <c r="D7" s="0" t="s">
        <v>12</v>
      </c>
      <c r="E7" s="0" t="s">
        <v>18</v>
      </c>
      <c r="F7" s="0" t="s">
        <v>19</v>
      </c>
      <c r="G7" s="0" t="n">
        <v>2371</v>
      </c>
      <c r="H7" s="0" t="n">
        <v>32882</v>
      </c>
      <c r="I7" s="1" t="n">
        <f aca="false">(G7/H7)*100</f>
        <v>7.21063195669363</v>
      </c>
      <c r="J7" s="2" t="n">
        <f aca="false">(G7/H7)^2</f>
        <v>0.00519932132148914</v>
      </c>
      <c r="K7" s="0" t="n">
        <v>6</v>
      </c>
    </row>
    <row r="8" customFormat="false" ht="14.25" hidden="false" customHeight="false" outlineLevel="0" collapsed="false">
      <c r="A8" s="0" t="n">
        <v>2000</v>
      </c>
      <c r="B8" s="0" t="s">
        <v>11</v>
      </c>
      <c r="C8" s="0" t="n">
        <v>57010</v>
      </c>
      <c r="D8" s="0" t="s">
        <v>12</v>
      </c>
      <c r="E8" s="0" t="s">
        <v>18</v>
      </c>
      <c r="F8" s="0" t="s">
        <v>15</v>
      </c>
      <c r="G8" s="0" t="n">
        <v>793</v>
      </c>
      <c r="H8" s="0" t="n">
        <v>32882</v>
      </c>
      <c r="I8" s="1" t="n">
        <f aca="false">(G8/H8)*100</f>
        <v>2.4116537923484</v>
      </c>
      <c r="J8" s="2" t="n">
        <f aca="false">(G8/H8)^2</f>
        <v>0.000581607401414841</v>
      </c>
      <c r="K8" s="0" t="n">
        <v>9</v>
      </c>
    </row>
    <row r="9" customFormat="false" ht="14.25" hidden="false" customHeight="false" outlineLevel="0" collapsed="false">
      <c r="A9" s="0" t="n">
        <v>2000</v>
      </c>
      <c r="B9" s="0" t="s">
        <v>11</v>
      </c>
      <c r="C9" s="0" t="n">
        <v>57010</v>
      </c>
      <c r="D9" s="0" t="s">
        <v>12</v>
      </c>
      <c r="E9" s="0" t="s">
        <v>18</v>
      </c>
      <c r="F9" s="0" t="s">
        <v>20</v>
      </c>
      <c r="G9" s="0" t="n">
        <v>1874</v>
      </c>
      <c r="H9" s="0" t="n">
        <v>32882</v>
      </c>
      <c r="I9" s="1" t="n">
        <f aca="false">(G9/H9)*100</f>
        <v>5.69916671735296</v>
      </c>
      <c r="J9" s="2" t="n">
        <f aca="false">(G9/H9)^2</f>
        <v>0.00324805012721837</v>
      </c>
      <c r="K9" s="0" t="n">
        <v>7</v>
      </c>
    </row>
    <row r="10" customFormat="false" ht="14.25" hidden="false" customHeight="false" outlineLevel="0" collapsed="false">
      <c r="A10" s="0" t="n">
        <v>2000</v>
      </c>
      <c r="B10" s="0" t="s">
        <v>11</v>
      </c>
      <c r="C10" s="0" t="n">
        <v>57010</v>
      </c>
      <c r="D10" s="0" t="s">
        <v>12</v>
      </c>
      <c r="E10" s="0" t="s">
        <v>18</v>
      </c>
      <c r="F10" s="0" t="s">
        <v>21</v>
      </c>
      <c r="G10" s="0" t="n">
        <v>4088</v>
      </c>
      <c r="H10" s="0" t="n">
        <v>32882</v>
      </c>
      <c r="I10" s="1" t="n">
        <f aca="false">(G10/H10)*100</f>
        <v>12.4323337996472</v>
      </c>
      <c r="J10" s="2" t="n">
        <f aca="false">(G10/H10)^2</f>
        <v>0.0154562923705851</v>
      </c>
      <c r="K10" s="0" t="n">
        <v>4</v>
      </c>
    </row>
    <row r="11" customFormat="false" ht="14.25" hidden="false" customHeight="false" outlineLevel="0" collapsed="false">
      <c r="A11" s="0" t="n">
        <v>2000</v>
      </c>
      <c r="B11" s="0" t="s">
        <v>11</v>
      </c>
      <c r="C11" s="0" t="n">
        <v>57010</v>
      </c>
      <c r="D11" s="0" t="s">
        <v>12</v>
      </c>
      <c r="E11" s="0" t="s">
        <v>18</v>
      </c>
      <c r="F11" s="0" t="s">
        <v>22</v>
      </c>
      <c r="G11" s="0" t="n">
        <v>513</v>
      </c>
      <c r="H11" s="0" t="n">
        <v>32882</v>
      </c>
      <c r="I11" s="1" t="n">
        <f aca="false">(G11/H11)*100</f>
        <v>1.56012408004379</v>
      </c>
      <c r="J11" s="2" t="n">
        <f aca="false">(G11/H11)^2</f>
        <v>0.000243398714513249</v>
      </c>
      <c r="K11" s="0" t="n">
        <v>12</v>
      </c>
    </row>
    <row r="12" customFormat="false" ht="14.25" hidden="false" customHeight="false" outlineLevel="0" collapsed="false">
      <c r="A12" s="0" t="n">
        <v>2000</v>
      </c>
      <c r="B12" s="0" t="s">
        <v>11</v>
      </c>
      <c r="C12" s="0" t="n">
        <v>57010</v>
      </c>
      <c r="D12" s="0" t="s">
        <v>12</v>
      </c>
      <c r="E12" s="0" t="s">
        <v>18</v>
      </c>
      <c r="F12" s="0" t="s">
        <v>23</v>
      </c>
      <c r="G12" s="0" t="n">
        <v>4327</v>
      </c>
      <c r="H12" s="0" t="n">
        <v>32882</v>
      </c>
      <c r="I12" s="1" t="n">
        <f aca="false">(G12/H12)*100</f>
        <v>13.1591752326501</v>
      </c>
      <c r="J12" s="2" t="n">
        <f aca="false">(G12/H12)^2</f>
        <v>0.0173163892803591</v>
      </c>
      <c r="K12" s="0" t="n">
        <v>3</v>
      </c>
    </row>
    <row r="13" customFormat="false" ht="14.25" hidden="false" customHeight="false" outlineLevel="0" collapsed="false">
      <c r="A13" s="0" t="n">
        <v>2000</v>
      </c>
      <c r="B13" s="0" t="s">
        <v>11</v>
      </c>
      <c r="C13" s="0" t="n">
        <v>57010</v>
      </c>
      <c r="D13" s="0" t="s">
        <v>12</v>
      </c>
      <c r="E13" s="0" t="s">
        <v>18</v>
      </c>
      <c r="F13" s="0" t="s">
        <v>24</v>
      </c>
      <c r="G13" s="0" t="n">
        <v>119</v>
      </c>
      <c r="H13" s="0" t="n">
        <v>32882</v>
      </c>
      <c r="I13" s="1" t="n">
        <f aca="false">(G13/H13)*100</f>
        <v>0.361900127729457</v>
      </c>
      <c r="J13" s="2" t="n">
        <f aca="false">(G13/H13)^2</f>
        <v>1.30971702450597E-005</v>
      </c>
      <c r="K13" s="0" t="n">
        <v>14</v>
      </c>
    </row>
    <row r="14" customFormat="false" ht="14.25" hidden="false" customHeight="false" outlineLevel="0" collapsed="false">
      <c r="A14" s="0" t="n">
        <v>2000</v>
      </c>
      <c r="B14" s="0" t="s">
        <v>11</v>
      </c>
      <c r="C14" s="0" t="n">
        <v>57010</v>
      </c>
      <c r="D14" s="0" t="s">
        <v>12</v>
      </c>
      <c r="E14" s="0" t="s">
        <v>18</v>
      </c>
      <c r="F14" s="0" t="s">
        <v>25</v>
      </c>
      <c r="G14" s="0" t="n">
        <v>550</v>
      </c>
      <c r="H14" s="0" t="n">
        <v>32882</v>
      </c>
      <c r="I14" s="1" t="n">
        <f aca="false">(G14/H14)*100</f>
        <v>1.67264764916976</v>
      </c>
      <c r="J14" s="2" t="n">
        <f aca="false">(G14/H14)^2</f>
        <v>0.000279775015827312</v>
      </c>
      <c r="K14" s="0" t="n">
        <v>11</v>
      </c>
    </row>
    <row r="15" customFormat="false" ht="14.25" hidden="false" customHeight="false" outlineLevel="0" collapsed="false">
      <c r="A15" s="0" t="n">
        <v>2000</v>
      </c>
      <c r="B15" s="0" t="s">
        <v>11</v>
      </c>
      <c r="C15" s="0" t="n">
        <v>57010</v>
      </c>
      <c r="D15" s="0" t="s">
        <v>12</v>
      </c>
      <c r="E15" s="0" t="s">
        <v>18</v>
      </c>
      <c r="F15" s="0" t="s">
        <v>26</v>
      </c>
      <c r="G15" s="0" t="n">
        <v>745</v>
      </c>
      <c r="H15" s="0" t="n">
        <v>32882</v>
      </c>
      <c r="I15" s="1" t="n">
        <f aca="false">(G15/H15)*100</f>
        <v>2.26567727023904</v>
      </c>
      <c r="J15" s="2" t="n">
        <f aca="false">(G15/H15)^2</f>
        <v>0.000513329349287781</v>
      </c>
      <c r="K15" s="0" t="n">
        <v>10</v>
      </c>
    </row>
    <row r="16" customFormat="false" ht="14.25" hidden="false" customHeight="false" outlineLevel="0" collapsed="false">
      <c r="A16" s="0" t="n">
        <v>2000</v>
      </c>
      <c r="B16" s="0" t="s">
        <v>11</v>
      </c>
      <c r="C16" s="0" t="n">
        <v>57010</v>
      </c>
      <c r="D16" s="0" t="s">
        <v>12</v>
      </c>
      <c r="E16" s="0" t="s">
        <v>18</v>
      </c>
      <c r="F16" s="0" t="s">
        <v>16</v>
      </c>
      <c r="G16" s="0" t="n">
        <v>6743</v>
      </c>
      <c r="H16" s="0" t="n">
        <v>32882</v>
      </c>
      <c r="I16" s="1" t="n">
        <f aca="false">(G16/H16)*100</f>
        <v>20.5066601788212</v>
      </c>
      <c r="J16" s="2" t="n">
        <f aca="false">(G16/H16)^2</f>
        <v>0.0420523111689653</v>
      </c>
      <c r="K16" s="0" t="n">
        <v>1</v>
      </c>
    </row>
    <row r="17" customFormat="false" ht="14.25" hidden="false" customHeight="false" outlineLevel="0" collapsed="false">
      <c r="A17" s="0" t="n">
        <v>2000</v>
      </c>
      <c r="B17" s="0" t="s">
        <v>11</v>
      </c>
      <c r="C17" s="0" t="n">
        <v>57010</v>
      </c>
      <c r="D17" s="0" t="s">
        <v>12</v>
      </c>
      <c r="E17" s="0" t="s">
        <v>18</v>
      </c>
      <c r="F17" s="0" t="s">
        <v>27</v>
      </c>
      <c r="G17" s="0" t="n">
        <v>1533</v>
      </c>
      <c r="H17" s="0" t="n">
        <v>32882</v>
      </c>
      <c r="I17" s="1" t="n">
        <f aca="false">(G17/H17)*100</f>
        <v>4.66212517486771</v>
      </c>
      <c r="J17" s="2" t="n">
        <f aca="false">(G17/H17)^2</f>
        <v>0.00217354111461353</v>
      </c>
      <c r="K17" s="0" t="n">
        <v>8</v>
      </c>
    </row>
    <row r="18" customFormat="false" ht="14.25" hidden="false" customHeight="false" outlineLevel="0" collapsed="false">
      <c r="A18" s="0" t="n">
        <v>2000</v>
      </c>
      <c r="B18" s="0" t="s">
        <v>11</v>
      </c>
      <c r="C18" s="0" t="n">
        <v>57010</v>
      </c>
      <c r="D18" s="0" t="s">
        <v>12</v>
      </c>
      <c r="E18" s="0" t="s">
        <v>18</v>
      </c>
      <c r="F18" s="0" t="s">
        <v>17</v>
      </c>
      <c r="G18" s="0" t="n">
        <v>5704</v>
      </c>
      <c r="H18" s="0" t="n">
        <v>32882</v>
      </c>
      <c r="I18" s="1" t="n">
        <f aca="false">(G18/H18)*100</f>
        <v>17.3468767106624</v>
      </c>
      <c r="J18" s="2" t="n">
        <f aca="false">(G18/H18)^2</f>
        <v>0.030091413161492</v>
      </c>
      <c r="K18" s="0" t="n">
        <v>2</v>
      </c>
    </row>
    <row r="19" customFormat="false" ht="14.25" hidden="false" customHeight="false" outlineLevel="0" collapsed="false">
      <c r="A19" s="0" t="n">
        <v>2000</v>
      </c>
      <c r="B19" s="0" t="s">
        <v>11</v>
      </c>
      <c r="C19" s="0" t="n">
        <v>57010</v>
      </c>
      <c r="D19" s="0" t="s">
        <v>12</v>
      </c>
      <c r="E19" s="0" t="s">
        <v>18</v>
      </c>
      <c r="F19" s="0" t="s">
        <v>28</v>
      </c>
      <c r="G19" s="0" t="n">
        <v>3319</v>
      </c>
      <c r="H19" s="0" t="n">
        <v>32882</v>
      </c>
      <c r="I19" s="1" t="n">
        <f aca="false">(G19/H19)*100</f>
        <v>10.0936682683535</v>
      </c>
      <c r="J19" s="2" t="n">
        <f aca="false">(G19/H19)^2</f>
        <v>0.0101882139111566</v>
      </c>
      <c r="K19" s="0" t="n">
        <v>5</v>
      </c>
    </row>
    <row r="20" customFormat="false" ht="14.25" hidden="false" customHeight="false" outlineLevel="0" collapsed="false">
      <c r="A20" s="0" t="n">
        <v>2004</v>
      </c>
      <c r="B20" s="0" t="s">
        <v>11</v>
      </c>
      <c r="C20" s="0" t="n">
        <v>57010</v>
      </c>
      <c r="D20" s="0" t="s">
        <v>12</v>
      </c>
      <c r="E20" s="0" t="s">
        <v>13</v>
      </c>
      <c r="F20" s="0" t="s">
        <v>21</v>
      </c>
      <c r="G20" s="0" t="n">
        <v>5775</v>
      </c>
      <c r="H20" s="0" t="n">
        <v>27681</v>
      </c>
      <c r="I20" s="1" t="n">
        <f aca="false">(G20/H20)*100</f>
        <v>20.8626855966186</v>
      </c>
      <c r="J20" s="2" t="n">
        <f aca="false">(G20/H20)^2</f>
        <v>0.0435251650303358</v>
      </c>
      <c r="K20" s="0" t="n">
        <v>3</v>
      </c>
    </row>
    <row r="21" customFormat="false" ht="14.25" hidden="false" customHeight="false" outlineLevel="0" collapsed="false">
      <c r="A21" s="0" t="n">
        <v>2004</v>
      </c>
      <c r="B21" s="0" t="s">
        <v>11</v>
      </c>
      <c r="C21" s="0" t="n">
        <v>57010</v>
      </c>
      <c r="D21" s="0" t="s">
        <v>12</v>
      </c>
      <c r="E21" s="0" t="s">
        <v>13</v>
      </c>
      <c r="F21" s="0" t="s">
        <v>25</v>
      </c>
      <c r="G21" s="0" t="n">
        <v>8122</v>
      </c>
      <c r="H21" s="0" t="n">
        <v>27681</v>
      </c>
      <c r="I21" s="1" t="n">
        <f aca="false">(G21/H21)*100</f>
        <v>29.3414255265344</v>
      </c>
      <c r="J21" s="2" t="n">
        <f aca="false">(G21/H21)^2</f>
        <v>0.0860919251929167</v>
      </c>
      <c r="K21" s="0" t="n">
        <v>2</v>
      </c>
    </row>
    <row r="22" customFormat="false" ht="14.25" hidden="false" customHeight="false" outlineLevel="0" collapsed="false">
      <c r="A22" s="0" t="n">
        <v>2004</v>
      </c>
      <c r="B22" s="0" t="s">
        <v>11</v>
      </c>
      <c r="C22" s="0" t="n">
        <v>57010</v>
      </c>
      <c r="D22" s="0" t="s">
        <v>12</v>
      </c>
      <c r="E22" s="0" t="s">
        <v>13</v>
      </c>
      <c r="F22" s="0" t="s">
        <v>29</v>
      </c>
      <c r="G22" s="0" t="n">
        <v>264</v>
      </c>
      <c r="H22" s="0" t="n">
        <v>27681</v>
      </c>
      <c r="I22" s="1" t="n">
        <f aca="false">(G22/H22)*100</f>
        <v>0.953722770131137</v>
      </c>
      <c r="J22" s="2" t="n">
        <f aca="false">(G22/H22)^2</f>
        <v>9.09587122266609E-005</v>
      </c>
      <c r="K22" s="0" t="n">
        <v>4</v>
      </c>
    </row>
    <row r="23" customFormat="false" ht="14.25" hidden="false" customHeight="false" outlineLevel="0" collapsed="false">
      <c r="A23" s="0" t="n">
        <v>2004</v>
      </c>
      <c r="B23" s="0" t="s">
        <v>11</v>
      </c>
      <c r="C23" s="0" t="n">
        <v>57010</v>
      </c>
      <c r="D23" s="0" t="s">
        <v>12</v>
      </c>
      <c r="E23" s="0" t="s">
        <v>13</v>
      </c>
      <c r="F23" s="0" t="s">
        <v>16</v>
      </c>
      <c r="G23" s="0" t="n">
        <v>13520</v>
      </c>
      <c r="H23" s="0" t="n">
        <v>27681</v>
      </c>
      <c r="I23" s="1" t="n">
        <f aca="false">(G23/H23)*100</f>
        <v>48.8421661067158</v>
      </c>
      <c r="J23" s="2" t="n">
        <f aca="false">(G23/H23)^2</f>
        <v>0.238555718999602</v>
      </c>
      <c r="K23" s="0" t="n">
        <v>1</v>
      </c>
    </row>
    <row r="24" customFormat="false" ht="14.25" hidden="false" customHeight="false" outlineLevel="0" collapsed="false">
      <c r="A24" s="0" t="n">
        <v>2004</v>
      </c>
      <c r="B24" s="0" t="s">
        <v>11</v>
      </c>
      <c r="C24" s="0" t="n">
        <v>57010</v>
      </c>
      <c r="D24" s="0" t="s">
        <v>12</v>
      </c>
      <c r="E24" s="0" t="s">
        <v>18</v>
      </c>
      <c r="F24" s="0" t="s">
        <v>14</v>
      </c>
      <c r="G24" s="0" t="n">
        <v>140</v>
      </c>
      <c r="H24" s="0" t="n">
        <v>28861</v>
      </c>
      <c r="I24" s="1" t="n">
        <f aca="false">(G24/H24)*100</f>
        <v>0.485083676934271</v>
      </c>
      <c r="J24" s="2" t="n">
        <f aca="false">(G24/H24)^2</f>
        <v>2.35306173628072E-005</v>
      </c>
      <c r="K24" s="0" t="n">
        <v>18</v>
      </c>
    </row>
    <row r="25" customFormat="false" ht="14.25" hidden="false" customHeight="false" outlineLevel="0" collapsed="false">
      <c r="A25" s="0" t="n">
        <v>2004</v>
      </c>
      <c r="B25" s="0" t="s">
        <v>11</v>
      </c>
      <c r="C25" s="0" t="n">
        <v>57010</v>
      </c>
      <c r="D25" s="0" t="s">
        <v>12</v>
      </c>
      <c r="E25" s="0" t="s">
        <v>18</v>
      </c>
      <c r="F25" s="0" t="s">
        <v>30</v>
      </c>
      <c r="G25" s="0" t="n">
        <v>663</v>
      </c>
      <c r="H25" s="0" t="n">
        <v>28861</v>
      </c>
      <c r="I25" s="1" t="n">
        <f aca="false">(G25/H25)*100</f>
        <v>2.29721769862444</v>
      </c>
      <c r="J25" s="2" t="n">
        <f aca="false">(G25/H25)^2</f>
        <v>0.000527720915487338</v>
      </c>
      <c r="K25" s="0" t="n">
        <v>14</v>
      </c>
    </row>
    <row r="26" customFormat="false" ht="14.25" hidden="false" customHeight="false" outlineLevel="0" collapsed="false">
      <c r="A26" s="0" t="n">
        <v>2004</v>
      </c>
      <c r="B26" s="0" t="s">
        <v>11</v>
      </c>
      <c r="C26" s="0" t="n">
        <v>57010</v>
      </c>
      <c r="D26" s="0" t="s">
        <v>12</v>
      </c>
      <c r="E26" s="0" t="s">
        <v>18</v>
      </c>
      <c r="F26" s="0" t="s">
        <v>19</v>
      </c>
      <c r="G26" s="0" t="n">
        <v>158</v>
      </c>
      <c r="H26" s="0" t="n">
        <v>28861</v>
      </c>
      <c r="I26" s="1" t="n">
        <f aca="false">(G26/H26)*100</f>
        <v>0.547451578254392</v>
      </c>
      <c r="J26" s="2" t="n">
        <f aca="false">(G26/H26)^2</f>
        <v>2.99703230533224E-005</v>
      </c>
      <c r="K26" s="0" t="n">
        <v>16</v>
      </c>
    </row>
    <row r="27" customFormat="false" ht="14.25" hidden="false" customHeight="false" outlineLevel="0" collapsed="false">
      <c r="A27" s="0" t="n">
        <v>2004</v>
      </c>
      <c r="B27" s="0" t="s">
        <v>11</v>
      </c>
      <c r="C27" s="0" t="n">
        <v>57010</v>
      </c>
      <c r="D27" s="0" t="s">
        <v>12</v>
      </c>
      <c r="E27" s="0" t="s">
        <v>18</v>
      </c>
      <c r="F27" s="0" t="s">
        <v>20</v>
      </c>
      <c r="G27" s="0" t="n">
        <v>1930</v>
      </c>
      <c r="H27" s="0" t="n">
        <v>28861</v>
      </c>
      <c r="I27" s="1" t="n">
        <f aca="false">(G27/H27)*100</f>
        <v>6.6872249748796</v>
      </c>
      <c r="J27" s="2" t="n">
        <f aca="false">(G27/H27)^2</f>
        <v>0.00447189778646534</v>
      </c>
      <c r="K27" s="0" t="n">
        <v>8</v>
      </c>
    </row>
    <row r="28" customFormat="false" ht="14.25" hidden="false" customHeight="false" outlineLevel="0" collapsed="false">
      <c r="A28" s="0" t="n">
        <v>2004</v>
      </c>
      <c r="B28" s="0" t="s">
        <v>11</v>
      </c>
      <c r="C28" s="0" t="n">
        <v>57010</v>
      </c>
      <c r="D28" s="0" t="s">
        <v>12</v>
      </c>
      <c r="E28" s="0" t="s">
        <v>18</v>
      </c>
      <c r="F28" s="0" t="s">
        <v>21</v>
      </c>
      <c r="G28" s="0" t="n">
        <v>1776</v>
      </c>
      <c r="H28" s="0" t="n">
        <v>28861</v>
      </c>
      <c r="I28" s="1" t="n">
        <f aca="false">(G28/H28)*100</f>
        <v>6.1536329302519</v>
      </c>
      <c r="J28" s="2" t="n">
        <f aca="false">(G28/H28)^2</f>
        <v>0.00378671982402805</v>
      </c>
      <c r="K28" s="0" t="n">
        <v>9</v>
      </c>
    </row>
    <row r="29" customFormat="false" ht="14.25" hidden="false" customHeight="false" outlineLevel="0" collapsed="false">
      <c r="A29" s="0" t="n">
        <v>2004</v>
      </c>
      <c r="B29" s="0" t="s">
        <v>11</v>
      </c>
      <c r="C29" s="0" t="n">
        <v>57010</v>
      </c>
      <c r="D29" s="0" t="s">
        <v>12</v>
      </c>
      <c r="E29" s="0" t="s">
        <v>18</v>
      </c>
      <c r="F29" s="0" t="s">
        <v>22</v>
      </c>
      <c r="G29" s="0" t="n">
        <v>18</v>
      </c>
      <c r="H29" s="0" t="n">
        <v>28861</v>
      </c>
      <c r="I29" s="1" t="n">
        <f aca="false">(G29/H29)*100</f>
        <v>0.0623679013201206</v>
      </c>
      <c r="J29" s="2" t="n">
        <f aca="false">(G29/H29)^2</f>
        <v>3.8897551150763E-007</v>
      </c>
      <c r="K29" s="0" t="n">
        <v>21</v>
      </c>
    </row>
    <row r="30" customFormat="false" ht="14.25" hidden="false" customHeight="false" outlineLevel="0" collapsed="false">
      <c r="A30" s="0" t="n">
        <v>2004</v>
      </c>
      <c r="B30" s="0" t="s">
        <v>11</v>
      </c>
      <c r="C30" s="0" t="n">
        <v>57010</v>
      </c>
      <c r="D30" s="0" t="s">
        <v>12</v>
      </c>
      <c r="E30" s="0" t="s">
        <v>18</v>
      </c>
      <c r="F30" s="0" t="s">
        <v>23</v>
      </c>
      <c r="G30" s="0" t="n">
        <v>1947</v>
      </c>
      <c r="H30" s="0" t="n">
        <v>28861</v>
      </c>
      <c r="I30" s="1" t="n">
        <f aca="false">(G30/H30)*100</f>
        <v>6.74612799279304</v>
      </c>
      <c r="J30" s="2" t="n">
        <f aca="false">(G30/H30)^2</f>
        <v>0.00455102428951459</v>
      </c>
      <c r="K30" s="0" t="n">
        <v>7</v>
      </c>
    </row>
    <row r="31" customFormat="false" ht="14.25" hidden="false" customHeight="false" outlineLevel="0" collapsed="false">
      <c r="A31" s="0" t="n">
        <v>2004</v>
      </c>
      <c r="B31" s="0" t="s">
        <v>11</v>
      </c>
      <c r="C31" s="0" t="n">
        <v>57010</v>
      </c>
      <c r="D31" s="0" t="s">
        <v>12</v>
      </c>
      <c r="E31" s="0" t="s">
        <v>18</v>
      </c>
      <c r="F31" s="0" t="s">
        <v>31</v>
      </c>
      <c r="G31" s="0" t="n">
        <v>831</v>
      </c>
      <c r="H31" s="0" t="n">
        <v>28861</v>
      </c>
      <c r="I31" s="1" t="n">
        <f aca="false">(G31/H31)*100</f>
        <v>2.87931811094557</v>
      </c>
      <c r="J31" s="2" t="n">
        <f aca="false">(G31/H31)^2</f>
        <v>0.000829047278401915</v>
      </c>
      <c r="K31" s="0" t="n">
        <v>12</v>
      </c>
    </row>
    <row r="32" customFormat="false" ht="14.25" hidden="false" customHeight="false" outlineLevel="0" collapsed="false">
      <c r="A32" s="0" t="n">
        <v>2004</v>
      </c>
      <c r="B32" s="0" t="s">
        <v>11</v>
      </c>
      <c r="C32" s="0" t="n">
        <v>57010</v>
      </c>
      <c r="D32" s="0" t="s">
        <v>12</v>
      </c>
      <c r="E32" s="0" t="s">
        <v>18</v>
      </c>
      <c r="F32" s="0" t="s">
        <v>25</v>
      </c>
      <c r="G32" s="0" t="n">
        <v>2092</v>
      </c>
      <c r="H32" s="0" t="n">
        <v>28861</v>
      </c>
      <c r="I32" s="1" t="n">
        <f aca="false">(G32/H32)*100</f>
        <v>7.24853608676068</v>
      </c>
      <c r="J32" s="2" t="n">
        <f aca="false">(G32/H32)^2</f>
        <v>0.00525412754010718</v>
      </c>
      <c r="K32" s="0" t="n">
        <v>6</v>
      </c>
    </row>
    <row r="33" customFormat="false" ht="14.25" hidden="false" customHeight="false" outlineLevel="0" collapsed="false">
      <c r="A33" s="0" t="n">
        <v>2004</v>
      </c>
      <c r="B33" s="0" t="s">
        <v>11</v>
      </c>
      <c r="C33" s="0" t="n">
        <v>57010</v>
      </c>
      <c r="D33" s="0" t="s">
        <v>12</v>
      </c>
      <c r="E33" s="0" t="s">
        <v>18</v>
      </c>
      <c r="F33" s="0" t="s">
        <v>32</v>
      </c>
      <c r="G33" s="0" t="n">
        <v>2709</v>
      </c>
      <c r="H33" s="0" t="n">
        <v>28861</v>
      </c>
      <c r="I33" s="1" t="n">
        <f aca="false">(G33/H33)*100</f>
        <v>9.38636914867815</v>
      </c>
      <c r="J33" s="2" t="n">
        <f aca="false">(G33/H33)^2</f>
        <v>0.00881039257952569</v>
      </c>
      <c r="K33" s="0" t="n">
        <v>4</v>
      </c>
    </row>
    <row r="34" customFormat="false" ht="14.25" hidden="false" customHeight="false" outlineLevel="0" collapsed="false">
      <c r="A34" s="0" t="n">
        <v>2004</v>
      </c>
      <c r="B34" s="0" t="s">
        <v>11</v>
      </c>
      <c r="C34" s="0" t="n">
        <v>57010</v>
      </c>
      <c r="D34" s="0" t="s">
        <v>12</v>
      </c>
      <c r="E34" s="0" t="s">
        <v>18</v>
      </c>
      <c r="F34" s="0" t="s">
        <v>29</v>
      </c>
      <c r="G34" s="0" t="n">
        <v>172</v>
      </c>
      <c r="H34" s="0" t="n">
        <v>28861</v>
      </c>
      <c r="I34" s="1" t="n">
        <f aca="false">(G34/H34)*100</f>
        <v>0.595959945947819</v>
      </c>
      <c r="J34" s="2" t="n">
        <f aca="false">(G34/H34)^2</f>
        <v>3.55168257174127E-005</v>
      </c>
      <c r="K34" s="0" t="n">
        <v>15</v>
      </c>
    </row>
    <row r="35" customFormat="false" ht="14.25" hidden="false" customHeight="false" outlineLevel="0" collapsed="false">
      <c r="A35" s="0" t="n">
        <v>2004</v>
      </c>
      <c r="B35" s="0" t="s">
        <v>11</v>
      </c>
      <c r="C35" s="0" t="n">
        <v>57010</v>
      </c>
      <c r="D35" s="0" t="s">
        <v>12</v>
      </c>
      <c r="E35" s="0" t="s">
        <v>18</v>
      </c>
      <c r="F35" s="0" t="s">
        <v>33</v>
      </c>
      <c r="G35" s="0" t="n">
        <v>146</v>
      </c>
      <c r="H35" s="0" t="n">
        <v>28861</v>
      </c>
      <c r="I35" s="1" t="n">
        <f aca="false">(G35/H35)*100</f>
        <v>0.505872977374311</v>
      </c>
      <c r="J35" s="2" t="n">
        <f aca="false">(G35/H35)^2</f>
        <v>2.55907469237551E-005</v>
      </c>
      <c r="K35" s="0" t="n">
        <v>17</v>
      </c>
    </row>
    <row r="36" customFormat="false" ht="14.25" hidden="false" customHeight="false" outlineLevel="0" collapsed="false">
      <c r="A36" s="0" t="n">
        <v>2004</v>
      </c>
      <c r="B36" s="0" t="s">
        <v>11</v>
      </c>
      <c r="C36" s="0" t="n">
        <v>57010</v>
      </c>
      <c r="D36" s="0" t="s">
        <v>12</v>
      </c>
      <c r="E36" s="0" t="s">
        <v>18</v>
      </c>
      <c r="F36" s="0" t="s">
        <v>26</v>
      </c>
      <c r="G36" s="0" t="n">
        <v>1420</v>
      </c>
      <c r="H36" s="0" t="n">
        <v>28861</v>
      </c>
      <c r="I36" s="1" t="n">
        <f aca="false">(G36/H36)*100</f>
        <v>4.92013443747618</v>
      </c>
      <c r="J36" s="2" t="n">
        <f aca="false">(G36/H36)^2</f>
        <v>0.0024207722882839</v>
      </c>
      <c r="K36" s="0" t="n">
        <v>10</v>
      </c>
    </row>
    <row r="37" customFormat="false" ht="14.25" hidden="false" customHeight="false" outlineLevel="0" collapsed="false">
      <c r="A37" s="0" t="n">
        <v>2004</v>
      </c>
      <c r="B37" s="0" t="s">
        <v>11</v>
      </c>
      <c r="C37" s="0" t="n">
        <v>57010</v>
      </c>
      <c r="D37" s="0" t="s">
        <v>12</v>
      </c>
      <c r="E37" s="0" t="s">
        <v>18</v>
      </c>
      <c r="F37" s="0" t="s">
        <v>16</v>
      </c>
      <c r="G37" s="0" t="n">
        <v>4129</v>
      </c>
      <c r="H37" s="0" t="n">
        <v>28861</v>
      </c>
      <c r="I37" s="1" t="n">
        <f aca="false">(G37/H37)*100</f>
        <v>14.3065035861543</v>
      </c>
      <c r="J37" s="2" t="n">
        <f aca="false">(G37/H37)^2</f>
        <v>0.0204676044860647</v>
      </c>
      <c r="K37" s="0" t="n">
        <v>1</v>
      </c>
    </row>
    <row r="38" customFormat="false" ht="14.25" hidden="false" customHeight="false" outlineLevel="0" collapsed="false">
      <c r="A38" s="0" t="n">
        <v>2004</v>
      </c>
      <c r="B38" s="0" t="s">
        <v>11</v>
      </c>
      <c r="C38" s="0" t="n">
        <v>57010</v>
      </c>
      <c r="D38" s="0" t="s">
        <v>12</v>
      </c>
      <c r="E38" s="0" t="s">
        <v>18</v>
      </c>
      <c r="F38" s="0" t="s">
        <v>34</v>
      </c>
      <c r="G38" s="0" t="n">
        <v>7</v>
      </c>
      <c r="H38" s="0" t="n">
        <v>28861</v>
      </c>
      <c r="I38" s="1" t="n">
        <f aca="false">(G38/H38)*100</f>
        <v>0.0242541838467136</v>
      </c>
      <c r="J38" s="2" t="n">
        <f aca="false">(G38/H38)^2</f>
        <v>5.88265434070181E-008</v>
      </c>
      <c r="K38" s="0" t="n">
        <v>22</v>
      </c>
    </row>
    <row r="39" customFormat="false" ht="14.25" hidden="false" customHeight="false" outlineLevel="0" collapsed="false">
      <c r="A39" s="0" t="n">
        <v>2004</v>
      </c>
      <c r="B39" s="0" t="s">
        <v>11</v>
      </c>
      <c r="C39" s="0" t="n">
        <v>57010</v>
      </c>
      <c r="D39" s="0" t="s">
        <v>12</v>
      </c>
      <c r="E39" s="0" t="s">
        <v>18</v>
      </c>
      <c r="F39" s="0" t="s">
        <v>35</v>
      </c>
      <c r="G39" s="0" t="n">
        <v>3112</v>
      </c>
      <c r="H39" s="0" t="n">
        <v>28861</v>
      </c>
      <c r="I39" s="1" t="n">
        <f aca="false">(G39/H39)*100</f>
        <v>10.7827171615675</v>
      </c>
      <c r="J39" s="2" t="n">
        <f aca="false">(G39/H39)^2</f>
        <v>0.0116266989386363</v>
      </c>
      <c r="K39" s="0" t="n">
        <v>2</v>
      </c>
    </row>
    <row r="40" customFormat="false" ht="14.25" hidden="false" customHeight="false" outlineLevel="0" collapsed="false">
      <c r="A40" s="0" t="n">
        <v>2004</v>
      </c>
      <c r="B40" s="0" t="s">
        <v>11</v>
      </c>
      <c r="C40" s="0" t="n">
        <v>57010</v>
      </c>
      <c r="D40" s="0" t="s">
        <v>12</v>
      </c>
      <c r="E40" s="0" t="s">
        <v>18</v>
      </c>
      <c r="F40" s="0" t="s">
        <v>27</v>
      </c>
      <c r="G40" s="0" t="n">
        <v>2361</v>
      </c>
      <c r="H40" s="0" t="n">
        <v>28861</v>
      </c>
      <c r="I40" s="1" t="n">
        <f aca="false">(G40/H40)*100</f>
        <v>8.18058972315582</v>
      </c>
      <c r="J40" s="2" t="n">
        <f aca="false">(G40/H40)^2</f>
        <v>0.00669220482186026</v>
      </c>
      <c r="K40" s="0" t="n">
        <v>5</v>
      </c>
    </row>
    <row r="41" customFormat="false" ht="14.25" hidden="false" customHeight="false" outlineLevel="0" collapsed="false">
      <c r="A41" s="0" t="n">
        <v>2004</v>
      </c>
      <c r="B41" s="0" t="s">
        <v>11</v>
      </c>
      <c r="C41" s="0" t="n">
        <v>57010</v>
      </c>
      <c r="D41" s="0" t="s">
        <v>12</v>
      </c>
      <c r="E41" s="0" t="s">
        <v>18</v>
      </c>
      <c r="F41" s="0" t="s">
        <v>36</v>
      </c>
      <c r="G41" s="0" t="n">
        <v>811</v>
      </c>
      <c r="H41" s="0" t="n">
        <v>28861</v>
      </c>
      <c r="I41" s="1" t="n">
        <f aca="false">(G41/H41)*100</f>
        <v>2.8100204428121</v>
      </c>
      <c r="J41" s="2" t="n">
        <f aca="false">(G41/H41)^2</f>
        <v>0.000789621488902191</v>
      </c>
      <c r="K41" s="0" t="n">
        <v>13</v>
      </c>
    </row>
    <row r="42" customFormat="false" ht="14.25" hidden="false" customHeight="false" outlineLevel="0" collapsed="false">
      <c r="A42" s="0" t="n">
        <v>2004</v>
      </c>
      <c r="B42" s="0" t="s">
        <v>11</v>
      </c>
      <c r="C42" s="0" t="n">
        <v>57010</v>
      </c>
      <c r="D42" s="0" t="s">
        <v>12</v>
      </c>
      <c r="E42" s="0" t="s">
        <v>18</v>
      </c>
      <c r="F42" s="0" t="s">
        <v>17</v>
      </c>
      <c r="G42" s="0" t="n">
        <v>3071</v>
      </c>
      <c r="H42" s="0" t="n">
        <v>28861</v>
      </c>
      <c r="I42" s="1" t="n">
        <f aca="false">(G42/H42)*100</f>
        <v>10.6406569418939</v>
      </c>
      <c r="J42" s="2" t="n">
        <f aca="false">(G42/H42)^2</f>
        <v>0.0113223580155075</v>
      </c>
      <c r="K42" s="0" t="n">
        <v>3</v>
      </c>
    </row>
    <row r="43" customFormat="false" ht="14.25" hidden="false" customHeight="false" outlineLevel="0" collapsed="false">
      <c r="A43" s="0" t="n">
        <v>2004</v>
      </c>
      <c r="B43" s="0" t="s">
        <v>11</v>
      </c>
      <c r="C43" s="0" t="n">
        <v>57010</v>
      </c>
      <c r="D43" s="0" t="s">
        <v>12</v>
      </c>
      <c r="E43" s="0" t="s">
        <v>18</v>
      </c>
      <c r="F43" s="0" t="s">
        <v>37</v>
      </c>
      <c r="G43" s="0" t="n">
        <v>61</v>
      </c>
      <c r="H43" s="0" t="n">
        <v>28861</v>
      </c>
      <c r="I43" s="1" t="n">
        <f aca="false">(G43/H43)*100</f>
        <v>0.211357887807075</v>
      </c>
      <c r="J43" s="2" t="n">
        <f aca="false">(G43/H43)^2</f>
        <v>4.46721567382682E-006</v>
      </c>
      <c r="K43" s="0" t="n">
        <v>20</v>
      </c>
    </row>
    <row r="44" customFormat="false" ht="14.25" hidden="false" customHeight="false" outlineLevel="0" collapsed="false">
      <c r="A44" s="0" t="n">
        <v>2004</v>
      </c>
      <c r="B44" s="0" t="s">
        <v>11</v>
      </c>
      <c r="C44" s="0" t="n">
        <v>57010</v>
      </c>
      <c r="D44" s="0" t="s">
        <v>12</v>
      </c>
      <c r="E44" s="0" t="s">
        <v>18</v>
      </c>
      <c r="F44" s="0" t="s">
        <v>38</v>
      </c>
      <c r="G44" s="0" t="n">
        <v>107</v>
      </c>
      <c r="H44" s="0" t="n">
        <v>28861</v>
      </c>
      <c r="I44" s="1" t="n">
        <f aca="false">(G44/H44)*100</f>
        <v>0.37074252451405</v>
      </c>
      <c r="J44" s="2" t="n">
        <f aca="false">(G44/H44)^2</f>
        <v>1.37450019483051E-005</v>
      </c>
      <c r="K44" s="0" t="n">
        <v>19</v>
      </c>
    </row>
    <row r="45" customFormat="false" ht="14.25" hidden="false" customHeight="false" outlineLevel="0" collapsed="false">
      <c r="A45" s="0" t="n">
        <v>2004</v>
      </c>
      <c r="B45" s="0" t="s">
        <v>11</v>
      </c>
      <c r="C45" s="0" t="n">
        <v>57010</v>
      </c>
      <c r="D45" s="0" t="s">
        <v>12</v>
      </c>
      <c r="E45" s="0" t="s">
        <v>18</v>
      </c>
      <c r="F45" s="0" t="s">
        <v>28</v>
      </c>
      <c r="G45" s="0" t="n">
        <v>1200</v>
      </c>
      <c r="H45" s="0" t="n">
        <v>28861</v>
      </c>
      <c r="I45" s="1" t="n">
        <f aca="false">(G45/H45)*100</f>
        <v>4.15786008800804</v>
      </c>
      <c r="J45" s="2" t="n">
        <f aca="false">(G45/H45)^2</f>
        <v>0.00172878005114502</v>
      </c>
      <c r="K45" s="0" t="n">
        <v>11</v>
      </c>
    </row>
    <row r="46" customFormat="false" ht="14.25" hidden="false" customHeight="false" outlineLevel="0" collapsed="false">
      <c r="A46" s="0" t="n">
        <v>2008</v>
      </c>
      <c r="B46" s="0" t="s">
        <v>11</v>
      </c>
      <c r="C46" s="0" t="n">
        <v>57010</v>
      </c>
      <c r="D46" s="0" t="s">
        <v>12</v>
      </c>
      <c r="E46" s="0" t="s">
        <v>13</v>
      </c>
      <c r="F46" s="0" t="s">
        <v>39</v>
      </c>
      <c r="G46" s="0" t="n">
        <v>14015</v>
      </c>
      <c r="H46" s="0" t="n">
        <v>33515</v>
      </c>
      <c r="I46" s="1" t="n">
        <f aca="false">(G46/H46)*100</f>
        <v>41.8170968223184</v>
      </c>
      <c r="J46" s="2" t="n">
        <f aca="false">(G46/H46)^2</f>
        <v>0.174866958664715</v>
      </c>
      <c r="K46" s="0" t="n">
        <v>2</v>
      </c>
    </row>
    <row r="47" customFormat="false" ht="14.25" hidden="false" customHeight="false" outlineLevel="0" collapsed="false">
      <c r="A47" s="0" t="n">
        <v>2008</v>
      </c>
      <c r="B47" s="0" t="s">
        <v>11</v>
      </c>
      <c r="C47" s="0" t="n">
        <v>57010</v>
      </c>
      <c r="D47" s="0" t="s">
        <v>12</v>
      </c>
      <c r="E47" s="0" t="s">
        <v>13</v>
      </c>
      <c r="F47" s="0" t="s">
        <v>22</v>
      </c>
      <c r="G47" s="0" t="n">
        <v>16148</v>
      </c>
      <c r="H47" s="0" t="n">
        <v>33515</v>
      </c>
      <c r="I47" s="1" t="n">
        <f aca="false">(G47/H47)*100</f>
        <v>48.1814113083694</v>
      </c>
      <c r="J47" s="2" t="n">
        <f aca="false">(G47/H47)^2</f>
        <v>0.232144839566627</v>
      </c>
      <c r="K47" s="0" t="n">
        <v>1</v>
      </c>
    </row>
    <row r="48" customFormat="false" ht="14.25" hidden="false" customHeight="false" outlineLevel="0" collapsed="false">
      <c r="A48" s="0" t="n">
        <v>2008</v>
      </c>
      <c r="B48" s="0" t="s">
        <v>11</v>
      </c>
      <c r="C48" s="0" t="n">
        <v>57010</v>
      </c>
      <c r="D48" s="0" t="s">
        <v>12</v>
      </c>
      <c r="E48" s="0" t="s">
        <v>13</v>
      </c>
      <c r="F48" s="0" t="s">
        <v>27</v>
      </c>
      <c r="G48" s="0" t="n">
        <v>3352</v>
      </c>
      <c r="H48" s="0" t="n">
        <v>33515</v>
      </c>
      <c r="I48" s="1" t="n">
        <f aca="false">(G48/H48)*100</f>
        <v>10.0014918693122</v>
      </c>
      <c r="J48" s="2" t="n">
        <f aca="false">(G48/H48)^2</f>
        <v>0.0100029839611919</v>
      </c>
      <c r="K48" s="0" t="n">
        <v>3</v>
      </c>
    </row>
    <row r="49" customFormat="false" ht="14.25" hidden="false" customHeight="false" outlineLevel="0" collapsed="false">
      <c r="A49" s="0" t="n">
        <v>2008</v>
      </c>
      <c r="B49" s="0" t="s">
        <v>11</v>
      </c>
      <c r="C49" s="0" t="n">
        <v>57010</v>
      </c>
      <c r="D49" s="0" t="s">
        <v>12</v>
      </c>
      <c r="E49" s="0" t="s">
        <v>18</v>
      </c>
      <c r="F49" s="0" t="s">
        <v>39</v>
      </c>
      <c r="G49" s="0" t="n">
        <v>1772</v>
      </c>
      <c r="H49" s="0" t="n">
        <v>34779</v>
      </c>
      <c r="I49" s="1" t="n">
        <f aca="false">(G49/H49)*100</f>
        <v>5.09502860921821</v>
      </c>
      <c r="J49" s="2" t="n">
        <f aca="false">(G49/H49)^2</f>
        <v>0.0025959316528752</v>
      </c>
      <c r="K49" s="0" t="n">
        <v>9</v>
      </c>
    </row>
    <row r="50" customFormat="false" ht="14.25" hidden="false" customHeight="false" outlineLevel="0" collapsed="false">
      <c r="A50" s="0" t="n">
        <v>2008</v>
      </c>
      <c r="B50" s="0" t="s">
        <v>11</v>
      </c>
      <c r="C50" s="0" t="n">
        <v>57010</v>
      </c>
      <c r="D50" s="0" t="s">
        <v>12</v>
      </c>
      <c r="E50" s="0" t="s">
        <v>18</v>
      </c>
      <c r="F50" s="0" t="s">
        <v>19</v>
      </c>
      <c r="G50" s="0" t="n">
        <v>2556</v>
      </c>
      <c r="H50" s="0" t="n">
        <v>34779</v>
      </c>
      <c r="I50" s="1" t="n">
        <f aca="false">(G50/H50)*100</f>
        <v>7.34926248598292</v>
      </c>
      <c r="J50" s="2" t="n">
        <f aca="false">(G50/H50)^2</f>
        <v>0.00540116590878759</v>
      </c>
      <c r="K50" s="0" t="n">
        <v>7</v>
      </c>
    </row>
    <row r="51" customFormat="false" ht="14.25" hidden="false" customHeight="false" outlineLevel="0" collapsed="false">
      <c r="A51" s="0" t="n">
        <v>2008</v>
      </c>
      <c r="B51" s="0" t="s">
        <v>11</v>
      </c>
      <c r="C51" s="0" t="n">
        <v>57010</v>
      </c>
      <c r="D51" s="0" t="s">
        <v>12</v>
      </c>
      <c r="E51" s="0" t="s">
        <v>18</v>
      </c>
      <c r="F51" s="0" t="s">
        <v>20</v>
      </c>
      <c r="G51" s="0" t="n">
        <v>378</v>
      </c>
      <c r="H51" s="0" t="n">
        <v>34779</v>
      </c>
      <c r="I51" s="1" t="n">
        <f aca="false">(G51/H51)*100</f>
        <v>1.08686276201156</v>
      </c>
      <c r="J51" s="2" t="n">
        <f aca="false">(G51/H51)^2</f>
        <v>0.000118127066344739</v>
      </c>
      <c r="K51" s="0" t="n">
        <v>14</v>
      </c>
    </row>
    <row r="52" customFormat="false" ht="14.25" hidden="false" customHeight="false" outlineLevel="0" collapsed="false">
      <c r="A52" s="0" t="n">
        <v>2008</v>
      </c>
      <c r="B52" s="0" t="s">
        <v>11</v>
      </c>
      <c r="C52" s="0" t="n">
        <v>57010</v>
      </c>
      <c r="D52" s="0" t="s">
        <v>12</v>
      </c>
      <c r="E52" s="0" t="s">
        <v>18</v>
      </c>
      <c r="F52" s="0" t="s">
        <v>22</v>
      </c>
      <c r="G52" s="0" t="n">
        <v>2779</v>
      </c>
      <c r="H52" s="0" t="n">
        <v>34779</v>
      </c>
      <c r="I52" s="1" t="n">
        <f aca="false">(G52/H52)*100</f>
        <v>7.9904540096035</v>
      </c>
      <c r="J52" s="2" t="n">
        <f aca="false">(G52/H52)^2</f>
        <v>0.00638473552795886</v>
      </c>
      <c r="K52" s="0" t="n">
        <v>6</v>
      </c>
    </row>
    <row r="53" customFormat="false" ht="14.25" hidden="false" customHeight="false" outlineLevel="0" collapsed="false">
      <c r="A53" s="0" t="n">
        <v>2008</v>
      </c>
      <c r="B53" s="0" t="s">
        <v>11</v>
      </c>
      <c r="C53" s="0" t="n">
        <v>57010</v>
      </c>
      <c r="D53" s="0" t="s">
        <v>12</v>
      </c>
      <c r="E53" s="0" t="s">
        <v>18</v>
      </c>
      <c r="F53" s="0" t="s">
        <v>23</v>
      </c>
      <c r="G53" s="0" t="n">
        <v>475</v>
      </c>
      <c r="H53" s="0" t="n">
        <v>34779</v>
      </c>
      <c r="I53" s="1" t="n">
        <f aca="false">(G53/H53)*100</f>
        <v>1.36576669829495</v>
      </c>
      <c r="J53" s="2" t="n">
        <f aca="false">(G53/H53)^2</f>
        <v>0.000186531867417148</v>
      </c>
      <c r="K53" s="0" t="n">
        <v>13</v>
      </c>
    </row>
    <row r="54" customFormat="false" ht="14.25" hidden="false" customHeight="false" outlineLevel="0" collapsed="false">
      <c r="A54" s="0" t="n">
        <v>2008</v>
      </c>
      <c r="B54" s="0" t="s">
        <v>11</v>
      </c>
      <c r="C54" s="0" t="n">
        <v>57010</v>
      </c>
      <c r="D54" s="0" t="s">
        <v>12</v>
      </c>
      <c r="E54" s="0" t="s">
        <v>18</v>
      </c>
      <c r="F54" s="0" t="s">
        <v>25</v>
      </c>
      <c r="G54" s="0" t="n">
        <v>945</v>
      </c>
      <c r="H54" s="0" t="n">
        <v>34779</v>
      </c>
      <c r="I54" s="1" t="n">
        <f aca="false">(G54/H54)*100</f>
        <v>2.7171569050289</v>
      </c>
      <c r="J54" s="2" t="n">
        <f aca="false">(G54/H54)^2</f>
        <v>0.000738294164654621</v>
      </c>
      <c r="K54" s="0" t="n">
        <v>11</v>
      </c>
    </row>
    <row r="55" customFormat="false" ht="14.25" hidden="false" customHeight="false" outlineLevel="0" collapsed="false">
      <c r="A55" s="0" t="n">
        <v>2008</v>
      </c>
      <c r="B55" s="0" t="s">
        <v>11</v>
      </c>
      <c r="C55" s="0" t="n">
        <v>57010</v>
      </c>
      <c r="D55" s="0" t="s">
        <v>12</v>
      </c>
      <c r="E55" s="0" t="s">
        <v>18</v>
      </c>
      <c r="F55" s="0" t="s">
        <v>40</v>
      </c>
      <c r="G55" s="0" t="n">
        <v>792</v>
      </c>
      <c r="H55" s="0" t="n">
        <v>34779</v>
      </c>
      <c r="I55" s="1" t="n">
        <f aca="false">(G55/H55)*100</f>
        <v>2.27723626326231</v>
      </c>
      <c r="J55" s="2" t="n">
        <f aca="false">(G55/H55)^2</f>
        <v>0.000518580499871691</v>
      </c>
      <c r="K55" s="0" t="n">
        <v>12</v>
      </c>
    </row>
    <row r="56" customFormat="false" ht="14.25" hidden="false" customHeight="false" outlineLevel="0" collapsed="false">
      <c r="A56" s="0" t="n">
        <v>2008</v>
      </c>
      <c r="B56" s="0" t="s">
        <v>11</v>
      </c>
      <c r="C56" s="0" t="n">
        <v>57010</v>
      </c>
      <c r="D56" s="0" t="s">
        <v>12</v>
      </c>
      <c r="E56" s="0" t="s">
        <v>18</v>
      </c>
      <c r="F56" s="0" t="s">
        <v>29</v>
      </c>
      <c r="G56" s="0" t="n">
        <v>129</v>
      </c>
      <c r="H56" s="0" t="n">
        <v>34779</v>
      </c>
      <c r="I56" s="1" t="n">
        <f aca="false">(G56/H56)*100</f>
        <v>0.370913482273786</v>
      </c>
      <c r="J56" s="2" t="n">
        <f aca="false">(G56/H56)^2</f>
        <v>1.37576811332466E-005</v>
      </c>
      <c r="K56" s="0" t="n">
        <v>15</v>
      </c>
    </row>
    <row r="57" customFormat="false" ht="14.25" hidden="false" customHeight="false" outlineLevel="0" collapsed="false">
      <c r="A57" s="0" t="n">
        <v>2008</v>
      </c>
      <c r="B57" s="0" t="s">
        <v>11</v>
      </c>
      <c r="C57" s="0" t="n">
        <v>57010</v>
      </c>
      <c r="D57" s="0" t="s">
        <v>12</v>
      </c>
      <c r="E57" s="0" t="s">
        <v>18</v>
      </c>
      <c r="F57" s="0" t="s">
        <v>33</v>
      </c>
      <c r="G57" s="0" t="n">
        <v>45</v>
      </c>
      <c r="H57" s="0" t="n">
        <v>34779</v>
      </c>
      <c r="I57" s="1" t="n">
        <f aca="false">(G57/H57)*100</f>
        <v>0.129388424048995</v>
      </c>
      <c r="J57" s="2" t="n">
        <f aca="false">(G57/H57)^2</f>
        <v>1.67413642778826E-006</v>
      </c>
      <c r="K57" s="0" t="n">
        <v>16</v>
      </c>
    </row>
    <row r="58" customFormat="false" ht="14.25" hidden="false" customHeight="false" outlineLevel="0" collapsed="false">
      <c r="A58" s="0" t="n">
        <v>2008</v>
      </c>
      <c r="B58" s="0" t="s">
        <v>11</v>
      </c>
      <c r="C58" s="0" t="n">
        <v>57010</v>
      </c>
      <c r="D58" s="0" t="s">
        <v>12</v>
      </c>
      <c r="E58" s="0" t="s">
        <v>18</v>
      </c>
      <c r="F58" s="0" t="s">
        <v>26</v>
      </c>
      <c r="G58" s="0" t="n">
        <v>6274</v>
      </c>
      <c r="H58" s="0" t="n">
        <v>34779</v>
      </c>
      <c r="I58" s="1" t="n">
        <f aca="false">(G58/H58)*100</f>
        <v>18.0396216107421</v>
      </c>
      <c r="J58" s="2" t="n">
        <f aca="false">(G58/H58)^2</f>
        <v>0.0325427947858754</v>
      </c>
      <c r="K58" s="0" t="n">
        <v>1</v>
      </c>
    </row>
    <row r="59" customFormat="false" ht="14.25" hidden="false" customHeight="false" outlineLevel="0" collapsed="false">
      <c r="A59" s="0" t="n">
        <v>2008</v>
      </c>
      <c r="B59" s="0" t="s">
        <v>11</v>
      </c>
      <c r="C59" s="0" t="n">
        <v>57010</v>
      </c>
      <c r="D59" s="0" t="s">
        <v>12</v>
      </c>
      <c r="E59" s="0" t="s">
        <v>18</v>
      </c>
      <c r="F59" s="0" t="s">
        <v>16</v>
      </c>
      <c r="G59" s="0" t="n">
        <v>2845</v>
      </c>
      <c r="H59" s="0" t="n">
        <v>34779</v>
      </c>
      <c r="I59" s="1" t="n">
        <f aca="false">(G59/H59)*100</f>
        <v>8.18022369820869</v>
      </c>
      <c r="J59" s="2" t="n">
        <f aca="false">(G59/H59)^2</f>
        <v>0.00669160597527351</v>
      </c>
      <c r="K59" s="0" t="n">
        <v>5</v>
      </c>
    </row>
    <row r="60" customFormat="false" ht="14.25" hidden="false" customHeight="false" outlineLevel="0" collapsed="false">
      <c r="A60" s="0" t="n">
        <v>2008</v>
      </c>
      <c r="B60" s="0" t="s">
        <v>11</v>
      </c>
      <c r="C60" s="0" t="n">
        <v>57010</v>
      </c>
      <c r="D60" s="0" t="s">
        <v>12</v>
      </c>
      <c r="E60" s="0" t="s">
        <v>18</v>
      </c>
      <c r="F60" s="0" t="s">
        <v>35</v>
      </c>
      <c r="G60" s="0" t="n">
        <v>4104</v>
      </c>
      <c r="H60" s="0" t="n">
        <v>34779</v>
      </c>
      <c r="I60" s="1" t="n">
        <f aca="false">(G60/H60)*100</f>
        <v>11.8002242732684</v>
      </c>
      <c r="J60" s="2" t="n">
        <f aca="false">(G60/H60)^2</f>
        <v>0.0139245292899432</v>
      </c>
      <c r="K60" s="0" t="n">
        <v>3</v>
      </c>
    </row>
    <row r="61" customFormat="false" ht="14.25" hidden="false" customHeight="false" outlineLevel="0" collapsed="false">
      <c r="A61" s="0" t="n">
        <v>2008</v>
      </c>
      <c r="B61" s="0" t="s">
        <v>11</v>
      </c>
      <c r="C61" s="0" t="n">
        <v>57010</v>
      </c>
      <c r="D61" s="0" t="s">
        <v>12</v>
      </c>
      <c r="E61" s="0" t="s">
        <v>18</v>
      </c>
      <c r="F61" s="0" t="s">
        <v>27</v>
      </c>
      <c r="G61" s="0" t="n">
        <v>3301</v>
      </c>
      <c r="H61" s="0" t="n">
        <v>34779</v>
      </c>
      <c r="I61" s="1" t="n">
        <f aca="false">(G61/H61)*100</f>
        <v>9.49135972857184</v>
      </c>
      <c r="J61" s="2" t="n">
        <f aca="false">(G61/H61)^2</f>
        <v>0.00900859094971553</v>
      </c>
      <c r="K61" s="0" t="n">
        <v>4</v>
      </c>
    </row>
    <row r="62" customFormat="false" ht="14.25" hidden="false" customHeight="false" outlineLevel="0" collapsed="false">
      <c r="A62" s="0" t="n">
        <v>2008</v>
      </c>
      <c r="B62" s="0" t="s">
        <v>11</v>
      </c>
      <c r="C62" s="0" t="n">
        <v>57010</v>
      </c>
      <c r="D62" s="0" t="s">
        <v>12</v>
      </c>
      <c r="E62" s="0" t="s">
        <v>18</v>
      </c>
      <c r="F62" s="0" t="s">
        <v>36</v>
      </c>
      <c r="G62" s="0" t="n">
        <v>1758</v>
      </c>
      <c r="H62" s="0" t="n">
        <v>34779</v>
      </c>
      <c r="I62" s="1" t="n">
        <f aca="false">(G62/H62)*100</f>
        <v>5.05477443284741</v>
      </c>
      <c r="J62" s="2" t="n">
        <f aca="false">(G62/H62)^2</f>
        <v>0.00255507445669678</v>
      </c>
      <c r="K62" s="0" t="n">
        <v>10</v>
      </c>
    </row>
    <row r="63" customFormat="false" ht="14.25" hidden="false" customHeight="false" outlineLevel="0" collapsed="false">
      <c r="A63" s="0" t="n">
        <v>2008</v>
      </c>
      <c r="B63" s="0" t="s">
        <v>11</v>
      </c>
      <c r="C63" s="0" t="n">
        <v>57010</v>
      </c>
      <c r="D63" s="0" t="s">
        <v>12</v>
      </c>
      <c r="E63" s="0" t="s">
        <v>18</v>
      </c>
      <c r="F63" s="0" t="s">
        <v>17</v>
      </c>
      <c r="G63" s="0" t="n">
        <v>2182</v>
      </c>
      <c r="H63" s="0" t="n">
        <v>34779</v>
      </c>
      <c r="I63" s="1" t="n">
        <f aca="false">(G63/H63)*100</f>
        <v>6.27390091722016</v>
      </c>
      <c r="J63" s="2" t="n">
        <f aca="false">(G63/H63)^2</f>
        <v>0.0039361832719096</v>
      </c>
      <c r="K63" s="0" t="n">
        <v>8</v>
      </c>
    </row>
    <row r="64" customFormat="false" ht="14.25" hidden="false" customHeight="false" outlineLevel="0" collapsed="false">
      <c r="A64" s="0" t="n">
        <v>2008</v>
      </c>
      <c r="B64" s="0" t="s">
        <v>11</v>
      </c>
      <c r="C64" s="0" t="n">
        <v>57010</v>
      </c>
      <c r="D64" s="0" t="s">
        <v>12</v>
      </c>
      <c r="E64" s="0" t="s">
        <v>18</v>
      </c>
      <c r="F64" s="0" t="s">
        <v>28</v>
      </c>
      <c r="G64" s="0" t="n">
        <v>4431</v>
      </c>
      <c r="H64" s="0" t="n">
        <v>34779</v>
      </c>
      <c r="I64" s="1" t="n">
        <f aca="false">(G64/H64)*100</f>
        <v>12.7404468213577</v>
      </c>
      <c r="J64" s="2" t="n">
        <f aca="false">(G64/H64)^2</f>
        <v>0.0162318985207844</v>
      </c>
      <c r="K64" s="0" t="n">
        <v>2</v>
      </c>
    </row>
    <row r="65" customFormat="false" ht="14.25" hidden="false" customHeight="false" outlineLevel="0" collapsed="false">
      <c r="A65" s="0" t="n">
        <v>2012</v>
      </c>
      <c r="B65" s="0" t="s">
        <v>11</v>
      </c>
      <c r="C65" s="0" t="n">
        <v>57010</v>
      </c>
      <c r="D65" s="0" t="s">
        <v>12</v>
      </c>
      <c r="E65" s="0" t="s">
        <v>13</v>
      </c>
      <c r="F65" s="0" t="s">
        <v>22</v>
      </c>
      <c r="G65" s="0" t="n">
        <v>11882</v>
      </c>
      <c r="H65" s="0" t="n">
        <v>32138</v>
      </c>
      <c r="I65" s="1" t="n">
        <f aca="false">(G65/H65)*100</f>
        <v>36.9718090733711</v>
      </c>
      <c r="J65" s="2" t="n">
        <f aca="false">(G65/H65)^2</f>
        <v>0.13669146661578</v>
      </c>
      <c r="K65" s="0" t="n">
        <v>2</v>
      </c>
    </row>
    <row r="66" customFormat="false" ht="14.25" hidden="false" customHeight="false" outlineLevel="0" collapsed="false">
      <c r="A66" s="0" t="n">
        <v>2012</v>
      </c>
      <c r="B66" s="0" t="s">
        <v>11</v>
      </c>
      <c r="C66" s="0" t="n">
        <v>57010</v>
      </c>
      <c r="D66" s="0" t="s">
        <v>12</v>
      </c>
      <c r="E66" s="0" t="s">
        <v>13</v>
      </c>
      <c r="F66" s="0" t="s">
        <v>28</v>
      </c>
      <c r="G66" s="0" t="n">
        <v>20256</v>
      </c>
      <c r="H66" s="0" t="n">
        <v>32138</v>
      </c>
      <c r="I66" s="1" t="n">
        <f aca="false">(G66/H66)*100</f>
        <v>63.0281909266289</v>
      </c>
      <c r="J66" s="2" t="n">
        <f aca="false">(G66/H66)^2</f>
        <v>0.397255285148359</v>
      </c>
      <c r="K66" s="0" t="n">
        <v>1</v>
      </c>
    </row>
    <row r="67" customFormat="false" ht="14.25" hidden="false" customHeight="false" outlineLevel="0" collapsed="false">
      <c r="A67" s="0" t="n">
        <v>2012</v>
      </c>
      <c r="B67" s="0" t="s">
        <v>11</v>
      </c>
      <c r="C67" s="0" t="n">
        <v>57010</v>
      </c>
      <c r="D67" s="0" t="s">
        <v>12</v>
      </c>
      <c r="E67" s="0" t="s">
        <v>18</v>
      </c>
      <c r="F67" s="0" t="s">
        <v>41</v>
      </c>
      <c r="G67" s="0" t="n">
        <v>199</v>
      </c>
      <c r="H67" s="0" t="n">
        <v>33831</v>
      </c>
      <c r="I67" s="1" t="n">
        <f aca="false">(G67/H67)*100</f>
        <v>0.588217906653661</v>
      </c>
      <c r="J67" s="2" t="n">
        <f aca="false">(G67/H67)^2</f>
        <v>3.46000305708015E-005</v>
      </c>
      <c r="K67" s="0" t="n">
        <v>13</v>
      </c>
    </row>
    <row r="68" customFormat="false" ht="14.25" hidden="false" customHeight="false" outlineLevel="0" collapsed="false">
      <c r="A68" s="0" t="n">
        <v>2012</v>
      </c>
      <c r="B68" s="0" t="s">
        <v>11</v>
      </c>
      <c r="C68" s="0" t="n">
        <v>57010</v>
      </c>
      <c r="D68" s="0" t="s">
        <v>12</v>
      </c>
      <c r="E68" s="0" t="s">
        <v>18</v>
      </c>
      <c r="F68" s="0" t="s">
        <v>19</v>
      </c>
      <c r="G68" s="0" t="n">
        <v>2955</v>
      </c>
      <c r="H68" s="0" t="n">
        <v>33831</v>
      </c>
      <c r="I68" s="1" t="n">
        <f aca="false">(G68/H68)*100</f>
        <v>8.73459253347522</v>
      </c>
      <c r="J68" s="2" t="n">
        <f aca="false">(G68/H68)^2</f>
        <v>0.0076293106725841</v>
      </c>
      <c r="K68" s="0" t="n">
        <v>6</v>
      </c>
    </row>
    <row r="69" customFormat="false" ht="14.25" hidden="false" customHeight="false" outlineLevel="0" collapsed="false">
      <c r="A69" s="0" t="n">
        <v>2012</v>
      </c>
      <c r="B69" s="0" t="s">
        <v>11</v>
      </c>
      <c r="C69" s="0" t="n">
        <v>57010</v>
      </c>
      <c r="D69" s="0" t="s">
        <v>12</v>
      </c>
      <c r="E69" s="0" t="s">
        <v>18</v>
      </c>
      <c r="F69" s="0" t="s">
        <v>22</v>
      </c>
      <c r="G69" s="0" t="n">
        <v>5784</v>
      </c>
      <c r="H69" s="0" t="n">
        <v>33831</v>
      </c>
      <c r="I69" s="1" t="n">
        <f aca="false">(G69/H69)*100</f>
        <v>17.0967455883657</v>
      </c>
      <c r="J69" s="2" t="n">
        <f aca="false">(G69/H69)^2</f>
        <v>0.0292298709713302</v>
      </c>
      <c r="K69" s="0" t="n">
        <v>2</v>
      </c>
    </row>
    <row r="70" customFormat="false" ht="14.25" hidden="false" customHeight="false" outlineLevel="0" collapsed="false">
      <c r="A70" s="0" t="n">
        <v>2012</v>
      </c>
      <c r="B70" s="0" t="s">
        <v>11</v>
      </c>
      <c r="C70" s="0" t="n">
        <v>57010</v>
      </c>
      <c r="D70" s="0" t="s">
        <v>12</v>
      </c>
      <c r="E70" s="0" t="s">
        <v>18</v>
      </c>
      <c r="F70" s="0" t="s">
        <v>23</v>
      </c>
      <c r="G70" s="0" t="n">
        <v>177</v>
      </c>
      <c r="H70" s="0" t="n">
        <v>33831</v>
      </c>
      <c r="I70" s="1" t="n">
        <f aca="false">(G70/H70)*100</f>
        <v>0.523188791345216</v>
      </c>
      <c r="J70" s="2" t="n">
        <f aca="false">(G70/H70)^2</f>
        <v>2.73726511389268E-005</v>
      </c>
      <c r="K70" s="0" t="n">
        <v>14</v>
      </c>
    </row>
    <row r="71" customFormat="false" ht="14.25" hidden="false" customHeight="false" outlineLevel="0" collapsed="false">
      <c r="A71" s="0" t="n">
        <v>2012</v>
      </c>
      <c r="B71" s="0" t="s">
        <v>11</v>
      </c>
      <c r="C71" s="0" t="n">
        <v>57010</v>
      </c>
      <c r="D71" s="0" t="s">
        <v>12</v>
      </c>
      <c r="E71" s="0" t="s">
        <v>18</v>
      </c>
      <c r="F71" s="0" t="s">
        <v>31</v>
      </c>
      <c r="G71" s="0" t="n">
        <v>1476</v>
      </c>
      <c r="H71" s="0" t="n">
        <v>33831</v>
      </c>
      <c r="I71" s="1" t="n">
        <f aca="false">(G71/H71)*100</f>
        <v>4.36286246342112</v>
      </c>
      <c r="J71" s="2" t="n">
        <f aca="false">(G71/H71)^2</f>
        <v>0.0019034568874729</v>
      </c>
      <c r="K71" s="0" t="n">
        <v>8</v>
      </c>
    </row>
    <row r="72" customFormat="false" ht="14.25" hidden="false" customHeight="false" outlineLevel="0" collapsed="false">
      <c r="A72" s="0" t="n">
        <v>2012</v>
      </c>
      <c r="B72" s="0" t="s">
        <v>11</v>
      </c>
      <c r="C72" s="0" t="n">
        <v>57010</v>
      </c>
      <c r="D72" s="0" t="s">
        <v>12</v>
      </c>
      <c r="E72" s="0" t="s">
        <v>18</v>
      </c>
      <c r="F72" s="0" t="s">
        <v>42</v>
      </c>
      <c r="G72" s="0" t="n">
        <v>4</v>
      </c>
      <c r="H72" s="0" t="n">
        <v>33831</v>
      </c>
      <c r="I72" s="1" t="n">
        <f aca="false">(G72/H72)*100</f>
        <v>0.0118234755106263</v>
      </c>
      <c r="J72" s="2" t="n">
        <f aca="false">(G72/H72)^2</f>
        <v>1.39794573150381E-008</v>
      </c>
      <c r="K72" s="0" t="n">
        <v>16</v>
      </c>
    </row>
    <row r="73" customFormat="false" ht="14.25" hidden="false" customHeight="false" outlineLevel="0" collapsed="false">
      <c r="A73" s="0" t="n">
        <v>2012</v>
      </c>
      <c r="B73" s="0" t="s">
        <v>11</v>
      </c>
      <c r="C73" s="0" t="n">
        <v>57010</v>
      </c>
      <c r="D73" s="0" t="s">
        <v>12</v>
      </c>
      <c r="E73" s="0" t="s">
        <v>18</v>
      </c>
      <c r="F73" s="0" t="s">
        <v>25</v>
      </c>
      <c r="G73" s="0" t="n">
        <v>233</v>
      </c>
      <c r="H73" s="0" t="n">
        <v>33831</v>
      </c>
      <c r="I73" s="1" t="n">
        <f aca="false">(G73/H73)*100</f>
        <v>0.688717448493985</v>
      </c>
      <c r="J73" s="2" t="n">
        <f aca="false">(G73/H73)^2</f>
        <v>4.74331723860065E-005</v>
      </c>
      <c r="K73" s="0" t="n">
        <v>11</v>
      </c>
    </row>
    <row r="74" customFormat="false" ht="14.25" hidden="false" customHeight="false" outlineLevel="0" collapsed="false">
      <c r="A74" s="0" t="n">
        <v>2012</v>
      </c>
      <c r="B74" s="0" t="s">
        <v>11</v>
      </c>
      <c r="C74" s="0" t="n">
        <v>57010</v>
      </c>
      <c r="D74" s="0" t="s">
        <v>12</v>
      </c>
      <c r="E74" s="0" t="s">
        <v>18</v>
      </c>
      <c r="F74" s="0" t="s">
        <v>40</v>
      </c>
      <c r="G74" s="0" t="n">
        <v>1362</v>
      </c>
      <c r="H74" s="0" t="n">
        <v>33831</v>
      </c>
      <c r="I74" s="1" t="n">
        <f aca="false">(G74/H74)*100</f>
        <v>4.02589341136827</v>
      </c>
      <c r="J74" s="2" t="n">
        <f aca="false">(G74/H74)^2</f>
        <v>0.00162078177596985</v>
      </c>
      <c r="K74" s="0" t="n">
        <v>9</v>
      </c>
    </row>
    <row r="75" customFormat="false" ht="14.25" hidden="false" customHeight="false" outlineLevel="0" collapsed="false">
      <c r="A75" s="0" t="n">
        <v>2012</v>
      </c>
      <c r="B75" s="0" t="s">
        <v>11</v>
      </c>
      <c r="C75" s="0" t="n">
        <v>57010</v>
      </c>
      <c r="D75" s="0" t="s">
        <v>12</v>
      </c>
      <c r="E75" s="0" t="s">
        <v>18</v>
      </c>
      <c r="F75" s="0" t="s">
        <v>29</v>
      </c>
      <c r="G75" s="0" t="n">
        <v>1710</v>
      </c>
      <c r="H75" s="0" t="n">
        <v>33831</v>
      </c>
      <c r="I75" s="1" t="n">
        <f aca="false">(G75/H75)*100</f>
        <v>5.05453578079276</v>
      </c>
      <c r="J75" s="2" t="n">
        <f aca="false">(G75/H75)^2</f>
        <v>0.00255483319593143</v>
      </c>
      <c r="K75" s="0" t="n">
        <v>7</v>
      </c>
    </row>
    <row r="76" customFormat="false" ht="14.25" hidden="false" customHeight="false" outlineLevel="0" collapsed="false">
      <c r="A76" s="0" t="n">
        <v>2012</v>
      </c>
      <c r="B76" s="0" t="s">
        <v>11</v>
      </c>
      <c r="C76" s="0" t="n">
        <v>57010</v>
      </c>
      <c r="D76" s="0" t="s">
        <v>12</v>
      </c>
      <c r="E76" s="0" t="s">
        <v>18</v>
      </c>
      <c r="F76" s="0" t="s">
        <v>26</v>
      </c>
      <c r="G76" s="0" t="n">
        <v>6788</v>
      </c>
      <c r="H76" s="0" t="n">
        <v>33831</v>
      </c>
      <c r="I76" s="1" t="n">
        <f aca="false">(G76/H76)*100</f>
        <v>20.0644379415329</v>
      </c>
      <c r="J76" s="2" t="n">
        <f aca="false">(G76/H76)^2</f>
        <v>0.0402581669909626</v>
      </c>
      <c r="K76" s="0" t="n">
        <v>1</v>
      </c>
    </row>
    <row r="77" customFormat="false" ht="14.25" hidden="false" customHeight="false" outlineLevel="0" collapsed="false">
      <c r="A77" s="0" t="n">
        <v>2012</v>
      </c>
      <c r="B77" s="0" t="s">
        <v>11</v>
      </c>
      <c r="C77" s="0" t="n">
        <v>57010</v>
      </c>
      <c r="D77" s="0" t="s">
        <v>12</v>
      </c>
      <c r="E77" s="0" t="s">
        <v>18</v>
      </c>
      <c r="F77" s="0" t="s">
        <v>43</v>
      </c>
      <c r="G77" s="0" t="n">
        <v>217</v>
      </c>
      <c r="H77" s="0" t="n">
        <v>33831</v>
      </c>
      <c r="I77" s="1" t="n">
        <f aca="false">(G77/H77)*100</f>
        <v>0.641423546451479</v>
      </c>
      <c r="J77" s="2" t="n">
        <f aca="false">(G77/H77)^2</f>
        <v>4.11424165942393E-005</v>
      </c>
      <c r="K77" s="0" t="n">
        <v>12</v>
      </c>
    </row>
    <row r="78" customFormat="false" ht="14.25" hidden="false" customHeight="false" outlineLevel="0" collapsed="false">
      <c r="A78" s="0" t="n">
        <v>2012</v>
      </c>
      <c r="B78" s="0" t="s">
        <v>11</v>
      </c>
      <c r="C78" s="0" t="n">
        <v>57010</v>
      </c>
      <c r="D78" s="0" t="s">
        <v>12</v>
      </c>
      <c r="E78" s="0" t="s">
        <v>18</v>
      </c>
      <c r="F78" s="0" t="s">
        <v>44</v>
      </c>
      <c r="G78" s="0" t="n">
        <v>3932</v>
      </c>
      <c r="H78" s="0" t="n">
        <v>33831</v>
      </c>
      <c r="I78" s="1" t="n">
        <f aca="false">(G78/H78)*100</f>
        <v>11.6224764269457</v>
      </c>
      <c r="J78" s="2" t="n">
        <f aca="false">(G78/H78)^2</f>
        <v>0.0135081958294909</v>
      </c>
      <c r="K78" s="0" t="n">
        <v>4</v>
      </c>
    </row>
    <row r="79" customFormat="false" ht="14.25" hidden="false" customHeight="false" outlineLevel="0" collapsed="false">
      <c r="A79" s="0" t="n">
        <v>2012</v>
      </c>
      <c r="B79" s="0" t="s">
        <v>11</v>
      </c>
      <c r="C79" s="0" t="n">
        <v>57010</v>
      </c>
      <c r="D79" s="0" t="s">
        <v>12</v>
      </c>
      <c r="E79" s="0" t="s">
        <v>18</v>
      </c>
      <c r="F79" s="0" t="s">
        <v>34</v>
      </c>
      <c r="G79" s="0" t="n">
        <v>5</v>
      </c>
      <c r="H79" s="0" t="n">
        <v>33831</v>
      </c>
      <c r="I79" s="1" t="n">
        <f aca="false">(G79/H79)*100</f>
        <v>0.0147793443882829</v>
      </c>
      <c r="J79" s="2" t="n">
        <f aca="false">(G79/H79)^2</f>
        <v>2.1842902054747E-008</v>
      </c>
      <c r="K79" s="0" t="n">
        <v>15</v>
      </c>
    </row>
    <row r="80" customFormat="false" ht="14.25" hidden="false" customHeight="false" outlineLevel="0" collapsed="false">
      <c r="A80" s="0" t="n">
        <v>2012</v>
      </c>
      <c r="B80" s="0" t="s">
        <v>11</v>
      </c>
      <c r="C80" s="0" t="n">
        <v>57010</v>
      </c>
      <c r="D80" s="0" t="s">
        <v>12</v>
      </c>
      <c r="E80" s="0" t="s">
        <v>18</v>
      </c>
      <c r="F80" s="0" t="s">
        <v>35</v>
      </c>
      <c r="G80" s="0" t="n">
        <v>1029</v>
      </c>
      <c r="H80" s="0" t="n">
        <v>33831</v>
      </c>
      <c r="I80" s="1" t="n">
        <f aca="false">(G80/H80)*100</f>
        <v>3.04158907510863</v>
      </c>
      <c r="J80" s="2" t="n">
        <f aca="false">(G80/H80)^2</f>
        <v>0.000925126410182016</v>
      </c>
      <c r="K80" s="0" t="n">
        <v>10</v>
      </c>
    </row>
    <row r="81" customFormat="false" ht="14.25" hidden="false" customHeight="false" outlineLevel="0" collapsed="false">
      <c r="A81" s="0" t="n">
        <v>2012</v>
      </c>
      <c r="B81" s="0" t="s">
        <v>11</v>
      </c>
      <c r="C81" s="0" t="n">
        <v>57010</v>
      </c>
      <c r="D81" s="0" t="s">
        <v>12</v>
      </c>
      <c r="E81" s="0" t="s">
        <v>18</v>
      </c>
      <c r="F81" s="0" t="s">
        <v>27</v>
      </c>
      <c r="G81" s="0" t="n">
        <v>4995</v>
      </c>
      <c r="H81" s="0" t="n">
        <v>33831</v>
      </c>
      <c r="I81" s="1" t="n">
        <f aca="false">(G81/H81)*100</f>
        <v>14.7645650438947</v>
      </c>
      <c r="J81" s="2" t="n">
        <f aca="false">(G81/H81)^2</f>
        <v>0.0217992380935396</v>
      </c>
      <c r="K81" s="0" t="n">
        <v>3</v>
      </c>
    </row>
    <row r="82" customFormat="false" ht="14.25" hidden="false" customHeight="false" outlineLevel="0" collapsed="false">
      <c r="A82" s="0" t="n">
        <v>2012</v>
      </c>
      <c r="B82" s="0" t="s">
        <v>11</v>
      </c>
      <c r="C82" s="0" t="n">
        <v>57010</v>
      </c>
      <c r="D82" s="0" t="s">
        <v>12</v>
      </c>
      <c r="E82" s="0" t="s">
        <v>18</v>
      </c>
      <c r="F82" s="0" t="s">
        <v>28</v>
      </c>
      <c r="G82" s="0" t="n">
        <v>2965</v>
      </c>
      <c r="H82" s="0" t="n">
        <v>33831</v>
      </c>
      <c r="I82" s="1" t="n">
        <f aca="false">(G82/H82)*100</f>
        <v>8.76415122225178</v>
      </c>
      <c r="J82" s="2" t="n">
        <f aca="false">(G82/H82)^2</f>
        <v>0.00768103466464974</v>
      </c>
      <c r="K82" s="0" t="n">
        <v>5</v>
      </c>
    </row>
    <row r="83" customFormat="false" ht="14.25" hidden="false" customHeight="false" outlineLevel="0" collapsed="false">
      <c r="A83" s="0" t="n">
        <v>2016</v>
      </c>
      <c r="B83" s="0" t="s">
        <v>11</v>
      </c>
      <c r="C83" s="0" t="n">
        <v>57010</v>
      </c>
      <c r="D83" s="0" t="s">
        <v>12</v>
      </c>
      <c r="E83" s="0" t="s">
        <v>45</v>
      </c>
      <c r="F83" s="0" t="s">
        <v>19</v>
      </c>
      <c r="G83" s="0" t="n">
        <v>10023</v>
      </c>
      <c r="H83" s="0" t="n">
        <v>35220</v>
      </c>
      <c r="I83" s="1" t="n">
        <f aca="false">(G83/H83)*100</f>
        <v>28.458262350937</v>
      </c>
      <c r="J83" s="2" t="n">
        <f aca="false">(G83/H83)^2</f>
        <v>0.0809872696034757</v>
      </c>
      <c r="K83" s="0" t="n">
        <v>2</v>
      </c>
    </row>
    <row r="84" customFormat="false" ht="14.25" hidden="false" customHeight="false" outlineLevel="0" collapsed="false">
      <c r="A84" s="0" t="n">
        <v>2016</v>
      </c>
      <c r="B84" s="0" t="s">
        <v>11</v>
      </c>
      <c r="C84" s="0" t="n">
        <v>57010</v>
      </c>
      <c r="D84" s="0" t="s">
        <v>12</v>
      </c>
      <c r="E84" s="0" t="s">
        <v>45</v>
      </c>
      <c r="F84" s="0" t="s">
        <v>28</v>
      </c>
      <c r="G84" s="0" t="n">
        <v>25197</v>
      </c>
      <c r="H84" s="0" t="n">
        <v>35220</v>
      </c>
      <c r="I84" s="1" t="n">
        <f aca="false">(G84/H84)*100</f>
        <v>71.541737649063</v>
      </c>
      <c r="J84" s="2" t="n">
        <f aca="false">(G84/H84)^2</f>
        <v>0.511822022584736</v>
      </c>
      <c r="K84" s="0" t="n">
        <v>1</v>
      </c>
    </row>
    <row r="85" customFormat="false" ht="14.25" hidden="false" customHeight="false" outlineLevel="0" collapsed="false">
      <c r="A85" s="0" t="n">
        <v>2016</v>
      </c>
      <c r="B85" s="0" t="s">
        <v>11</v>
      </c>
      <c r="C85" s="0" t="n">
        <v>57010</v>
      </c>
      <c r="D85" s="0" t="s">
        <v>12</v>
      </c>
      <c r="E85" s="0" t="s">
        <v>46</v>
      </c>
      <c r="F85" s="0" t="s">
        <v>39</v>
      </c>
      <c r="G85" s="0" t="n">
        <v>1038</v>
      </c>
      <c r="H85" s="0" t="n">
        <v>37737</v>
      </c>
      <c r="I85" s="1" t="n">
        <f aca="false">(G85/H85)*100</f>
        <v>2.75061610620876</v>
      </c>
      <c r="J85" s="2" t="n">
        <f aca="false">(G85/H85)^2</f>
        <v>0.000756588896373505</v>
      </c>
      <c r="K85" s="0" t="n">
        <v>14</v>
      </c>
    </row>
    <row r="86" customFormat="false" ht="14.25" hidden="false" customHeight="false" outlineLevel="0" collapsed="false">
      <c r="A86" s="0" t="n">
        <v>2016</v>
      </c>
      <c r="B86" s="0" t="s">
        <v>11</v>
      </c>
      <c r="C86" s="0" t="n">
        <v>57010</v>
      </c>
      <c r="D86" s="0" t="s">
        <v>12</v>
      </c>
      <c r="E86" s="0" t="s">
        <v>46</v>
      </c>
      <c r="F86" s="0" t="s">
        <v>30</v>
      </c>
      <c r="G86" s="0" t="n">
        <v>95</v>
      </c>
      <c r="H86" s="0" t="n">
        <v>37737</v>
      </c>
      <c r="I86" s="1" t="n">
        <f aca="false">(G86/H86)*100</f>
        <v>0.251742321859183</v>
      </c>
      <c r="J86" s="2" t="n">
        <f aca="false">(G86/H86)^2</f>
        <v>6.33741966150526E-006</v>
      </c>
      <c r="K86" s="0" t="n">
        <v>23</v>
      </c>
    </row>
    <row r="87" customFormat="false" ht="14.25" hidden="false" customHeight="false" outlineLevel="0" collapsed="false">
      <c r="A87" s="0" t="n">
        <v>2016</v>
      </c>
      <c r="B87" s="0" t="s">
        <v>11</v>
      </c>
      <c r="C87" s="0" t="n">
        <v>57010</v>
      </c>
      <c r="D87" s="0" t="s">
        <v>12</v>
      </c>
      <c r="E87" s="0" t="s">
        <v>46</v>
      </c>
      <c r="F87" s="0" t="s">
        <v>19</v>
      </c>
      <c r="G87" s="0" t="n">
        <v>2474</v>
      </c>
      <c r="H87" s="0" t="n">
        <v>37737</v>
      </c>
      <c r="I87" s="1" t="n">
        <f aca="false">(G87/H87)*100</f>
        <v>6.55590004504863</v>
      </c>
      <c r="J87" s="2" t="n">
        <f aca="false">(G87/H87)^2</f>
        <v>0.00429798254006686</v>
      </c>
      <c r="K87" s="0" t="n">
        <v>5</v>
      </c>
    </row>
    <row r="88" customFormat="false" ht="14.25" hidden="false" customHeight="false" outlineLevel="0" collapsed="false">
      <c r="A88" s="0" t="n">
        <v>2016</v>
      </c>
      <c r="B88" s="0" t="s">
        <v>11</v>
      </c>
      <c r="C88" s="0" t="n">
        <v>57010</v>
      </c>
      <c r="D88" s="0" t="s">
        <v>12</v>
      </c>
      <c r="E88" s="0" t="s">
        <v>46</v>
      </c>
      <c r="F88" s="0" t="s">
        <v>47</v>
      </c>
      <c r="G88" s="0" t="n">
        <v>413</v>
      </c>
      <c r="H88" s="0" t="n">
        <v>37737</v>
      </c>
      <c r="I88" s="1" t="n">
        <f aca="false">(G88/H88)*100</f>
        <v>1.09441662029308</v>
      </c>
      <c r="J88" s="2" t="n">
        <f aca="false">(G88/H88)^2</f>
        <v>0.000119774773877373</v>
      </c>
      <c r="K88" s="0" t="n">
        <v>19</v>
      </c>
    </row>
    <row r="89" customFormat="false" ht="14.25" hidden="false" customHeight="false" outlineLevel="0" collapsed="false">
      <c r="A89" s="0" t="n">
        <v>2016</v>
      </c>
      <c r="B89" s="0" t="s">
        <v>11</v>
      </c>
      <c r="C89" s="0" t="n">
        <v>57010</v>
      </c>
      <c r="D89" s="0" t="s">
        <v>12</v>
      </c>
      <c r="E89" s="0" t="s">
        <v>46</v>
      </c>
      <c r="F89" s="0" t="s">
        <v>48</v>
      </c>
      <c r="G89" s="0" t="n">
        <v>14</v>
      </c>
      <c r="H89" s="0" t="n">
        <v>37737</v>
      </c>
      <c r="I89" s="1" t="n">
        <f aca="false">(G89/H89)*100</f>
        <v>0.0370988684845112</v>
      </c>
      <c r="J89" s="2" t="n">
        <f aca="false">(G89/H89)^2</f>
        <v>1.37632604283106E-007</v>
      </c>
      <c r="K89" s="0" t="n">
        <v>24</v>
      </c>
    </row>
    <row r="90" customFormat="false" ht="14.25" hidden="false" customHeight="false" outlineLevel="0" collapsed="false">
      <c r="A90" s="0" t="n">
        <v>2016</v>
      </c>
      <c r="B90" s="0" t="s">
        <v>11</v>
      </c>
      <c r="C90" s="0" t="n">
        <v>57010</v>
      </c>
      <c r="D90" s="0" t="s">
        <v>12</v>
      </c>
      <c r="E90" s="0" t="s">
        <v>46</v>
      </c>
      <c r="F90" s="0" t="s">
        <v>22</v>
      </c>
      <c r="G90" s="0" t="n">
        <v>2952</v>
      </c>
      <c r="H90" s="0" t="n">
        <v>37737</v>
      </c>
      <c r="I90" s="1" t="n">
        <f aca="false">(G90/H90)*100</f>
        <v>7.82256141187694</v>
      </c>
      <c r="J90" s="2" t="n">
        <f aca="false">(G90/H90)^2</f>
        <v>0.00611924670425861</v>
      </c>
      <c r="K90" s="0" t="n">
        <v>3</v>
      </c>
    </row>
    <row r="91" customFormat="false" ht="14.25" hidden="false" customHeight="false" outlineLevel="0" collapsed="false">
      <c r="A91" s="0" t="n">
        <v>2016</v>
      </c>
      <c r="B91" s="0" t="s">
        <v>11</v>
      </c>
      <c r="C91" s="0" t="n">
        <v>57010</v>
      </c>
      <c r="D91" s="0" t="s">
        <v>12</v>
      </c>
      <c r="E91" s="0" t="s">
        <v>46</v>
      </c>
      <c r="F91" s="0" t="s">
        <v>23</v>
      </c>
      <c r="G91" s="0" t="n">
        <v>1888</v>
      </c>
      <c r="H91" s="0" t="n">
        <v>37737</v>
      </c>
      <c r="I91" s="1" t="n">
        <f aca="false">(G91/H91)*100</f>
        <v>5.00304740705409</v>
      </c>
      <c r="J91" s="2" t="n">
        <f aca="false">(G91/H91)^2</f>
        <v>0.00250304833572306</v>
      </c>
      <c r="K91" s="0" t="n">
        <v>9</v>
      </c>
    </row>
    <row r="92" customFormat="false" ht="14.25" hidden="false" customHeight="false" outlineLevel="0" collapsed="false">
      <c r="A92" s="0" t="n">
        <v>2016</v>
      </c>
      <c r="B92" s="0" t="s">
        <v>11</v>
      </c>
      <c r="C92" s="0" t="n">
        <v>57010</v>
      </c>
      <c r="D92" s="0" t="s">
        <v>12</v>
      </c>
      <c r="E92" s="0" t="s">
        <v>46</v>
      </c>
      <c r="F92" s="0" t="s">
        <v>31</v>
      </c>
      <c r="G92" s="0" t="n">
        <v>1370</v>
      </c>
      <c r="H92" s="0" t="n">
        <v>37737</v>
      </c>
      <c r="I92" s="1" t="n">
        <f aca="false">(G92/H92)*100</f>
        <v>3.63038927312717</v>
      </c>
      <c r="J92" s="2" t="n">
        <f aca="false">(G92/H92)^2</f>
        <v>0.00131797262744368</v>
      </c>
      <c r="K92" s="0" t="n">
        <v>12</v>
      </c>
    </row>
    <row r="93" customFormat="false" ht="14.25" hidden="false" customHeight="false" outlineLevel="0" collapsed="false">
      <c r="A93" s="0" t="n">
        <v>2016</v>
      </c>
      <c r="B93" s="0" t="s">
        <v>11</v>
      </c>
      <c r="C93" s="0" t="n">
        <v>57010</v>
      </c>
      <c r="D93" s="0" t="s">
        <v>12</v>
      </c>
      <c r="E93" s="0" t="s">
        <v>46</v>
      </c>
      <c r="F93" s="0" t="s">
        <v>25</v>
      </c>
      <c r="G93" s="0" t="n">
        <v>1569</v>
      </c>
      <c r="H93" s="0" t="n">
        <v>37737</v>
      </c>
      <c r="I93" s="1" t="n">
        <f aca="false">(G93/H93)*100</f>
        <v>4.15772318944272</v>
      </c>
      <c r="J93" s="2" t="n">
        <f aca="false">(G93/H93)^2</f>
        <v>0.00172866621200298</v>
      </c>
      <c r="K93" s="0" t="n">
        <v>11</v>
      </c>
    </row>
    <row r="94" customFormat="false" ht="14.25" hidden="false" customHeight="false" outlineLevel="0" collapsed="false">
      <c r="A94" s="0" t="n">
        <v>2016</v>
      </c>
      <c r="B94" s="0" t="s">
        <v>11</v>
      </c>
      <c r="C94" s="0" t="n">
        <v>57010</v>
      </c>
      <c r="D94" s="0" t="s">
        <v>12</v>
      </c>
      <c r="E94" s="0" t="s">
        <v>46</v>
      </c>
      <c r="F94" s="0" t="s">
        <v>40</v>
      </c>
      <c r="G94" s="0" t="n">
        <v>173</v>
      </c>
      <c r="H94" s="0" t="n">
        <v>37737</v>
      </c>
      <c r="I94" s="1" t="n">
        <f aca="false">(G94/H94)*100</f>
        <v>0.45843601770146</v>
      </c>
      <c r="J94" s="2" t="n">
        <f aca="false">(G94/H94)^2</f>
        <v>2.10163582325973E-005</v>
      </c>
      <c r="K94" s="0" t="n">
        <v>20</v>
      </c>
    </row>
    <row r="95" customFormat="false" ht="14.25" hidden="false" customHeight="false" outlineLevel="0" collapsed="false">
      <c r="A95" s="0" t="n">
        <v>2016</v>
      </c>
      <c r="B95" s="0" t="s">
        <v>11</v>
      </c>
      <c r="C95" s="0" t="n">
        <v>57010</v>
      </c>
      <c r="D95" s="0" t="s">
        <v>12</v>
      </c>
      <c r="E95" s="0" t="s">
        <v>46</v>
      </c>
      <c r="F95" s="0" t="s">
        <v>49</v>
      </c>
      <c r="G95" s="0" t="n">
        <v>2408</v>
      </c>
      <c r="H95" s="0" t="n">
        <v>37737</v>
      </c>
      <c r="I95" s="1" t="n">
        <f aca="false">(G95/H95)*100</f>
        <v>6.38100537933593</v>
      </c>
      <c r="J95" s="2" t="n">
        <f aca="false">(G95/H95)^2</f>
        <v>0.00407172296511141</v>
      </c>
      <c r="K95" s="0" t="n">
        <v>6</v>
      </c>
    </row>
    <row r="96" customFormat="false" ht="14.25" hidden="false" customHeight="false" outlineLevel="0" collapsed="false">
      <c r="A96" s="0" t="n">
        <v>2016</v>
      </c>
      <c r="B96" s="0" t="s">
        <v>11</v>
      </c>
      <c r="C96" s="0" t="n">
        <v>57010</v>
      </c>
      <c r="D96" s="0" t="s">
        <v>12</v>
      </c>
      <c r="E96" s="0" t="s">
        <v>46</v>
      </c>
      <c r="F96" s="0" t="s">
        <v>50</v>
      </c>
      <c r="G96" s="0" t="n">
        <v>1059</v>
      </c>
      <c r="H96" s="0" t="n">
        <v>37737</v>
      </c>
      <c r="I96" s="1" t="n">
        <f aca="false">(G96/H96)*100</f>
        <v>2.80626440893553</v>
      </c>
      <c r="J96" s="2" t="n">
        <f aca="false">(G96/H96)^2</f>
        <v>0.000787511993285827</v>
      </c>
      <c r="K96" s="0" t="n">
        <v>13</v>
      </c>
    </row>
    <row r="97" customFormat="false" ht="14.25" hidden="false" customHeight="false" outlineLevel="0" collapsed="false">
      <c r="A97" s="0" t="n">
        <v>2016</v>
      </c>
      <c r="B97" s="0" t="s">
        <v>11</v>
      </c>
      <c r="C97" s="0" t="n">
        <v>57010</v>
      </c>
      <c r="D97" s="0" t="s">
        <v>12</v>
      </c>
      <c r="E97" s="0" t="s">
        <v>46</v>
      </c>
      <c r="F97" s="0" t="s">
        <v>29</v>
      </c>
      <c r="G97" s="0" t="n">
        <v>634</v>
      </c>
      <c r="H97" s="0" t="n">
        <v>37737</v>
      </c>
      <c r="I97" s="1" t="n">
        <f aca="false">(G97/H97)*100</f>
        <v>1.68004875851287</v>
      </c>
      <c r="J97" s="2" t="n">
        <f aca="false">(G97/H97)^2</f>
        <v>0.000282256383098062</v>
      </c>
      <c r="K97" s="0" t="n">
        <v>17</v>
      </c>
    </row>
    <row r="98" customFormat="false" ht="14.25" hidden="false" customHeight="false" outlineLevel="0" collapsed="false">
      <c r="A98" s="0" t="n">
        <v>2016</v>
      </c>
      <c r="B98" s="0" t="s">
        <v>11</v>
      </c>
      <c r="C98" s="0" t="n">
        <v>57010</v>
      </c>
      <c r="D98" s="0" t="s">
        <v>12</v>
      </c>
      <c r="E98" s="0" t="s">
        <v>46</v>
      </c>
      <c r="F98" s="0" t="s">
        <v>26</v>
      </c>
      <c r="G98" s="0" t="n">
        <v>5420</v>
      </c>
      <c r="H98" s="0" t="n">
        <v>37737</v>
      </c>
      <c r="I98" s="1" t="n">
        <f aca="false">(G98/H98)*100</f>
        <v>14.3625619418608</v>
      </c>
      <c r="J98" s="2" t="n">
        <f aca="false">(G98/H98)^2</f>
        <v>0.0206283185533788</v>
      </c>
      <c r="K98" s="0" t="n">
        <v>1</v>
      </c>
    </row>
    <row r="99" customFormat="false" ht="14.25" hidden="false" customHeight="false" outlineLevel="0" collapsed="false">
      <c r="A99" s="0" t="n">
        <v>2016</v>
      </c>
      <c r="B99" s="0" t="s">
        <v>11</v>
      </c>
      <c r="C99" s="0" t="n">
        <v>57010</v>
      </c>
      <c r="D99" s="0" t="s">
        <v>12</v>
      </c>
      <c r="E99" s="0" t="s">
        <v>46</v>
      </c>
      <c r="F99" s="0" t="s">
        <v>43</v>
      </c>
      <c r="G99" s="0" t="n">
        <v>2108</v>
      </c>
      <c r="H99" s="0" t="n">
        <v>37737</v>
      </c>
      <c r="I99" s="1" t="n">
        <f aca="false">(G99/H99)*100</f>
        <v>5.5860296260964</v>
      </c>
      <c r="J99" s="2" t="n">
        <f aca="false">(G99/H99)^2</f>
        <v>0.00312037269836267</v>
      </c>
      <c r="K99" s="0" t="n">
        <v>8</v>
      </c>
    </row>
    <row r="100" customFormat="false" ht="14.25" hidden="false" customHeight="false" outlineLevel="0" collapsed="false">
      <c r="A100" s="0" t="n">
        <v>2016</v>
      </c>
      <c r="B100" s="0" t="s">
        <v>11</v>
      </c>
      <c r="C100" s="0" t="n">
        <v>57010</v>
      </c>
      <c r="D100" s="0" t="s">
        <v>12</v>
      </c>
      <c r="E100" s="0" t="s">
        <v>46</v>
      </c>
      <c r="F100" s="0" t="s">
        <v>44</v>
      </c>
      <c r="G100" s="0" t="n">
        <v>474</v>
      </c>
      <c r="H100" s="0" t="n">
        <v>37737</v>
      </c>
      <c r="I100" s="1" t="n">
        <f aca="false">(G100/H100)*100</f>
        <v>1.25606169011845</v>
      </c>
      <c r="J100" s="2" t="n">
        <f aca="false">(G100/H100)^2</f>
        <v>0.000157769096938322</v>
      </c>
      <c r="K100" s="0" t="n">
        <v>18</v>
      </c>
    </row>
    <row r="101" customFormat="false" ht="14.25" hidden="false" customHeight="false" outlineLevel="0" collapsed="false">
      <c r="A101" s="0" t="n">
        <v>2016</v>
      </c>
      <c r="B101" s="0" t="s">
        <v>11</v>
      </c>
      <c r="C101" s="0" t="n">
        <v>57010</v>
      </c>
      <c r="D101" s="0" t="s">
        <v>12</v>
      </c>
      <c r="E101" s="0" t="s">
        <v>46</v>
      </c>
      <c r="F101" s="0" t="s">
        <v>16</v>
      </c>
      <c r="G101" s="0" t="n">
        <v>938</v>
      </c>
      <c r="H101" s="0" t="n">
        <v>37737</v>
      </c>
      <c r="I101" s="1" t="n">
        <f aca="false">(G101/H101)*100</f>
        <v>2.48562418846225</v>
      </c>
      <c r="J101" s="2" t="n">
        <f aca="false">(G101/H101)^2</f>
        <v>0.000617832760626863</v>
      </c>
      <c r="K101" s="0" t="n">
        <v>15</v>
      </c>
    </row>
    <row r="102" customFormat="false" ht="14.25" hidden="false" customHeight="false" outlineLevel="0" collapsed="false">
      <c r="A102" s="0" t="n">
        <v>2016</v>
      </c>
      <c r="B102" s="0" t="s">
        <v>11</v>
      </c>
      <c r="C102" s="0" t="n">
        <v>57010</v>
      </c>
      <c r="D102" s="0" t="s">
        <v>12</v>
      </c>
      <c r="E102" s="0" t="s">
        <v>46</v>
      </c>
      <c r="F102" s="0" t="s">
        <v>27</v>
      </c>
      <c r="G102" s="0" t="n">
        <v>2394</v>
      </c>
      <c r="H102" s="0" t="n">
        <v>37737</v>
      </c>
      <c r="I102" s="1" t="n">
        <f aca="false">(G102/H102)*100</f>
        <v>6.34390651085142</v>
      </c>
      <c r="J102" s="2" t="n">
        <f aca="false">(G102/H102)^2</f>
        <v>0.0040245149818423</v>
      </c>
      <c r="K102" s="0" t="n">
        <v>7</v>
      </c>
    </row>
    <row r="103" customFormat="false" ht="14.25" hidden="false" customHeight="false" outlineLevel="0" collapsed="false">
      <c r="A103" s="0" t="n">
        <v>2016</v>
      </c>
      <c r="B103" s="0" t="s">
        <v>11</v>
      </c>
      <c r="C103" s="0" t="n">
        <v>57010</v>
      </c>
      <c r="D103" s="0" t="s">
        <v>12</v>
      </c>
      <c r="E103" s="0" t="s">
        <v>46</v>
      </c>
      <c r="F103" s="0" t="s">
        <v>36</v>
      </c>
      <c r="G103" s="0" t="n">
        <v>96</v>
      </c>
      <c r="H103" s="0" t="n">
        <v>37737</v>
      </c>
      <c r="I103" s="1" t="n">
        <f aca="false">(G103/H103)*100</f>
        <v>0.254392241036648</v>
      </c>
      <c r="J103" s="2" t="n">
        <f aca="false">(G103/H103)^2</f>
        <v>6.47154122996482E-006</v>
      </c>
      <c r="K103" s="0" t="n">
        <v>22</v>
      </c>
    </row>
    <row r="104" customFormat="false" ht="14.25" hidden="false" customHeight="false" outlineLevel="0" collapsed="false">
      <c r="A104" s="0" t="n">
        <v>2016</v>
      </c>
      <c r="B104" s="0" t="s">
        <v>11</v>
      </c>
      <c r="C104" s="0" t="n">
        <v>57010</v>
      </c>
      <c r="D104" s="0" t="s">
        <v>12</v>
      </c>
      <c r="E104" s="0" t="s">
        <v>46</v>
      </c>
      <c r="F104" s="0" t="s">
        <v>37</v>
      </c>
      <c r="G104" s="0" t="n">
        <v>1594</v>
      </c>
      <c r="H104" s="0" t="n">
        <v>37737</v>
      </c>
      <c r="I104" s="1" t="n">
        <f aca="false">(G104/H104)*100</f>
        <v>4.22397116887935</v>
      </c>
      <c r="J104" s="2" t="n">
        <f aca="false">(G104/H104)^2</f>
        <v>0.0017841932435524</v>
      </c>
      <c r="K104" s="0" t="n">
        <v>10</v>
      </c>
    </row>
    <row r="105" customFormat="false" ht="14.25" hidden="false" customHeight="false" outlineLevel="0" collapsed="false">
      <c r="A105" s="0" t="n">
        <v>2016</v>
      </c>
      <c r="B105" s="0" t="s">
        <v>11</v>
      </c>
      <c r="C105" s="0" t="n">
        <v>57010</v>
      </c>
      <c r="D105" s="0" t="s">
        <v>12</v>
      </c>
      <c r="E105" s="0" t="s">
        <v>46</v>
      </c>
      <c r="F105" s="0" t="s">
        <v>38</v>
      </c>
      <c r="G105" s="0" t="n">
        <v>119</v>
      </c>
      <c r="H105" s="0" t="n">
        <v>37737</v>
      </c>
      <c r="I105" s="1" t="n">
        <f aca="false">(G105/H105)*100</f>
        <v>0.315340382118345</v>
      </c>
      <c r="J105" s="2" t="n">
        <f aca="false">(G105/H105)^2</f>
        <v>9.94395565945441E-006</v>
      </c>
      <c r="K105" s="0" t="n">
        <v>21</v>
      </c>
    </row>
    <row r="106" customFormat="false" ht="14.25" hidden="false" customHeight="false" outlineLevel="0" collapsed="false">
      <c r="A106" s="0" t="n">
        <v>2016</v>
      </c>
      <c r="B106" s="0" t="s">
        <v>11</v>
      </c>
      <c r="C106" s="0" t="n">
        <v>57010</v>
      </c>
      <c r="D106" s="0" t="s">
        <v>12</v>
      </c>
      <c r="E106" s="0" t="s">
        <v>46</v>
      </c>
      <c r="F106" s="0" t="s">
        <v>28</v>
      </c>
      <c r="G106" s="0" t="n">
        <v>5057</v>
      </c>
      <c r="H106" s="0" t="n">
        <v>37737</v>
      </c>
      <c r="I106" s="1" t="n">
        <f aca="false">(G106/H106)*100</f>
        <v>13.4006412804409</v>
      </c>
      <c r="J106" s="2" t="n">
        <f aca="false">(G106/H106)^2</f>
        <v>0.0179577186727058</v>
      </c>
      <c r="K106" s="0" t="n">
        <v>2</v>
      </c>
    </row>
    <row r="107" customFormat="false" ht="14.25" hidden="false" customHeight="false" outlineLevel="0" collapsed="false">
      <c r="A107" s="0" t="n">
        <v>2016</v>
      </c>
      <c r="B107" s="0" t="s">
        <v>11</v>
      </c>
      <c r="C107" s="0" t="n">
        <v>57010</v>
      </c>
      <c r="D107" s="0" t="s">
        <v>12</v>
      </c>
      <c r="E107" s="0" t="s">
        <v>46</v>
      </c>
      <c r="F107" s="0" t="s">
        <v>51</v>
      </c>
      <c r="G107" s="0" t="n">
        <v>779</v>
      </c>
      <c r="H107" s="0" t="n">
        <v>37737</v>
      </c>
      <c r="I107" s="1" t="n">
        <f aca="false">(G107/H107)*100</f>
        <v>2.0642870392453</v>
      </c>
      <c r="J107" s="2" t="n">
        <f aca="false">(G107/H107)^2</f>
        <v>0.000426128098039614</v>
      </c>
      <c r="K107" s="0" t="n">
        <v>16</v>
      </c>
    </row>
    <row r="108" customFormat="false" ht="14.25" hidden="false" customHeight="false" outlineLevel="0" collapsed="false">
      <c r="A108" s="0" t="n">
        <v>2016</v>
      </c>
      <c r="B108" s="0" t="s">
        <v>11</v>
      </c>
      <c r="C108" s="0" t="n">
        <v>57010</v>
      </c>
      <c r="D108" s="0" t="s">
        <v>12</v>
      </c>
      <c r="E108" s="0" t="s">
        <v>46</v>
      </c>
      <c r="F108" s="0" t="s">
        <v>52</v>
      </c>
      <c r="G108" s="0" t="n">
        <v>2671</v>
      </c>
      <c r="H108" s="0" t="n">
        <v>37737</v>
      </c>
      <c r="I108" s="1" t="n">
        <f aca="false">(G108/H108)*100</f>
        <v>7.07793412300925</v>
      </c>
      <c r="J108" s="2" t="n">
        <f aca="false">(G108/H108)^2</f>
        <v>0.00500971514496587</v>
      </c>
      <c r="K108" s="0" t="n">
        <v>4</v>
      </c>
    </row>
    <row r="109" customFormat="false" ht="14.25" hidden="false" customHeight="false" outlineLevel="0" collapsed="false">
      <c r="A109" s="0" t="n">
        <v>2020</v>
      </c>
      <c r="B109" s="0" t="s">
        <v>11</v>
      </c>
      <c r="C109" s="0" t="n">
        <v>57010</v>
      </c>
      <c r="D109" s="0" t="s">
        <v>12</v>
      </c>
      <c r="E109" s="0" t="s">
        <v>45</v>
      </c>
      <c r="F109" s="0" t="s">
        <v>53</v>
      </c>
      <c r="G109" s="0" t="n">
        <v>469</v>
      </c>
      <c r="H109" s="0" t="n">
        <v>36025</v>
      </c>
      <c r="I109" s="1" t="n">
        <f aca="false">(G109/H109)*100</f>
        <v>1.30187369882026</v>
      </c>
      <c r="J109" s="2" t="n">
        <f aca="false">(G109/H109)^2</f>
        <v>0.000169487512767995</v>
      </c>
      <c r="K109" s="0" t="n">
        <v>6</v>
      </c>
    </row>
    <row r="110" customFormat="false" ht="14.25" hidden="false" customHeight="false" outlineLevel="0" collapsed="false">
      <c r="A110" s="0" t="n">
        <v>2020</v>
      </c>
      <c r="B110" s="0" t="s">
        <v>11</v>
      </c>
      <c r="C110" s="0" t="n">
        <v>57010</v>
      </c>
      <c r="D110" s="0" t="s">
        <v>12</v>
      </c>
      <c r="E110" s="0" t="s">
        <v>45</v>
      </c>
      <c r="F110" s="0" t="s">
        <v>54</v>
      </c>
      <c r="G110" s="0" t="n">
        <v>2742</v>
      </c>
      <c r="H110" s="0" t="n">
        <v>36025</v>
      </c>
      <c r="I110" s="1" t="n">
        <f aca="false">(G110/H110)*100</f>
        <v>7.61138098542679</v>
      </c>
      <c r="J110" s="2" t="n">
        <f aca="false">(G110/H110)^2</f>
        <v>0.00579331205053165</v>
      </c>
      <c r="K110" s="0" t="n">
        <v>3</v>
      </c>
    </row>
    <row r="111" customFormat="false" ht="14.25" hidden="false" customHeight="false" outlineLevel="0" collapsed="false">
      <c r="A111" s="0" t="n">
        <v>2020</v>
      </c>
      <c r="B111" s="0" t="s">
        <v>11</v>
      </c>
      <c r="C111" s="0" t="n">
        <v>57010</v>
      </c>
      <c r="D111" s="0" t="s">
        <v>12</v>
      </c>
      <c r="E111" s="0" t="s">
        <v>45</v>
      </c>
      <c r="F111" s="0" t="s">
        <v>19</v>
      </c>
      <c r="G111" s="0" t="n">
        <v>942</v>
      </c>
      <c r="H111" s="0" t="n">
        <v>36025</v>
      </c>
      <c r="I111" s="1" t="n">
        <f aca="false">(G111/H111)*100</f>
        <v>2.61485079805691</v>
      </c>
      <c r="J111" s="2" t="n">
        <f aca="false">(G111/H111)^2</f>
        <v>0.000683744469609883</v>
      </c>
      <c r="K111" s="0" t="n">
        <v>5</v>
      </c>
    </row>
    <row r="112" customFormat="false" ht="14.25" hidden="false" customHeight="false" outlineLevel="0" collapsed="false">
      <c r="A112" s="0" t="n">
        <v>2020</v>
      </c>
      <c r="B112" s="0" t="s">
        <v>11</v>
      </c>
      <c r="C112" s="0" t="n">
        <v>57010</v>
      </c>
      <c r="D112" s="0" t="s">
        <v>12</v>
      </c>
      <c r="E112" s="0" t="s">
        <v>45</v>
      </c>
      <c r="F112" s="0" t="s">
        <v>55</v>
      </c>
      <c r="G112" s="0" t="n">
        <v>23907</v>
      </c>
      <c r="H112" s="0" t="n">
        <v>36025</v>
      </c>
      <c r="I112" s="1" t="n">
        <f aca="false">(G112/H112)*100</f>
        <v>66.3622484385843</v>
      </c>
      <c r="J112" s="2" t="n">
        <f aca="false">(G112/H112)^2</f>
        <v>0.440394801782439</v>
      </c>
      <c r="K112" s="0" t="n">
        <v>1</v>
      </c>
    </row>
    <row r="113" customFormat="false" ht="14.25" hidden="false" customHeight="false" outlineLevel="0" collapsed="false">
      <c r="A113" s="0" t="n">
        <v>2020</v>
      </c>
      <c r="B113" s="0" t="s">
        <v>11</v>
      </c>
      <c r="C113" s="0" t="n">
        <v>57010</v>
      </c>
      <c r="D113" s="0" t="s">
        <v>12</v>
      </c>
      <c r="E113" s="0" t="s">
        <v>45</v>
      </c>
      <c r="F113" s="0" t="s">
        <v>31</v>
      </c>
      <c r="G113" s="0" t="n">
        <v>6769</v>
      </c>
      <c r="H113" s="0" t="n">
        <v>36025</v>
      </c>
      <c r="I113" s="1" t="n">
        <f aca="false">(G113/H113)*100</f>
        <v>18.7897293546149</v>
      </c>
      <c r="J113" s="2" t="n">
        <f aca="false">(G113/H113)^2</f>
        <v>0.0353053929219675</v>
      </c>
      <c r="K113" s="0" t="n">
        <v>2</v>
      </c>
    </row>
    <row r="114" customFormat="false" ht="14.25" hidden="false" customHeight="false" outlineLevel="0" collapsed="false">
      <c r="A114" s="0" t="n">
        <v>2020</v>
      </c>
      <c r="B114" s="0" t="s">
        <v>11</v>
      </c>
      <c r="C114" s="0" t="n">
        <v>57010</v>
      </c>
      <c r="D114" s="0" t="s">
        <v>12</v>
      </c>
      <c r="E114" s="0" t="s">
        <v>45</v>
      </c>
      <c r="F114" s="0" t="s">
        <v>35</v>
      </c>
      <c r="G114" s="0" t="n">
        <v>1196</v>
      </c>
      <c r="H114" s="0" t="n">
        <v>36025</v>
      </c>
      <c r="I114" s="1" t="n">
        <f aca="false">(G114/H114)*100</f>
        <v>3.31991672449688</v>
      </c>
      <c r="J114" s="2" t="n">
        <f aca="false">(G114/H114)^2</f>
        <v>0.00110218470575941</v>
      </c>
      <c r="K114" s="0" t="n">
        <v>4</v>
      </c>
    </row>
    <row r="115" customFormat="false" ht="14.25" hidden="false" customHeight="false" outlineLevel="0" collapsed="false">
      <c r="A115" s="0" t="n">
        <v>2020</v>
      </c>
      <c r="B115" s="0" t="s">
        <v>11</v>
      </c>
      <c r="C115" s="0" t="n">
        <v>57010</v>
      </c>
      <c r="D115" s="0" t="s">
        <v>12</v>
      </c>
      <c r="E115" s="0" t="s">
        <v>46</v>
      </c>
      <c r="F115" s="0" t="s">
        <v>53</v>
      </c>
      <c r="G115" s="0" t="n">
        <v>637</v>
      </c>
      <c r="H115" s="0" t="n">
        <v>36916</v>
      </c>
      <c r="I115" s="1" t="n">
        <f aca="false">(G115/H115)*100</f>
        <v>1.72553906165348</v>
      </c>
      <c r="J115" s="2" t="n">
        <f aca="false">(G115/H115)^2</f>
        <v>0.000297748505329199</v>
      </c>
      <c r="K115" s="0" t="n">
        <v>16</v>
      </c>
    </row>
    <row r="116" customFormat="false" ht="14.25" hidden="false" customHeight="false" outlineLevel="0" collapsed="false">
      <c r="A116" s="0" t="n">
        <v>2020</v>
      </c>
      <c r="B116" s="0" t="s">
        <v>11</v>
      </c>
      <c r="C116" s="0" t="n">
        <v>57010</v>
      </c>
      <c r="D116" s="0" t="s">
        <v>12</v>
      </c>
      <c r="E116" s="0" t="s">
        <v>46</v>
      </c>
      <c r="F116" s="0" t="s">
        <v>39</v>
      </c>
      <c r="G116" s="0" t="n">
        <v>829</v>
      </c>
      <c r="H116" s="0" t="n">
        <v>36916</v>
      </c>
      <c r="I116" s="1" t="n">
        <f aca="false">(G116/H116)*100</f>
        <v>2.24563874742659</v>
      </c>
      <c r="J116" s="2" t="n">
        <f aca="false">(G116/H116)^2</f>
        <v>0.000504289338394367</v>
      </c>
      <c r="K116" s="0" t="n">
        <v>14</v>
      </c>
    </row>
    <row r="117" customFormat="false" ht="14.25" hidden="false" customHeight="false" outlineLevel="0" collapsed="false">
      <c r="A117" s="0" t="n">
        <v>2020</v>
      </c>
      <c r="B117" s="0" t="s">
        <v>11</v>
      </c>
      <c r="C117" s="0" t="n">
        <v>57010</v>
      </c>
      <c r="D117" s="0" t="s">
        <v>12</v>
      </c>
      <c r="E117" s="0" t="s">
        <v>46</v>
      </c>
      <c r="F117" s="0" t="s">
        <v>54</v>
      </c>
      <c r="G117" s="0" t="n">
        <v>1992</v>
      </c>
      <c r="H117" s="0" t="n">
        <v>36916</v>
      </c>
      <c r="I117" s="1" t="n">
        <f aca="false">(G117/H117)*100</f>
        <v>5.39603423989598</v>
      </c>
      <c r="J117" s="2" t="n">
        <f aca="false">(G117/H117)^2</f>
        <v>0.00291171855181298</v>
      </c>
      <c r="K117" s="0" t="n">
        <v>7</v>
      </c>
    </row>
    <row r="118" customFormat="false" ht="14.25" hidden="false" customHeight="false" outlineLevel="0" collapsed="false">
      <c r="A118" s="0" t="n">
        <v>2020</v>
      </c>
      <c r="B118" s="0" t="s">
        <v>11</v>
      </c>
      <c r="C118" s="0" t="n">
        <v>57010</v>
      </c>
      <c r="D118" s="0" t="s">
        <v>12</v>
      </c>
      <c r="E118" s="0" t="s">
        <v>46</v>
      </c>
      <c r="F118" s="0" t="s">
        <v>19</v>
      </c>
      <c r="G118" s="0" t="n">
        <v>738</v>
      </c>
      <c r="H118" s="0" t="n">
        <v>36916</v>
      </c>
      <c r="I118" s="1" t="n">
        <f aca="false">(G118/H118)*100</f>
        <v>1.99913316719038</v>
      </c>
      <c r="J118" s="2" t="n">
        <f aca="false">(G118/H118)^2</f>
        <v>0.000399653342016063</v>
      </c>
      <c r="K118" s="0" t="n">
        <v>15</v>
      </c>
    </row>
    <row r="119" customFormat="false" ht="14.25" hidden="false" customHeight="false" outlineLevel="0" collapsed="false">
      <c r="A119" s="0" t="n">
        <v>2020</v>
      </c>
      <c r="B119" s="0" t="s">
        <v>11</v>
      </c>
      <c r="C119" s="0" t="n">
        <v>57010</v>
      </c>
      <c r="D119" s="0" t="s">
        <v>12</v>
      </c>
      <c r="E119" s="0" t="s">
        <v>46</v>
      </c>
      <c r="F119" s="0" t="s">
        <v>55</v>
      </c>
      <c r="G119" s="0" t="n">
        <v>7666</v>
      </c>
      <c r="H119" s="0" t="n">
        <v>36916</v>
      </c>
      <c r="I119" s="1" t="n">
        <f aca="false">(G119/H119)*100</f>
        <v>20.7660634955033</v>
      </c>
      <c r="J119" s="2" t="n">
        <f aca="false">(G119/H119)^2</f>
        <v>0.0431229393099275</v>
      </c>
      <c r="K119" s="0" t="n">
        <v>1</v>
      </c>
    </row>
    <row r="120" customFormat="false" ht="14.25" hidden="false" customHeight="false" outlineLevel="0" collapsed="false">
      <c r="A120" s="0" t="n">
        <v>2020</v>
      </c>
      <c r="B120" s="0" t="s">
        <v>11</v>
      </c>
      <c r="C120" s="0" t="n">
        <v>57010</v>
      </c>
      <c r="D120" s="0" t="s">
        <v>12</v>
      </c>
      <c r="E120" s="0" t="s">
        <v>46</v>
      </c>
      <c r="F120" s="0" t="s">
        <v>31</v>
      </c>
      <c r="G120" s="0" t="n">
        <v>4081</v>
      </c>
      <c r="H120" s="0" t="n">
        <v>36916</v>
      </c>
      <c r="I120" s="1" t="n">
        <f aca="false">(G120/H120)*100</f>
        <v>11.0548271752086</v>
      </c>
      <c r="J120" s="2" t="n">
        <f aca="false">(G120/H120)^2</f>
        <v>0.012220920387373</v>
      </c>
      <c r="K120" s="0" t="n">
        <v>2</v>
      </c>
    </row>
    <row r="121" customFormat="false" ht="14.25" hidden="false" customHeight="false" outlineLevel="0" collapsed="false">
      <c r="A121" s="0" t="n">
        <v>2020</v>
      </c>
      <c r="B121" s="0" t="s">
        <v>11</v>
      </c>
      <c r="C121" s="0" t="n">
        <v>57010</v>
      </c>
      <c r="D121" s="0" t="s">
        <v>12</v>
      </c>
      <c r="E121" s="0" t="s">
        <v>46</v>
      </c>
      <c r="F121" s="0" t="s">
        <v>50</v>
      </c>
      <c r="G121" s="0" t="n">
        <v>1874</v>
      </c>
      <c r="H121" s="0" t="n">
        <v>36916</v>
      </c>
      <c r="I121" s="1" t="n">
        <f aca="false">(G121/H121)*100</f>
        <v>5.07638964134793</v>
      </c>
      <c r="J121" s="2" t="n">
        <f aca="false">(G121/H121)^2</f>
        <v>0.00257697317907845</v>
      </c>
      <c r="K121" s="0" t="n">
        <v>10</v>
      </c>
    </row>
    <row r="122" customFormat="false" ht="14.25" hidden="false" customHeight="false" outlineLevel="0" collapsed="false">
      <c r="A122" s="0" t="n">
        <v>2020</v>
      </c>
      <c r="B122" s="0" t="s">
        <v>11</v>
      </c>
      <c r="C122" s="0" t="n">
        <v>57010</v>
      </c>
      <c r="D122" s="0" t="s">
        <v>12</v>
      </c>
      <c r="E122" s="0" t="s">
        <v>46</v>
      </c>
      <c r="F122" s="0" t="s">
        <v>26</v>
      </c>
      <c r="G122" s="0" t="n">
        <v>3789</v>
      </c>
      <c r="H122" s="0" t="n">
        <v>36916</v>
      </c>
      <c r="I122" s="1" t="n">
        <f aca="false">(G122/H122)*100</f>
        <v>10.2638422364286</v>
      </c>
      <c r="J122" s="2" t="n">
        <f aca="false">(G122/H122)^2</f>
        <v>0.0105346457454297</v>
      </c>
      <c r="K122" s="0" t="n">
        <v>3</v>
      </c>
    </row>
    <row r="123" customFormat="false" ht="14.25" hidden="false" customHeight="false" outlineLevel="0" collapsed="false">
      <c r="A123" s="0" t="n">
        <v>2020</v>
      </c>
      <c r="B123" s="0" t="s">
        <v>11</v>
      </c>
      <c r="C123" s="0" t="n">
        <v>57010</v>
      </c>
      <c r="D123" s="0" t="s">
        <v>12</v>
      </c>
      <c r="E123" s="0" t="s">
        <v>46</v>
      </c>
      <c r="F123" s="0" t="s">
        <v>43</v>
      </c>
      <c r="G123" s="0" t="n">
        <v>2212</v>
      </c>
      <c r="H123" s="0" t="n">
        <v>36916</v>
      </c>
      <c r="I123" s="1" t="n">
        <f aca="false">(G123/H123)*100</f>
        <v>5.991981796511</v>
      </c>
      <c r="J123" s="2" t="n">
        <f aca="false">(G123/H123)^2</f>
        <v>0.00359038458497192</v>
      </c>
      <c r="K123" s="0" t="n">
        <v>5</v>
      </c>
    </row>
    <row r="124" customFormat="false" ht="14.25" hidden="false" customHeight="false" outlineLevel="0" collapsed="false">
      <c r="A124" s="0" t="n">
        <v>2020</v>
      </c>
      <c r="B124" s="0" t="s">
        <v>11</v>
      </c>
      <c r="C124" s="0" t="n">
        <v>57010</v>
      </c>
      <c r="D124" s="0" t="s">
        <v>12</v>
      </c>
      <c r="E124" s="0" t="s">
        <v>46</v>
      </c>
      <c r="F124" s="0" t="s">
        <v>44</v>
      </c>
      <c r="G124" s="0" t="n">
        <v>3314</v>
      </c>
      <c r="H124" s="0" t="n">
        <v>36916</v>
      </c>
      <c r="I124" s="1" t="n">
        <f aca="false">(G124/H124)*100</f>
        <v>8.97713728464622</v>
      </c>
      <c r="J124" s="2" t="n">
        <f aca="false">(G124/H124)^2</f>
        <v>0.00805889938273854</v>
      </c>
      <c r="K124" s="0" t="n">
        <v>4</v>
      </c>
    </row>
    <row r="125" customFormat="false" ht="14.25" hidden="false" customHeight="false" outlineLevel="0" collapsed="false">
      <c r="A125" s="0" t="n">
        <v>2020</v>
      </c>
      <c r="B125" s="0" t="s">
        <v>11</v>
      </c>
      <c r="C125" s="0" t="n">
        <v>57010</v>
      </c>
      <c r="D125" s="0" t="s">
        <v>12</v>
      </c>
      <c r="E125" s="0" t="s">
        <v>46</v>
      </c>
      <c r="F125" s="0" t="s">
        <v>16</v>
      </c>
      <c r="G125" s="0" t="n">
        <v>1329</v>
      </c>
      <c r="H125" s="0" t="n">
        <v>36916</v>
      </c>
      <c r="I125" s="1" t="n">
        <f aca="false">(G125/H125)*100</f>
        <v>3.60006501246072</v>
      </c>
      <c r="J125" s="2" t="n">
        <f aca="false">(G125/H125)^2</f>
        <v>0.00129604680939438</v>
      </c>
      <c r="K125" s="0" t="n">
        <v>12</v>
      </c>
    </row>
    <row r="126" customFormat="false" ht="14.25" hidden="false" customHeight="false" outlineLevel="0" collapsed="false">
      <c r="A126" s="0" t="n">
        <v>2020</v>
      </c>
      <c r="B126" s="0" t="s">
        <v>11</v>
      </c>
      <c r="C126" s="0" t="n">
        <v>57010</v>
      </c>
      <c r="D126" s="0" t="s">
        <v>12</v>
      </c>
      <c r="E126" s="0" t="s">
        <v>46</v>
      </c>
      <c r="F126" s="0" t="s">
        <v>35</v>
      </c>
      <c r="G126" s="0" t="n">
        <v>1560</v>
      </c>
      <c r="H126" s="0" t="n">
        <v>36916</v>
      </c>
      <c r="I126" s="1" t="n">
        <f aca="false">(G126/H126)*100</f>
        <v>4.22580994690649</v>
      </c>
      <c r="J126" s="2" t="n">
        <f aca="false">(G126/H126)^2</f>
        <v>0.00178574697073738</v>
      </c>
      <c r="K126" s="0" t="n">
        <v>11</v>
      </c>
    </row>
    <row r="127" customFormat="false" ht="14.25" hidden="false" customHeight="false" outlineLevel="0" collapsed="false">
      <c r="A127" s="0" t="n">
        <v>2020</v>
      </c>
      <c r="B127" s="0" t="s">
        <v>11</v>
      </c>
      <c r="C127" s="0" t="n">
        <v>57010</v>
      </c>
      <c r="D127" s="0" t="s">
        <v>12</v>
      </c>
      <c r="E127" s="0" t="s">
        <v>46</v>
      </c>
      <c r="F127" s="0" t="s">
        <v>27</v>
      </c>
      <c r="G127" s="0" t="n">
        <v>1887</v>
      </c>
      <c r="H127" s="0" t="n">
        <v>36916</v>
      </c>
      <c r="I127" s="1" t="n">
        <f aca="false">(G127/H127)*100</f>
        <v>5.11160472423881</v>
      </c>
      <c r="J127" s="2" t="n">
        <f aca="false">(G127/H127)^2</f>
        <v>0.00261285028568605</v>
      </c>
      <c r="K127" s="0" t="n">
        <v>9</v>
      </c>
    </row>
    <row r="128" customFormat="false" ht="14.25" hidden="false" customHeight="false" outlineLevel="0" collapsed="false">
      <c r="A128" s="0" t="n">
        <v>2020</v>
      </c>
      <c r="B128" s="0" t="s">
        <v>11</v>
      </c>
      <c r="C128" s="0" t="n">
        <v>57010</v>
      </c>
      <c r="D128" s="0" t="s">
        <v>12</v>
      </c>
      <c r="E128" s="0" t="s">
        <v>46</v>
      </c>
      <c r="F128" s="0" t="s">
        <v>17</v>
      </c>
      <c r="G128" s="0" t="n">
        <v>1068</v>
      </c>
      <c r="H128" s="0" t="n">
        <v>36916</v>
      </c>
      <c r="I128" s="1" t="n">
        <f aca="false">(G128/H128)*100</f>
        <v>2.89305450211291</v>
      </c>
      <c r="J128" s="2" t="n">
        <f aca="false">(G128/H128)^2</f>
        <v>0.000836976435219575</v>
      </c>
      <c r="K128" s="0" t="n">
        <v>13</v>
      </c>
    </row>
    <row r="129" customFormat="false" ht="14.25" hidden="false" customHeight="false" outlineLevel="0" collapsed="false">
      <c r="A129" s="0" t="n">
        <v>2020</v>
      </c>
      <c r="B129" s="0" t="s">
        <v>11</v>
      </c>
      <c r="C129" s="0" t="n">
        <v>57010</v>
      </c>
      <c r="D129" s="0" t="s">
        <v>12</v>
      </c>
      <c r="E129" s="0" t="s">
        <v>46</v>
      </c>
      <c r="F129" s="0" t="s">
        <v>28</v>
      </c>
      <c r="G129" s="0" t="n">
        <v>1898</v>
      </c>
      <c r="H129" s="0" t="n">
        <v>36916</v>
      </c>
      <c r="I129" s="1" t="n">
        <f aca="false">(G129/H129)*100</f>
        <v>5.14140210206956</v>
      </c>
      <c r="J129" s="2" t="n">
        <f aca="false">(G129/H129)^2</f>
        <v>0.00264340155751653</v>
      </c>
      <c r="K129" s="0" t="n">
        <v>8</v>
      </c>
    </row>
    <row r="130" customFormat="false" ht="14.25" hidden="false" customHeight="false" outlineLevel="0" collapsed="false">
      <c r="A130" s="0" t="n">
        <v>2020</v>
      </c>
      <c r="B130" s="0" t="s">
        <v>11</v>
      </c>
      <c r="C130" s="0" t="n">
        <v>57010</v>
      </c>
      <c r="D130" s="0" t="s">
        <v>12</v>
      </c>
      <c r="E130" s="0" t="s">
        <v>46</v>
      </c>
      <c r="F130" s="0" t="s">
        <v>56</v>
      </c>
      <c r="G130" s="0" t="n">
        <v>2042</v>
      </c>
      <c r="H130" s="0" t="n">
        <v>36916</v>
      </c>
      <c r="I130" s="1" t="n">
        <f aca="false">(G130/H130)*100</f>
        <v>5.53147686639939</v>
      </c>
      <c r="J130" s="2" t="n">
        <f aca="false">(G130/H130)^2</f>
        <v>0.00305972363235117</v>
      </c>
      <c r="K130" s="0" t="n">
        <v>6</v>
      </c>
    </row>
    <row r="131" customFormat="false" ht="14.25" hidden="false" customHeight="false" outlineLevel="0" collapsed="false">
      <c r="A131" s="0" t="n">
        <v>2024</v>
      </c>
      <c r="B131" s="0" t="s">
        <v>11</v>
      </c>
      <c r="C131" s="0" t="n">
        <v>57010</v>
      </c>
      <c r="D131" s="0" t="s">
        <v>12</v>
      </c>
      <c r="E131" s="0" t="s">
        <v>45</v>
      </c>
      <c r="F131" s="0" t="s">
        <v>57</v>
      </c>
      <c r="G131" s="0" t="n">
        <v>928</v>
      </c>
      <c r="H131" s="0" t="n">
        <v>40638</v>
      </c>
      <c r="I131" s="1" t="n">
        <f aca="false">(G131/H131)*100</f>
        <v>2.28357694768443</v>
      </c>
      <c r="J131" s="2" t="n">
        <f aca="false">(G131/H131)^2</f>
        <v>0.000521472367599575</v>
      </c>
      <c r="K131" s="0" t="n">
        <v>3</v>
      </c>
    </row>
    <row r="132" customFormat="false" ht="14.25" hidden="false" customHeight="false" outlineLevel="0" collapsed="false">
      <c r="A132" s="0" t="n">
        <v>2024</v>
      </c>
      <c r="B132" s="0" t="s">
        <v>11</v>
      </c>
      <c r="C132" s="0" t="n">
        <v>57010</v>
      </c>
      <c r="D132" s="0" t="s">
        <v>12</v>
      </c>
      <c r="E132" s="0" t="s">
        <v>45</v>
      </c>
      <c r="F132" s="0" t="s">
        <v>55</v>
      </c>
      <c r="G132" s="0" t="n">
        <v>37587</v>
      </c>
      <c r="H132" s="0" t="n">
        <v>40638</v>
      </c>
      <c r="I132" s="1" t="n">
        <f aca="false">(G132/H132)*100</f>
        <v>92.4922486342832</v>
      </c>
      <c r="J132" s="2" t="n">
        <f aca="false">(G132/H132)^2</f>
        <v>0.855481605742606</v>
      </c>
      <c r="K132" s="0" t="n">
        <v>1</v>
      </c>
    </row>
    <row r="133" customFormat="false" ht="14.25" hidden="false" customHeight="false" outlineLevel="0" collapsed="false">
      <c r="A133" s="0" t="n">
        <v>2024</v>
      </c>
      <c r="B133" s="0" t="s">
        <v>11</v>
      </c>
      <c r="C133" s="0" t="n">
        <v>57010</v>
      </c>
      <c r="D133" s="0" t="s">
        <v>12</v>
      </c>
      <c r="E133" s="0" t="s">
        <v>45</v>
      </c>
      <c r="F133" s="0" t="s">
        <v>28</v>
      </c>
      <c r="G133" s="0" t="n">
        <v>2123</v>
      </c>
      <c r="H133" s="0" t="n">
        <v>40638</v>
      </c>
      <c r="I133" s="1" t="n">
        <f aca="false">(G133/H133)*100</f>
        <v>5.22417441803238</v>
      </c>
      <c r="J133" s="2" t="n">
        <f aca="false">(G133/H133)^2</f>
        <v>0.0027291998350024</v>
      </c>
      <c r="K133" s="0" t="n">
        <v>2</v>
      </c>
    </row>
    <row r="134" customFormat="false" ht="14.25" hidden="false" customHeight="false" outlineLevel="0" collapsed="false">
      <c r="A134" s="0" t="n">
        <v>2024</v>
      </c>
      <c r="B134" s="0" t="s">
        <v>11</v>
      </c>
      <c r="C134" s="0" t="n">
        <v>57010</v>
      </c>
      <c r="D134" s="0" t="s">
        <v>12</v>
      </c>
      <c r="E134" s="0" t="s">
        <v>46</v>
      </c>
      <c r="F134" s="0" t="s">
        <v>57</v>
      </c>
      <c r="G134" s="0" t="n">
        <v>1449</v>
      </c>
      <c r="H134" s="0" t="n">
        <v>41662</v>
      </c>
      <c r="I134" s="1" t="n">
        <f aca="false">(G134/H134)*100</f>
        <v>3.4779895348279</v>
      </c>
      <c r="J134" s="2" t="n">
        <f aca="false">(G134/H134)^2</f>
        <v>0.00120964112043724</v>
      </c>
      <c r="K134" s="0" t="n">
        <v>7</v>
      </c>
    </row>
    <row r="135" customFormat="false" ht="14.25" hidden="false" customHeight="false" outlineLevel="0" collapsed="false">
      <c r="A135" s="0" t="n">
        <v>2024</v>
      </c>
      <c r="B135" s="0" t="s">
        <v>11</v>
      </c>
      <c r="C135" s="0" t="n">
        <v>57010</v>
      </c>
      <c r="D135" s="0" t="s">
        <v>12</v>
      </c>
      <c r="E135" s="0" t="s">
        <v>46</v>
      </c>
      <c r="F135" s="0" t="s">
        <v>30</v>
      </c>
      <c r="G135" s="0" t="n">
        <v>363</v>
      </c>
      <c r="H135" s="0" t="n">
        <v>41662</v>
      </c>
      <c r="I135" s="1" t="n">
        <f aca="false">(G135/H135)*100</f>
        <v>0.871297585329557</v>
      </c>
      <c r="J135" s="2" t="n">
        <f aca="false">(G135/H135)^2</f>
        <v>7.59159482201117E-005</v>
      </c>
      <c r="K135" s="0" t="n">
        <v>8</v>
      </c>
    </row>
    <row r="136" customFormat="false" ht="14.25" hidden="false" customHeight="false" outlineLevel="0" collapsed="false">
      <c r="A136" s="0" t="n">
        <v>2024</v>
      </c>
      <c r="B136" s="0" t="s">
        <v>11</v>
      </c>
      <c r="C136" s="0" t="n">
        <v>57010</v>
      </c>
      <c r="D136" s="0" t="s">
        <v>12</v>
      </c>
      <c r="E136" s="0" t="s">
        <v>46</v>
      </c>
      <c r="F136" s="0" t="s">
        <v>21</v>
      </c>
      <c r="G136" s="0" t="n">
        <v>7957</v>
      </c>
      <c r="H136" s="0" t="n">
        <v>41662</v>
      </c>
      <c r="I136" s="1" t="n">
        <f aca="false">(G136/H136)*100</f>
        <v>19.0989390811771</v>
      </c>
      <c r="J136" s="2" t="n">
        <f aca="false">(G136/H136)^2</f>
        <v>0.0364769474026514</v>
      </c>
      <c r="K136" s="0" t="n">
        <v>3</v>
      </c>
    </row>
    <row r="137" customFormat="false" ht="14.25" hidden="false" customHeight="false" outlineLevel="0" collapsed="false">
      <c r="A137" s="0" t="n">
        <v>2024</v>
      </c>
      <c r="B137" s="0" t="s">
        <v>11</v>
      </c>
      <c r="C137" s="0" t="n">
        <v>57010</v>
      </c>
      <c r="D137" s="0" t="s">
        <v>12</v>
      </c>
      <c r="E137" s="0" t="s">
        <v>46</v>
      </c>
      <c r="F137" s="0" t="s">
        <v>55</v>
      </c>
      <c r="G137" s="0" t="n">
        <v>10536</v>
      </c>
      <c r="H137" s="0" t="n">
        <v>41662</v>
      </c>
      <c r="I137" s="1" t="n">
        <f aca="false">(G137/H137)*100</f>
        <v>25.2892323940281</v>
      </c>
      <c r="J137" s="2" t="n">
        <f aca="false">(G137/H137)^2</f>
        <v>0.0639545275079162</v>
      </c>
      <c r="K137" s="0" t="n">
        <v>1</v>
      </c>
    </row>
    <row r="138" customFormat="false" ht="14.25" hidden="false" customHeight="false" outlineLevel="0" collapsed="false">
      <c r="A138" s="0" t="n">
        <v>2024</v>
      </c>
      <c r="B138" s="0" t="s">
        <v>11</v>
      </c>
      <c r="C138" s="0" t="n">
        <v>57010</v>
      </c>
      <c r="D138" s="0" t="s">
        <v>12</v>
      </c>
      <c r="E138" s="0" t="s">
        <v>46</v>
      </c>
      <c r="F138" s="0" t="s">
        <v>31</v>
      </c>
      <c r="G138" s="0" t="n">
        <v>8500</v>
      </c>
      <c r="H138" s="0" t="n">
        <v>41662</v>
      </c>
      <c r="I138" s="1" t="n">
        <f aca="false">(G138/H138)*100</f>
        <v>20.4022850559263</v>
      </c>
      <c r="J138" s="2" t="n">
        <f aca="false">(G138/H138)^2</f>
        <v>0.0416253235503272</v>
      </c>
      <c r="K138" s="0" t="n">
        <v>2</v>
      </c>
    </row>
    <row r="139" customFormat="false" ht="14.25" hidden="false" customHeight="false" outlineLevel="0" collapsed="false">
      <c r="A139" s="0" t="n">
        <v>2024</v>
      </c>
      <c r="B139" s="0" t="s">
        <v>11</v>
      </c>
      <c r="C139" s="0" t="n">
        <v>57010</v>
      </c>
      <c r="D139" s="0" t="s">
        <v>12</v>
      </c>
      <c r="E139" s="0" t="s">
        <v>46</v>
      </c>
      <c r="F139" s="0" t="s">
        <v>26</v>
      </c>
      <c r="G139" s="0" t="n">
        <v>7932</v>
      </c>
      <c r="H139" s="0" t="n">
        <v>41662</v>
      </c>
      <c r="I139" s="1" t="n">
        <f aca="false">(G139/H139)*100</f>
        <v>19.0389323604244</v>
      </c>
      <c r="J139" s="2" t="n">
        <f aca="false">(G139/H139)^2</f>
        <v>0.0362480945424814</v>
      </c>
      <c r="K139" s="0" t="n">
        <v>4</v>
      </c>
    </row>
    <row r="140" customFormat="false" ht="14.25" hidden="false" customHeight="false" outlineLevel="0" collapsed="false">
      <c r="A140" s="0" t="n">
        <v>2024</v>
      </c>
      <c r="B140" s="0" t="s">
        <v>11</v>
      </c>
      <c r="C140" s="0" t="n">
        <v>57010</v>
      </c>
      <c r="D140" s="0" t="s">
        <v>12</v>
      </c>
      <c r="E140" s="0" t="s">
        <v>46</v>
      </c>
      <c r="F140" s="0" t="s">
        <v>58</v>
      </c>
      <c r="G140" s="0" t="n">
        <v>2</v>
      </c>
      <c r="H140" s="0" t="n">
        <v>41662</v>
      </c>
      <c r="I140" s="1" t="n">
        <f aca="false">(G140/H140)*100</f>
        <v>0.00480053766021794</v>
      </c>
      <c r="J140" s="2" t="n">
        <f aca="false">(G140/H140)^2</f>
        <v>2.30451618271708E-009</v>
      </c>
      <c r="K140" s="0" t="n">
        <v>10</v>
      </c>
    </row>
    <row r="141" customFormat="false" ht="14.25" hidden="false" customHeight="false" outlineLevel="0" collapsed="false">
      <c r="A141" s="0" t="n">
        <v>2024</v>
      </c>
      <c r="B141" s="0" t="s">
        <v>11</v>
      </c>
      <c r="C141" s="0" t="n">
        <v>57010</v>
      </c>
      <c r="D141" s="0" t="s">
        <v>12</v>
      </c>
      <c r="E141" s="0" t="s">
        <v>46</v>
      </c>
      <c r="F141" s="0" t="s">
        <v>27</v>
      </c>
      <c r="G141" s="0" t="n">
        <v>2984</v>
      </c>
      <c r="H141" s="0" t="n">
        <v>41662</v>
      </c>
      <c r="I141" s="1" t="n">
        <f aca="false">(G141/H141)*100</f>
        <v>7.16240218904517</v>
      </c>
      <c r="J141" s="2" t="n">
        <f aca="false">(G141/H141)^2</f>
        <v>0.00513000051176391</v>
      </c>
      <c r="K141" s="0" t="n">
        <v>5</v>
      </c>
    </row>
    <row r="142" customFormat="false" ht="14.25" hidden="false" customHeight="false" outlineLevel="0" collapsed="false">
      <c r="A142" s="0" t="n">
        <v>2024</v>
      </c>
      <c r="B142" s="0" t="s">
        <v>11</v>
      </c>
      <c r="C142" s="0" t="n">
        <v>57010</v>
      </c>
      <c r="D142" s="0" t="s">
        <v>12</v>
      </c>
      <c r="E142" s="0" t="s">
        <v>46</v>
      </c>
      <c r="F142" s="0" t="s">
        <v>28</v>
      </c>
      <c r="G142" s="0" t="n">
        <v>1624</v>
      </c>
      <c r="H142" s="0" t="n">
        <v>41662</v>
      </c>
      <c r="I142" s="1" t="n">
        <f aca="false">(G142/H142)*100</f>
        <v>3.89803658009697</v>
      </c>
      <c r="J142" s="2" t="n">
        <f aca="false">(G142/H142)^2</f>
        <v>0.00151946891797741</v>
      </c>
      <c r="K142" s="0" t="n">
        <v>6</v>
      </c>
    </row>
    <row r="143" customFormat="false" ht="14.25" hidden="false" customHeight="false" outlineLevel="0" collapsed="false">
      <c r="A143" s="0" t="n">
        <v>2024</v>
      </c>
      <c r="B143" s="0" t="s">
        <v>11</v>
      </c>
      <c r="C143" s="0" t="n">
        <v>57010</v>
      </c>
      <c r="D143" s="0" t="s">
        <v>12</v>
      </c>
      <c r="E143" s="0" t="s">
        <v>46</v>
      </c>
      <c r="F143" s="0" t="s">
        <v>51</v>
      </c>
      <c r="G143" s="0" t="n">
        <v>315</v>
      </c>
      <c r="H143" s="0" t="n">
        <v>41662</v>
      </c>
      <c r="I143" s="1" t="n">
        <f aca="false">(G143/H143)*100</f>
        <v>0.756084681484326</v>
      </c>
      <c r="J143" s="2" t="n">
        <f aca="false">(G143/H143)^2</f>
        <v>5.71664045575255E-005</v>
      </c>
      <c r="K143" s="0" t="n">
        <v>9</v>
      </c>
    </row>
  </sheetData>
  <autoFilter ref="A1:J223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F1048576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M24" activeCellId="0" sqref="M24"/>
    </sheetView>
  </sheetViews>
  <sheetFormatPr defaultColWidth="11.53515625" defaultRowHeight="13.8" customHeight="true" zeroHeight="false" outlineLevelRow="0" outlineLevelCol="0"/>
  <sheetData>
    <row r="1" customFormat="false" ht="13.8" hidden="false" customHeight="false" outlineLevel="0" collapsed="false">
      <c r="A1" s="4"/>
      <c r="B1" s="5" t="s">
        <v>13</v>
      </c>
      <c r="C1" s="5"/>
      <c r="D1" s="5"/>
      <c r="E1" s="5"/>
      <c r="F1" s="5"/>
      <c r="G1" s="5"/>
      <c r="H1" s="5"/>
      <c r="I1" s="6" t="s">
        <v>18</v>
      </c>
      <c r="J1" s="6"/>
      <c r="K1" s="6"/>
      <c r="L1" s="6"/>
      <c r="M1" s="6"/>
      <c r="N1" s="6"/>
      <c r="O1" s="6"/>
      <c r="P1" s="7" t="s">
        <v>59</v>
      </c>
      <c r="Q1" s="3" t="s">
        <v>13</v>
      </c>
      <c r="R1" s="3"/>
      <c r="S1" s="3"/>
      <c r="T1" s="3"/>
      <c r="U1" s="3"/>
      <c r="V1" s="3"/>
      <c r="W1" s="3"/>
      <c r="X1" s="3" t="s">
        <v>18</v>
      </c>
      <c r="Y1" s="3"/>
      <c r="Z1" s="3"/>
      <c r="AA1" s="3"/>
      <c r="AB1" s="3"/>
      <c r="AC1" s="3"/>
      <c r="AD1" s="3"/>
    </row>
    <row r="2" customFormat="false" ht="13.8" hidden="false" customHeight="false" outlineLevel="0" collapsed="false">
      <c r="A2" s="8" t="s">
        <v>3</v>
      </c>
      <c r="B2" s="9" t="n">
        <v>2000</v>
      </c>
      <c r="C2" s="9" t="n">
        <v>2004</v>
      </c>
      <c r="D2" s="9" t="n">
        <v>2008</v>
      </c>
      <c r="E2" s="9" t="n">
        <v>2012</v>
      </c>
      <c r="F2" s="9" t="n">
        <v>2016</v>
      </c>
      <c r="G2" s="9" t="n">
        <v>2020</v>
      </c>
      <c r="H2" s="9" t="n">
        <v>2024</v>
      </c>
      <c r="I2" s="9" t="n">
        <v>2000</v>
      </c>
      <c r="J2" s="9" t="n">
        <v>2004</v>
      </c>
      <c r="K2" s="9" t="n">
        <v>2008</v>
      </c>
      <c r="L2" s="9" t="n">
        <v>2012</v>
      </c>
      <c r="M2" s="9" t="n">
        <v>2016</v>
      </c>
      <c r="N2" s="9" t="n">
        <v>2020</v>
      </c>
      <c r="O2" s="9" t="n">
        <v>2024</v>
      </c>
      <c r="P2" s="7"/>
      <c r="Q2" s="0" t="n">
        <v>2000</v>
      </c>
      <c r="R2" s="0" t="n">
        <v>2004</v>
      </c>
      <c r="S2" s="0" t="n">
        <v>2008</v>
      </c>
      <c r="T2" s="0" t="n">
        <v>2012</v>
      </c>
      <c r="U2" s="0" t="n">
        <v>2016</v>
      </c>
      <c r="V2" s="0" t="n">
        <v>2020</v>
      </c>
      <c r="W2" s="0" t="n">
        <v>2024</v>
      </c>
      <c r="X2" s="0" t="n">
        <v>2000</v>
      </c>
      <c r="Y2" s="0" t="n">
        <v>2004</v>
      </c>
      <c r="Z2" s="0" t="n">
        <v>2008</v>
      </c>
      <c r="AA2" s="0" t="n">
        <v>2012</v>
      </c>
      <c r="AB2" s="0" t="n">
        <v>2016</v>
      </c>
      <c r="AC2" s="0" t="n">
        <v>2020</v>
      </c>
      <c r="AD2" s="0" t="n">
        <v>2024</v>
      </c>
    </row>
    <row r="3" customFormat="false" ht="13.8" hidden="false" customHeight="false" outlineLevel="0" collapsed="false">
      <c r="A3" s="10" t="s">
        <v>12</v>
      </c>
      <c r="B3" s="11" t="n">
        <v>0.464359911560817</v>
      </c>
      <c r="C3" s="12" t="n">
        <v>0.368263767935081</v>
      </c>
      <c r="D3" s="12" t="n">
        <v>0.417014782192533</v>
      </c>
      <c r="E3" s="12" t="n">
        <v>0.533946751764139</v>
      </c>
      <c r="F3" s="12" t="n">
        <v>0.592809292188212</v>
      </c>
      <c r="G3" s="12" t="n">
        <v>0.483448923443075</v>
      </c>
      <c r="H3" s="13" t="n">
        <v>0.858732277945208</v>
      </c>
      <c r="I3" s="12" t="n">
        <v>0.12739485332577</v>
      </c>
      <c r="J3" s="12" t="n">
        <v>0.0834122388366642</v>
      </c>
      <c r="K3" s="12" t="n">
        <v>0.100849475755669</v>
      </c>
      <c r="L3" s="12" t="n">
        <v>0.127260599585163</v>
      </c>
      <c r="M3" s="12" t="n">
        <v>0.0757552415890418</v>
      </c>
      <c r="N3" s="12" t="n">
        <v>0.0964529180179768</v>
      </c>
      <c r="O3" s="12" t="n">
        <v>0.186297088210849</v>
      </c>
      <c r="P3" s="14" t="n">
        <v>4.5159981223502</v>
      </c>
      <c r="Q3" s="15" t="n">
        <f aca="false">IF(B3="","",1/B3)</f>
        <v>2.15350200373408</v>
      </c>
      <c r="R3" s="15" t="n">
        <f aca="false">IF(C3="","",1/C3)</f>
        <v>2.71544498012165</v>
      </c>
      <c r="S3" s="15" t="n">
        <f aca="false">IF(D3="","",1/D3)</f>
        <v>2.39799652842595</v>
      </c>
      <c r="T3" s="15" t="n">
        <f aca="false">IF(E3="","",1/E3)</f>
        <v>1.87284592835529</v>
      </c>
      <c r="U3" s="15" t="n">
        <f aca="false">IF(F3="","",1/F3)</f>
        <v>1.68688313961602</v>
      </c>
      <c r="V3" s="15" t="n">
        <f aca="false">IF(G3="","",1/G3)</f>
        <v>2.0684708384044</v>
      </c>
      <c r="W3" s="15" t="n">
        <f aca="false">IF(H3="","",1/H3)</f>
        <v>1.16450729253222</v>
      </c>
      <c r="X3" s="15" t="n">
        <f aca="false">IF(I3="","",1/I3)</f>
        <v>7.84961067024296</v>
      </c>
      <c r="Y3" s="15" t="n">
        <f aca="false">IF(J3="","",1/J3)</f>
        <v>11.9886483560066</v>
      </c>
      <c r="Z3" s="15" t="n">
        <f aca="false">IF(K3="","",1/K3)</f>
        <v>9.91576795523189</v>
      </c>
      <c r="AA3" s="15" t="n">
        <f aca="false">IF(L3="","",1/L3)</f>
        <v>7.85789162757167</v>
      </c>
      <c r="AB3" s="15" t="n">
        <f aca="false">IF(M3="","",1/M3)</f>
        <v>13.2004067180568</v>
      </c>
      <c r="AC3" s="15" t="n">
        <f aca="false">IF(N3="","",1/N3)</f>
        <v>10.3677526875197</v>
      </c>
      <c r="AD3" s="15" t="n">
        <f aca="false">IF(O3="","",1/O3)</f>
        <v>5.36777042305789</v>
      </c>
    </row>
    <row r="5" customFormat="false" ht="13.8" hidden="false" customHeight="false" outlineLevel="0" collapsed="false">
      <c r="A5" s="0" t="s">
        <v>60</v>
      </c>
      <c r="B5" s="0" t="n">
        <v>2000</v>
      </c>
      <c r="H5" s="0" t="n">
        <v>2004</v>
      </c>
      <c r="N5" s="0" t="n">
        <v>2008</v>
      </c>
      <c r="T5" s="0" t="n">
        <v>2012</v>
      </c>
      <c r="AB5" s="0" t="n">
        <v>2016</v>
      </c>
      <c r="AJ5" s="0" t="n">
        <v>2020</v>
      </c>
      <c r="AX5" s="0" t="n">
        <v>2024</v>
      </c>
      <c r="BF5" s="0" t="s">
        <v>59</v>
      </c>
    </row>
    <row r="6" customFormat="false" ht="13.8" hidden="false" customHeight="false" outlineLevel="0" collapsed="false">
      <c r="A6" s="10" t="s">
        <v>12</v>
      </c>
      <c r="B6" s="16" t="n">
        <v>50.43000095911</v>
      </c>
      <c r="C6" s="17" t="n">
        <v>45.739953323316</v>
      </c>
      <c r="D6" s="17" t="n">
        <v>2.59918795357908</v>
      </c>
      <c r="E6" s="17" t="n">
        <v>1.23085776399501</v>
      </c>
      <c r="F6" s="18" t="s">
        <v>61</v>
      </c>
      <c r="G6" s="19" t="s">
        <v>61</v>
      </c>
      <c r="H6" s="17" t="n">
        <v>48.8421661067158</v>
      </c>
      <c r="I6" s="17" t="n">
        <v>29.3414255265344</v>
      </c>
      <c r="J6" s="17" t="n">
        <v>20.8626855966186</v>
      </c>
      <c r="K6" s="17" t="n">
        <v>0.953722770131137</v>
      </c>
      <c r="L6" s="18" t="s">
        <v>61</v>
      </c>
      <c r="M6" s="18" t="s">
        <v>61</v>
      </c>
      <c r="N6" s="16" t="n">
        <v>48.1814113083694</v>
      </c>
      <c r="O6" s="17" t="n">
        <v>41.8170968223184</v>
      </c>
      <c r="P6" s="17" t="n">
        <v>10.0014918693122</v>
      </c>
      <c r="Q6" s="18" t="s">
        <v>61</v>
      </c>
      <c r="R6" s="18" t="s">
        <v>61</v>
      </c>
      <c r="S6" s="19" t="s">
        <v>61</v>
      </c>
      <c r="T6" s="17" t="n">
        <v>63.0281909266289</v>
      </c>
      <c r="U6" s="17" t="n">
        <v>36.9718090733711</v>
      </c>
      <c r="V6" s="18" t="s">
        <v>61</v>
      </c>
      <c r="W6" s="18" t="s">
        <v>61</v>
      </c>
      <c r="X6" s="18" t="s">
        <v>61</v>
      </c>
      <c r="Y6" s="18" t="s">
        <v>61</v>
      </c>
      <c r="Z6" s="18" t="s">
        <v>61</v>
      </c>
      <c r="AA6" s="18" t="s">
        <v>61</v>
      </c>
      <c r="AB6" s="16" t="n">
        <v>71.541737649063</v>
      </c>
      <c r="AC6" s="17" t="n">
        <v>28.458262350937</v>
      </c>
      <c r="AD6" s="18" t="s">
        <v>61</v>
      </c>
      <c r="AE6" s="18" t="s">
        <v>61</v>
      </c>
      <c r="AF6" s="18" t="s">
        <v>61</v>
      </c>
      <c r="AG6" s="18" t="s">
        <v>61</v>
      </c>
      <c r="AH6" s="18" t="s">
        <v>61</v>
      </c>
      <c r="AI6" s="19" t="s">
        <v>61</v>
      </c>
      <c r="AJ6" s="17" t="n">
        <v>66.3622484385843</v>
      </c>
      <c r="AK6" s="17" t="n">
        <v>18.7897293546149</v>
      </c>
      <c r="AL6" s="17" t="n">
        <v>7.61138098542679</v>
      </c>
      <c r="AM6" s="17" t="n">
        <v>3.31991672449688</v>
      </c>
      <c r="AN6" s="17" t="n">
        <v>2.61485079805691</v>
      </c>
      <c r="AO6" s="17" t="n">
        <v>1.30187369882026</v>
      </c>
      <c r="AP6" s="18"/>
      <c r="AQ6" s="18"/>
      <c r="AR6" s="18"/>
      <c r="AS6" s="18"/>
      <c r="AT6" s="18"/>
      <c r="AU6" s="18"/>
      <c r="AV6" s="18"/>
      <c r="AW6" s="18"/>
      <c r="AX6" s="16" t="n">
        <v>92.4922486342832</v>
      </c>
      <c r="AY6" s="17" t="n">
        <v>5.22417441803238</v>
      </c>
      <c r="AZ6" s="17" t="n">
        <v>2.28357694768443</v>
      </c>
      <c r="BA6" s="18"/>
      <c r="BB6" s="18"/>
      <c r="BC6" s="18"/>
      <c r="BD6" s="18"/>
      <c r="BE6" s="19"/>
      <c r="BF6" s="20" t="n">
        <v>700</v>
      </c>
    </row>
    <row r="1048576" customFormat="false" ht="12.8" hidden="false" customHeight="false" outlineLevel="0" collapsed="false"/>
  </sheetData>
  <mergeCells count="10">
    <mergeCell ref="B1:H1"/>
    <mergeCell ref="I1:O1"/>
    <mergeCell ref="Q1:W1"/>
    <mergeCell ref="X1:AD1"/>
    <mergeCell ref="B5:G5"/>
    <mergeCell ref="H5:M5"/>
    <mergeCell ref="N5:S5"/>
    <mergeCell ref="T5:AA5"/>
    <mergeCell ref="AB5:AI5"/>
    <mergeCell ref="AJ5:AO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Roman,Normal"&amp;12&amp;Kffffff&amp;A</oddHeader>
    <oddFooter>&amp;C&amp;"Times New Roman,Normal"&amp;12&amp;KffffffPágina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LibreOffice/25.2.5.2$Windows_X86_64 LibreOffice_project/03d19516eb2e1dd5d4ccd751a0d6f35f35e08022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2025-10-08T14:32:45Z</dcterms:created>
  <dc:creator>Bruno Speck</dc:creator>
  <dc:description/>
  <dc:language>pt-BR</dc:language>
  <cp:lastModifiedBy/>
  <dcterms:modified xsi:type="dcterms:W3CDTF">2025-10-17T21:19:45Z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