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73FF2222-C5C3-40F8-B67D-7DF1CA252DA6}"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I5" i="11" l="1"/>
  <c r="H33" i="11"/>
  <c r="H32" i="11"/>
  <c r="H31" i="11"/>
  <c r="H30" i="11"/>
  <c r="H29" i="11"/>
  <c r="H28" i="11"/>
  <c r="H26" i="11"/>
  <c r="H20" i="11"/>
  <c r="H14" i="11"/>
  <c r="H8" i="11"/>
  <c r="H21" i="11" l="1"/>
  <c r="I6" i="11"/>
  <c r="H9" i="11" l="1"/>
  <c r="H22" i="11"/>
  <c r="H27" i="11"/>
  <c r="H15" i="11"/>
  <c r="H13" i="11"/>
  <c r="J5" i="11"/>
  <c r="K5" i="11" s="1"/>
  <c r="L5" i="11" s="1"/>
  <c r="M5" i="11" s="1"/>
  <c r="N5" i="11" s="1"/>
  <c r="O5" i="11" s="1"/>
  <c r="P5" i="11" s="1"/>
  <c r="P4" i="11" s="1"/>
  <c r="I4" i="11"/>
  <c r="H10" i="11" l="1"/>
  <c r="F25" i="11"/>
  <c r="H25" i="11" s="1"/>
  <c r="H16" i="11"/>
  <c r="H11" i="11"/>
  <c r="H12" i="11"/>
  <c r="Q5" i="11"/>
  <c r="R5" i="11" s="1"/>
  <c r="S5" i="11" s="1"/>
  <c r="T5" i="11" s="1"/>
  <c r="U5" i="11" s="1"/>
  <c r="V5" i="11" s="1"/>
  <c r="W5" i="11" s="1"/>
  <c r="J6" i="11"/>
  <c r="F24" i="11" l="1"/>
  <c r="H24" i="11" s="1"/>
  <c r="H23"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<sst xmlns="http://schemas.openxmlformats.org/spreadsheetml/2006/main" count="75" uniqueCount="64">
  <si>
    <t>Task 3</t>
  </si>
  <si>
    <t>Task 4</t>
  </si>
  <si>
    <t>Task 5</t>
  </si>
  <si>
    <t>Task 1</t>
  </si>
  <si>
    <t>Task 2</t>
  </si>
  <si>
    <t>Insert new rows ABOVE this one</t>
  </si>
  <si>
    <t>Project Management Templates</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</si>
  <si>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</si>
  <si>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</si>
  <si>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</si>
  <si>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</si>
  <si>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</si>
  <si>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</si>
  <si>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</si>
  <si>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</si>
  <si>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</si>
  <si>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</si>
  <si>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</si>
  <si>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</si>
  <si>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</si>
  <si>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</si>
  <si>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</si>
  <si>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</si>
  <si>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</si>
  <si>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</si>
  <si>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</si>
  <si>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</si>
  <si>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</si>
  <si>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</si>
  <si>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</si>
  <si>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</si>
  <si>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</si>
  <si>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</si>
  <si>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</si>
  <si>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</si>
  <si>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</si>
  <si>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</si>
  <si>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</si>
  <si>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</si>
  <si>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Atualização da documentação </t>
  </si>
  <si>
    <t>Progresso interno do sistema (ChatBot)</t>
  </si>
  <si>
    <t>Exportação e importação de informações</t>
  </si>
  <si>
    <t>Exibição do White Paper do projeto</t>
  </si>
  <si>
    <t>Noticadores no site (popups)</t>
  </si>
  <si>
    <t>Tornar a tela mais intuitiva ao usuário</t>
  </si>
  <si>
    <t>Interatividade com sistema (like)</t>
  </si>
  <si>
    <t>Layout de importação de dados</t>
  </si>
  <si>
    <t>Melhorias nas telas de exibição após o login</t>
  </si>
  <si>
    <t xml:space="preserve">Criação e exibição  de relatórios </t>
  </si>
  <si>
    <t>Apresentação de novas telas, planos  (React)</t>
  </si>
  <si>
    <t>Planilha de UAT</t>
  </si>
  <si>
    <t>Diagrama de Solução de Software - Componentes</t>
  </si>
  <si>
    <t>Exibição de semanas</t>
  </si>
  <si>
    <t>Início das atividades (não reais)</t>
  </si>
  <si>
    <t>TimeLine</t>
  </si>
  <si>
    <t>2WORK</t>
  </si>
  <si>
    <t>Designado para</t>
  </si>
  <si>
    <t>Progresso</t>
  </si>
  <si>
    <t>Início</t>
  </si>
  <si>
    <t>Fim</t>
  </si>
  <si>
    <t>Prioritários</t>
  </si>
  <si>
    <t xml:space="preserve">Desenvolvidos </t>
  </si>
  <si>
    <t xml:space="preserve">Enceramento </t>
  </si>
  <si>
    <t>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</si>
</sst>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Date" xfId="10" xr:uid="{229918B6-DD13-4F5A-97B9-305F7E002AA3}"/>
    <cellStyle name="Hiperlink" xfId="1" builtinId="8" customBuiltin="1"/>
    <cellStyle name="Name" xfId="11" xr:uid="{B2D3C1EE-6B41-4801-AAFC-C2274E49E503}"/>
    <cellStyle name="Normal" xfId="0" builtinId="0"/>
    <cellStyle name="Porcentagem" xfId="2" builtinId="5"/>
    <cellStyle name="Project Start" xfId="9" xr:uid="{8EB8A09A-C31C-40A3-B2C1-9449520178B8}"/>
    <cellStyle name="Task" xfId="12" xr:uid="{6391D789-272B-4DD2-9BF3-2CDCF610FA41}"/>
    <cellStyle name="Título" xfId="5" builtinId="15" customBuiltin="1"/>
    <cellStyle name="Título 1" xfId="6" builtinId="16" customBuiltin="1"/>
    <cellStyle name="Título 2" xfId="7" builtinId="17" customBuiltin="1"/>
    <cellStyle name="Título 3" xfId="8" builtinId="18" customBuiltin="1"/>
    <cellStyle name="Vírgula" xfId="4" builtinId="3"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5" zoomScaleNormal="85" zoomScalePageLayoutView="70" workbookViewId="0">
      <pane ySplit="6" topLeftCell="A7" activePane="bottomLeft" state="frozen"/>
      <selection pane="bottomLeft" activeCell="M24" sqref="M24"/>
    </sheetView>
  </sheetViews>
  <sheetFormatPr defaultRowHeight="30" customHeight="1" x14ac:dyDescent="0.25"/>
  <cols>
    <col min="1" max="1" width="2.7109375" style="58" customWidth="1"/>
    <col min="2" max="2" width="37.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30</v>
      </c>
      <c r="B1" s="62" t="s">
        <v>54</v>
      </c>
      <c r="C1" s="1"/>
      <c r="D1" s="2"/>
      <c r="E1" s="4"/>
      <c r="F1" s="47"/>
      <c r="H1" s="2"/>
    </row>
    <row r="2" spans="1:64" ht="30" customHeight="1" x14ac:dyDescent="0.3">
      <c r="A2" s="58" t="s">
        <v>24</v>
      </c>
      <c r="B2" s="63" t="s">
        <v>55</v>
      </c>
    </row>
    <row r="3" spans="1:64" ht="30" customHeight="1" x14ac:dyDescent="0.25">
      <c r="A3" s="58" t="s">
        <v>31</v>
      </c>
      <c r="B3" s="64"/>
      <c r="C3" s="88" t="s">
        <v>53</v>
      </c>
      <c r="D3" s="89"/>
      <c r="E3" s="87">
        <f ca="1">TODAY()</f>
        <v>44503</v>
      </c>
      <c r="F3" s="87"/>
    </row>
    <row r="4" spans="1:64" ht="30" customHeight="1" x14ac:dyDescent="0.25">
      <c r="A4" s="59" t="s">
        <v>32</v>
      </c>
      <c r="C4" s="88" t="s">
        <v>52</v>
      </c>
      <c r="D4" s="89"/>
      <c r="E4" s="7">
        <v>1</v>
      </c>
      <c r="I4" s="84">
        <f ca="1">I5</f>
        <v>44501</v>
      </c>
      <c r="J4" s="85"/>
      <c r="K4" s="85"/>
      <c r="L4" s="85"/>
      <c r="M4" s="85"/>
      <c r="N4" s="85"/>
      <c r="O4" s="86"/>
      <c r="P4" s="84">
        <f ca="1">P5</f>
        <v>44508</v>
      </c>
      <c r="Q4" s="85"/>
      <c r="R4" s="85"/>
      <c r="S4" s="85"/>
      <c r="T4" s="85"/>
      <c r="U4" s="85"/>
      <c r="V4" s="86"/>
      <c r="W4" s="84">
        <f ca="1">W5</f>
        <v>44515</v>
      </c>
      <c r="X4" s="85"/>
      <c r="Y4" s="85"/>
      <c r="Z4" s="85"/>
      <c r="AA4" s="85"/>
      <c r="AB4" s="85"/>
      <c r="AC4" s="86"/>
      <c r="AD4" s="84">
        <f ca="1">AD5</f>
        <v>44522</v>
      </c>
      <c r="AE4" s="85"/>
      <c r="AF4" s="85"/>
      <c r="AG4" s="85"/>
      <c r="AH4" s="85"/>
      <c r="AI4" s="85"/>
      <c r="AJ4" s="86"/>
      <c r="AK4" s="84">
        <f ca="1">AK5</f>
        <v>44529</v>
      </c>
      <c r="AL4" s="85"/>
      <c r="AM4" s="85"/>
      <c r="AN4" s="85"/>
      <c r="AO4" s="85"/>
      <c r="AP4" s="85"/>
      <c r="AQ4" s="86"/>
      <c r="AR4" s="84">
        <f ca="1">AR5</f>
        <v>44536</v>
      </c>
      <c r="AS4" s="85"/>
      <c r="AT4" s="85"/>
      <c r="AU4" s="85"/>
      <c r="AV4" s="85"/>
      <c r="AW4" s="85"/>
      <c r="AX4" s="86"/>
      <c r="AY4" s="84">
        <f ca="1">AY5</f>
        <v>44543</v>
      </c>
      <c r="AZ4" s="85"/>
      <c r="BA4" s="85"/>
      <c r="BB4" s="85"/>
      <c r="BC4" s="85"/>
      <c r="BD4" s="85"/>
      <c r="BE4" s="86"/>
      <c r="BF4" s="84">
        <f ca="1">BF5</f>
        <v>44550</v>
      </c>
      <c r="BG4" s="85"/>
      <c r="BH4" s="85"/>
      <c r="BI4" s="85"/>
      <c r="BJ4" s="85"/>
      <c r="BK4" s="85"/>
      <c r="BL4" s="86"/>
    </row>
    <row r="5" spans="1:64" ht="15" customHeight="1" x14ac:dyDescent="0.25">
      <c r="A5" s="59" t="s">
        <v>33</v>
      </c>
      <c r="B5" s="90"/>
      <c r="C5" s="90"/>
      <c r="D5" s="90"/>
      <c r="E5" s="90"/>
      <c r="F5" s="90"/>
      <c r="G5" s="90"/>
      <c r="I5" s="11">
        <f ca="1">Project_Start-WEEKDAY(Project_Start,1)+2+7*(Display_Week-1)</f>
        <v>44501</v>
      </c>
      <c r="J5" s="10">
        <f ca="1">I5+1</f>
        <v>44502</v>
      </c>
      <c r="K5" s="10">
        <f t="shared" ref="K5:AX5" ca="1" si="0">J5+1</f>
        <v>44503</v>
      </c>
      <c r="L5" s="10">
        <f t="shared" ca="1" si="0"/>
        <v>44504</v>
      </c>
      <c r="M5" s="10">
        <f t="shared" ca="1" si="0"/>
        <v>44505</v>
      </c>
      <c r="N5" s="10">
        <f t="shared" ca="1" si="0"/>
        <v>44506</v>
      </c>
      <c r="O5" s="12">
        <f t="shared" ca="1" si="0"/>
        <v>44507</v>
      </c>
      <c r="P5" s="11">
        <f ca="1">O5+1</f>
        <v>44508</v>
      </c>
      <c r="Q5" s="10">
        <f ca="1">P5+1</f>
        <v>44509</v>
      </c>
      <c r="R5" s="10">
        <f t="shared" ca="1" si="0"/>
        <v>44510</v>
      </c>
      <c r="S5" s="10">
        <f t="shared" ca="1" si="0"/>
        <v>44511</v>
      </c>
      <c r="T5" s="10">
        <f t="shared" ca="1" si="0"/>
        <v>44512</v>
      </c>
      <c r="U5" s="10">
        <f t="shared" ca="1" si="0"/>
        <v>44513</v>
      </c>
      <c r="V5" s="12">
        <f t="shared" ca="1" si="0"/>
        <v>44514</v>
      </c>
      <c r="W5" s="11">
        <f ca="1">V5+1</f>
        <v>44515</v>
      </c>
      <c r="X5" s="10">
        <f ca="1">W5+1</f>
        <v>44516</v>
      </c>
      <c r="Y5" s="10">
        <f t="shared" ca="1" si="0"/>
        <v>44517</v>
      </c>
      <c r="Z5" s="10">
        <f t="shared" ca="1" si="0"/>
        <v>44518</v>
      </c>
      <c r="AA5" s="10">
        <f t="shared" ca="1" si="0"/>
        <v>44519</v>
      </c>
      <c r="AB5" s="10">
        <f t="shared" ca="1" si="0"/>
        <v>44520</v>
      </c>
      <c r="AC5" s="12">
        <f t="shared" ca="1" si="0"/>
        <v>44521</v>
      </c>
      <c r="AD5" s="11">
        <f ca="1">AC5+1</f>
        <v>44522</v>
      </c>
      <c r="AE5" s="10">
        <f ca="1">AD5+1</f>
        <v>44523</v>
      </c>
      <c r="AF5" s="10">
        <f t="shared" ca="1" si="0"/>
        <v>44524</v>
      </c>
      <c r="AG5" s="10">
        <f t="shared" ca="1" si="0"/>
        <v>44525</v>
      </c>
      <c r="AH5" s="10">
        <f t="shared" ca="1" si="0"/>
        <v>44526</v>
      </c>
      <c r="AI5" s="10">
        <f t="shared" ca="1" si="0"/>
        <v>44527</v>
      </c>
      <c r="AJ5" s="12">
        <f t="shared" ca="1" si="0"/>
        <v>44528</v>
      </c>
      <c r="AK5" s="11">
        <f ca="1">AJ5+1</f>
        <v>44529</v>
      </c>
      <c r="AL5" s="10">
        <f ca="1">AK5+1</f>
        <v>44530</v>
      </c>
      <c r="AM5" s="10">
        <f t="shared" ca="1" si="0"/>
        <v>44531</v>
      </c>
      <c r="AN5" s="10">
        <f t="shared" ca="1" si="0"/>
        <v>44532</v>
      </c>
      <c r="AO5" s="10">
        <f t="shared" ca="1" si="0"/>
        <v>44533</v>
      </c>
      <c r="AP5" s="10">
        <f t="shared" ca="1" si="0"/>
        <v>44534</v>
      </c>
      <c r="AQ5" s="12">
        <f t="shared" ca="1" si="0"/>
        <v>44535</v>
      </c>
      <c r="AR5" s="11">
        <f ca="1">AQ5+1</f>
        <v>44536</v>
      </c>
      <c r="AS5" s="10">
        <f ca="1">AR5+1</f>
        <v>44537</v>
      </c>
      <c r="AT5" s="10">
        <f t="shared" ca="1" si="0"/>
        <v>44538</v>
      </c>
      <c r="AU5" s="10">
        <f t="shared" ca="1" si="0"/>
        <v>44539</v>
      </c>
      <c r="AV5" s="10">
        <f t="shared" ca="1" si="0"/>
        <v>44540</v>
      </c>
      <c r="AW5" s="10">
        <f t="shared" ca="1" si="0"/>
        <v>44541</v>
      </c>
      <c r="AX5" s="12">
        <f t="shared" ca="1" si="0"/>
        <v>44542</v>
      </c>
      <c r="AY5" s="11">
        <f ca="1">AX5+1</f>
        <v>44543</v>
      </c>
      <c r="AZ5" s="10">
        <f ca="1">AY5+1</f>
        <v>44544</v>
      </c>
      <c r="BA5" s="10">
        <f t="shared" ref="BA5:BE5" ca="1" si="1">AZ5+1</f>
        <v>44545</v>
      </c>
      <c r="BB5" s="10">
        <f t="shared" ca="1" si="1"/>
        <v>44546</v>
      </c>
      <c r="BC5" s="10">
        <f t="shared" ca="1" si="1"/>
        <v>44547</v>
      </c>
      <c r="BD5" s="10">
        <f t="shared" ca="1" si="1"/>
        <v>44548</v>
      </c>
      <c r="BE5" s="12">
        <f t="shared" ca="1" si="1"/>
        <v>44549</v>
      </c>
      <c r="BF5" s="11">
        <f ca="1">BE5+1</f>
        <v>44550</v>
      </c>
      <c r="BG5" s="10">
        <f ca="1">BF5+1</f>
        <v>44551</v>
      </c>
      <c r="BH5" s="10">
        <f t="shared" ref="BH5:BL5" ca="1" si="2">BG5+1</f>
        <v>44552</v>
      </c>
      <c r="BI5" s="10">
        <f t="shared" ca="1" si="2"/>
        <v>44553</v>
      </c>
      <c r="BJ5" s="10">
        <f t="shared" ca="1" si="2"/>
        <v>44554</v>
      </c>
      <c r="BK5" s="10">
        <f t="shared" ca="1" si="2"/>
        <v>44555</v>
      </c>
      <c r="BL5" s="12">
        <f t="shared" ca="1" si="2"/>
        <v>44556</v>
      </c>
    </row>
    <row r="6" spans="1:64" ht="30" customHeight="1" thickBot="1" x14ac:dyDescent="0.3">
      <c r="A6" s="59" t="s">
        <v>34</v>
      </c>
      <c r="B6" s="8" t="s">
        <v>8</v>
      </c>
      <c r="C6" s="9" t="s">
        <v>56</v>
      </c>
      <c r="D6" s="9" t="s">
        <v>57</v>
      </c>
      <c r="E6" s="9" t="s">
        <v>58</v>
      </c>
      <c r="F6" s="9" t="s">
        <v>59</v>
      </c>
      <c r="G6" s="9"/>
      <c r="H6" s="9" t="s">
        <v>7</v>
      </c>
      <c r="I6" s="13" t="str">
        <f t="shared" ref="I6" ca="1" si="3">LEFT(TEXT(I5,"ddd"),1)</f>
        <v>s</v>
      </c>
      <c r="J6" s="13" t="str">
        <f t="shared" ref="J6:AR6" ca="1" si="4">LEFT(TEXT(J5,"ddd"),1)</f>
        <v>t</v>
      </c>
      <c r="K6" s="13" t="str">
        <f t="shared" ca="1" si="4"/>
        <v>q</v>
      </c>
      <c r="L6" s="13" t="str">
        <f t="shared" ca="1" si="4"/>
        <v>q</v>
      </c>
      <c r="M6" s="13" t="str">
        <f t="shared" ca="1" si="4"/>
        <v>s</v>
      </c>
      <c r="N6" s="13" t="str">
        <f t="shared" ca="1" si="4"/>
        <v>s</v>
      </c>
      <c r="O6" s="13" t="str">
        <f t="shared" ca="1" si="4"/>
        <v>d</v>
      </c>
      <c r="P6" s="13" t="str">
        <f t="shared" ca="1" si="4"/>
        <v>s</v>
      </c>
      <c r="Q6" s="13" t="str">
        <f t="shared" ca="1" si="4"/>
        <v>t</v>
      </c>
      <c r="R6" s="13" t="str">
        <f t="shared" ca="1" si="4"/>
        <v>q</v>
      </c>
      <c r="S6" s="13" t="str">
        <f t="shared" ca="1" si="4"/>
        <v>q</v>
      </c>
      <c r="T6" s="13" t="str">
        <f t="shared" ca="1" si="4"/>
        <v>s</v>
      </c>
      <c r="U6" s="13" t="str">
        <f t="shared" ca="1" si="4"/>
        <v>s</v>
      </c>
      <c r="V6" s="13" t="str">
        <f t="shared" ca="1" si="4"/>
        <v>d</v>
      </c>
      <c r="W6" s="13" t="str">
        <f t="shared" ca="1" si="4"/>
        <v>s</v>
      </c>
      <c r="X6" s="13" t="str">
        <f t="shared" ca="1" si="4"/>
        <v>t</v>
      </c>
      <c r="Y6" s="13" t="str">
        <f t="shared" ca="1" si="4"/>
        <v>q</v>
      </c>
      <c r="Z6" s="13" t="str">
        <f t="shared" ca="1" si="4"/>
        <v>q</v>
      </c>
      <c r="AA6" s="13" t="str">
        <f t="shared" ca="1" si="4"/>
        <v>s</v>
      </c>
      <c r="AB6" s="13" t="str">
        <f t="shared" ca="1" si="4"/>
        <v>s</v>
      </c>
      <c r="AC6" s="13" t="str">
        <f t="shared" ca="1" si="4"/>
        <v>d</v>
      </c>
      <c r="AD6" s="13" t="str">
        <f t="shared" ca="1" si="4"/>
        <v>s</v>
      </c>
      <c r="AE6" s="13" t="str">
        <f t="shared" ca="1" si="4"/>
        <v>t</v>
      </c>
      <c r="AF6" s="13" t="str">
        <f t="shared" ca="1" si="4"/>
        <v>q</v>
      </c>
      <c r="AG6" s="13" t="str">
        <f t="shared" ca="1" si="4"/>
        <v>q</v>
      </c>
      <c r="AH6" s="13" t="str">
        <f t="shared" ca="1" si="4"/>
        <v>s</v>
      </c>
      <c r="AI6" s="13" t="str">
        <f t="shared" ca="1" si="4"/>
        <v>s</v>
      </c>
      <c r="AJ6" s="13" t="str">
        <f t="shared" ca="1" si="4"/>
        <v>d</v>
      </c>
      <c r="AK6" s="13" t="str">
        <f t="shared" ca="1" si="4"/>
        <v>s</v>
      </c>
      <c r="AL6" s="13" t="str">
        <f t="shared" ca="1" si="4"/>
        <v>t</v>
      </c>
      <c r="AM6" s="13" t="str">
        <f t="shared" ca="1" si="4"/>
        <v>q</v>
      </c>
      <c r="AN6" s="13" t="str">
        <f t="shared" ca="1" si="4"/>
        <v>q</v>
      </c>
      <c r="AO6" s="13" t="str">
        <f t="shared" ca="1" si="4"/>
        <v>s</v>
      </c>
      <c r="AP6" s="13" t="str">
        <f t="shared" ca="1" si="4"/>
        <v>s</v>
      </c>
      <c r="AQ6" s="13" t="str">
        <f t="shared" ca="1" si="4"/>
        <v>d</v>
      </c>
      <c r="AR6" s="13" t="str">
        <f t="shared" ca="1" si="4"/>
        <v>s</v>
      </c>
      <c r="AS6" s="13" t="str">
        <f t="shared" ref="AS6:BL6" ca="1" si="5">LEFT(TEXT(AS5,"ddd"),1)</f>
        <v>t</v>
      </c>
      <c r="AT6" s="13" t="str">
        <f t="shared" ca="1" si="5"/>
        <v>q</v>
      </c>
      <c r="AU6" s="13" t="str">
        <f t="shared" ca="1" si="5"/>
        <v>q</v>
      </c>
      <c r="AV6" s="13" t="str">
        <f t="shared" ca="1" si="5"/>
        <v>s</v>
      </c>
      <c r="AW6" s="13" t="str">
        <f t="shared" ca="1" si="5"/>
        <v>s</v>
      </c>
      <c r="AX6" s="13" t="str">
        <f t="shared" ca="1" si="5"/>
        <v>d</v>
      </c>
      <c r="AY6" s="13" t="str">
        <f t="shared" ca="1" si="5"/>
        <v>s</v>
      </c>
      <c r="AZ6" s="13" t="str">
        <f t="shared" ca="1" si="5"/>
        <v>t</v>
      </c>
      <c r="BA6" s="13" t="str">
        <f t="shared" ca="1" si="5"/>
        <v>q</v>
      </c>
      <c r="BB6" s="13" t="str">
        <f t="shared" ca="1" si="5"/>
        <v>q</v>
      </c>
      <c r="BC6" s="13" t="str">
        <f t="shared" ca="1" si="5"/>
        <v>s</v>
      </c>
      <c r="BD6" s="13" t="str">
        <f t="shared" ca="1" si="5"/>
        <v>s</v>
      </c>
      <c r="BE6" s="13" t="str">
        <f t="shared" ca="1" si="5"/>
        <v>d</v>
      </c>
      <c r="BF6" s="13" t="str">
        <f t="shared" ca="1" si="5"/>
        <v>s</v>
      </c>
      <c r="BG6" s="13" t="str">
        <f t="shared" ca="1" si="5"/>
        <v>t</v>
      </c>
      <c r="BH6" s="13" t="str">
        <f t="shared" ca="1" si="5"/>
        <v>q</v>
      </c>
      <c r="BI6" s="13" t="str">
        <f t="shared" ca="1" si="5"/>
        <v>q</v>
      </c>
      <c r="BJ6" s="13" t="str">
        <f t="shared" ca="1" si="5"/>
        <v>s</v>
      </c>
      <c r="BK6" s="13" t="str">
        <f t="shared" ca="1" si="5"/>
        <v>s</v>
      </c>
      <c r="BL6" s="13" t="str">
        <f t="shared" ca="1" si="5"/>
        <v>d</v>
      </c>
    </row>
    <row r="7" spans="1:64" ht="30" hidden="1" customHeight="1" thickBot="1" x14ac:dyDescent="0.3">
      <c r="A7" s="58" t="s">
        <v>29</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35</v>
      </c>
      <c r="B8" s="18" t="s">
        <v>60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36</v>
      </c>
      <c r="B9" s="79" t="s">
        <v>39</v>
      </c>
      <c r="C9" s="71" t="s">
        <v>63</v>
      </c>
      <c r="D9" s="22">
        <v>0.5</v>
      </c>
      <c r="E9" s="65">
        <v>44501</v>
      </c>
      <c r="F9" s="65">
        <v>44510</v>
      </c>
      <c r="G9" s="17"/>
      <c r="H9" s="17">
        <f t="shared" si="6"/>
        <v>10</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37</v>
      </c>
      <c r="B10" s="79" t="s">
        <v>40</v>
      </c>
      <c r="C10" s="71"/>
      <c r="D10" s="22">
        <v>0.9</v>
      </c>
      <c r="E10" s="65">
        <v>44501</v>
      </c>
      <c r="F10" s="65">
        <v>44510</v>
      </c>
      <c r="G10" s="17"/>
      <c r="H10" s="17">
        <f t="shared" si="6"/>
        <v>10</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41</v>
      </c>
      <c r="C11" s="71"/>
      <c r="D11" s="22">
        <v>0.5</v>
      </c>
      <c r="E11" s="65">
        <v>44501</v>
      </c>
      <c r="F11" s="65">
        <v>44515</v>
      </c>
      <c r="G11" s="17"/>
      <c r="H11" s="17">
        <f t="shared" si="6"/>
        <v>15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48</v>
      </c>
      <c r="C12" s="71"/>
      <c r="D12" s="22">
        <v>0.25</v>
      </c>
      <c r="E12" s="65">
        <v>44501</v>
      </c>
      <c r="F12" s="65">
        <v>44520</v>
      </c>
      <c r="G12" s="17"/>
      <c r="H12" s="17">
        <f t="shared" si="6"/>
        <v>20</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47</v>
      </c>
      <c r="C13" s="71"/>
      <c r="D13" s="22">
        <v>0.75</v>
      </c>
      <c r="E13" s="65">
        <v>44501</v>
      </c>
      <c r="F13" s="65">
        <v>44521</v>
      </c>
      <c r="G13" s="17"/>
      <c r="H13" s="17">
        <f t="shared" si="6"/>
        <v>21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38</v>
      </c>
      <c r="B14" s="23" t="s">
        <v>61</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44</v>
      </c>
      <c r="C15" s="73"/>
      <c r="D15" s="27">
        <v>0.5</v>
      </c>
      <c r="E15" s="66">
        <v>44501</v>
      </c>
      <c r="F15" s="66">
        <v>44518</v>
      </c>
      <c r="G15" s="17"/>
      <c r="H15" s="17">
        <f t="shared" si="6"/>
        <v>18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51</v>
      </c>
      <c r="C16" s="73"/>
      <c r="D16" s="27">
        <v>0.4</v>
      </c>
      <c r="E16" s="66">
        <v>44501</v>
      </c>
      <c r="F16" s="66">
        <v>44519</v>
      </c>
      <c r="G16" s="17"/>
      <c r="H16" s="17">
        <f t="shared" si="6"/>
        <v>19</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45</v>
      </c>
      <c r="C17" s="73"/>
      <c r="D17" s="27">
        <v>0.5</v>
      </c>
      <c r="E17" s="66">
        <v>44501</v>
      </c>
      <c r="F17" s="66">
        <v>44517</v>
      </c>
      <c r="G17" s="17"/>
      <c r="H17" s="17">
        <f t="shared" si="6"/>
        <v>17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49</v>
      </c>
      <c r="C18" s="73"/>
      <c r="D18" s="27">
        <v>0.5</v>
      </c>
      <c r="E18" s="66">
        <v>44501</v>
      </c>
      <c r="F18" s="66">
        <v>44515</v>
      </c>
      <c r="G18" s="17"/>
      <c r="H18" s="17">
        <f t="shared" si="6"/>
        <v>15</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46</v>
      </c>
      <c r="C19" s="73"/>
      <c r="D19" s="27">
        <v>0.5</v>
      </c>
      <c r="E19" s="66">
        <v>44501</v>
      </c>
      <c r="F19" s="66">
        <v>44516</v>
      </c>
      <c r="G19" s="17"/>
      <c r="H19" s="17">
        <f t="shared" si="6"/>
        <v>16</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26</v>
      </c>
      <c r="B20" s="28" t="s">
        <v>62</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43</v>
      </c>
      <c r="C21" s="75"/>
      <c r="D21" s="27">
        <v>0.5</v>
      </c>
      <c r="E21" s="67">
        <v>44501</v>
      </c>
      <c r="F21" s="67">
        <v>44518</v>
      </c>
      <c r="G21" s="17"/>
      <c r="H21" s="17">
        <f t="shared" si="6"/>
        <v>18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42</v>
      </c>
      <c r="C22" s="75"/>
      <c r="D22" s="27">
        <v>0.5</v>
      </c>
      <c r="E22" s="67">
        <v>44501</v>
      </c>
      <c r="F22" s="67">
        <v>44531</v>
      </c>
      <c r="G22" s="17"/>
      <c r="H22" s="17">
        <f t="shared" si="6"/>
        <v>31</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50</v>
      </c>
      <c r="C23" s="75"/>
      <c r="D23" s="27">
        <v>0.5</v>
      </c>
      <c r="E23" s="67">
        <v>44501</v>
      </c>
      <c r="F23" s="67">
        <v>44525</v>
      </c>
      <c r="G23" s="17"/>
      <c r="H23" s="17">
        <f t="shared" si="6"/>
        <v>25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c r="C24" s="75"/>
      <c r="D24" s="27">
        <v>0.5</v>
      </c>
      <c r="E24" s="67">
        <v>44501</v>
      </c>
      <c r="F24" s="67">
        <f>E24+4</f>
        <v>44505</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2</v>
      </c>
      <c r="C25" s="75"/>
      <c r="D25" s="32"/>
      <c r="E25" s="67">
        <v>44501</v>
      </c>
      <c r="F25" s="67">
        <f>E25+4</f>
        <v>44505</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26</v>
      </c>
      <c r="B26" s="33" t="s">
        <v>20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3</v>
      </c>
      <c r="C27" s="77"/>
      <c r="D27" s="37"/>
      <c r="E27" s="68" t="s">
        <v>25</v>
      </c>
      <c r="F27" s="68" t="s">
        <v>25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4</v>
      </c>
      <c r="C28" s="77"/>
      <c r="D28" s="37"/>
      <c r="E28" s="68" t="s">
        <v>25</v>
      </c>
      <c r="F28" s="68" t="s">
        <v>25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0</v>
      </c>
      <c r="C29" s="77"/>
      <c r="D29" s="37"/>
      <c r="E29" s="68" t="s">
        <v>25</v>
      </c>
      <c r="F29" s="68" t="s">
        <v>25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1</v>
      </c>
      <c r="C30" s="77"/>
      <c r="D30" s="37"/>
      <c r="E30" s="68" t="s">
        <v>25</v>
      </c>
      <c r="F30" s="68" t="s">
        <v>25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2</v>
      </c>
      <c r="C31" s="77"/>
      <c r="D31" s="37"/>
      <c r="E31" s="68" t="s">
        <v>25</v>
      </c>
      <c r="F31" s="68" t="s">
        <v>25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28</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27</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2">
    <dataValidation type="whole" operator="greaterThanOrEqual" allowBlank="1" showInputMessage="1" promptTitle="Display Week" prompt="Changing this number will scroll the Gantt Chart view." sqref="E4" xr:uid="{00000000-0002-0000-0000-000000000000}">
      <formula1>1</formula1>
    </dataValidation>
    <dataValidation type="list" allowBlank="1" showInputMessage="1" showErrorMessage="1" sqref="C6 C9:C31" xr:uid="{E5D79D7B-E488-46B9-ADA9-FF2AB5E3F448}">
      <formula1>"Nome, Caio, João, Luis, Lucas G, Lucas F, Vinicius,Todos"</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11</v>
      </c>
      <c r="B2" s="49"/>
    </row>
    <row r="3" spans="1:2" s="54" customFormat="1" ht="27" customHeight="1" x14ac:dyDescent="0.25">
      <c r="A3" s="55" t="s">
        <v>16</v>
      </c>
      <c r="B3" s="55"/>
    </row>
    <row r="4" spans="1:2" s="51" customFormat="1" ht="26.25" x14ac:dyDescent="0.4">
      <c r="A4" s="52" t="s">
        <v>10</v>
      </c>
    </row>
    <row r="5" spans="1:2" ht="74.099999999999994" customHeight="1" x14ac:dyDescent="0.2">
      <c r="A5" s="53" t="s">
        <v>19</v>
      </c>
    </row>
    <row r="6" spans="1:2" ht="26.25" customHeight="1" x14ac:dyDescent="0.2">
      <c r="A6" s="52" t="s">
        <v>23</v>
      </c>
    </row>
    <row r="7" spans="1:2" s="48" customFormat="1" ht="204.95" customHeight="1" x14ac:dyDescent="0.25">
      <c r="A7" s="57" t="s">
        <v>22</v>
      </c>
    </row>
    <row r="8" spans="1:2" s="51" customFormat="1" ht="26.25" x14ac:dyDescent="0.4">
      <c r="A8" s="52" t="s">
        <v>12</v>
      </c>
    </row>
    <row r="9" spans="1:2" ht="60" x14ac:dyDescent="0.2">
      <c r="A9" s="53" t="s">
        <v>21</v>
      </c>
    </row>
    <row r="10" spans="1:2" s="48" customFormat="1" ht="27.95" customHeight="1" x14ac:dyDescent="0.25">
      <c r="A10" s="56" t="s">
        <v>18</v>
      </c>
    </row>
    <row r="11" spans="1:2" s="51" customFormat="1" ht="26.25" x14ac:dyDescent="0.4">
      <c r="A11" s="52" t="s">
        <v>9</v>
      </c>
    </row>
    <row r="12" spans="1:2" ht="30" x14ac:dyDescent="0.2">
      <c r="A12" s="53" t="s">
        <v>17</v>
      </c>
    </row>
    <row r="13" spans="1:2" s="48" customFormat="1" ht="27.95" customHeight="1" x14ac:dyDescent="0.25">
      <c r="A13" s="56" t="s">
        <v>6</v>
      </c>
    </row>
    <row r="14" spans="1:2" s="51" customFormat="1" ht="26.25" x14ac:dyDescent="0.4">
      <c r="A14" s="52" t="s">
        <v>13</v>
      </c>
    </row>
    <row r="15" spans="1:2" ht="75" customHeight="1" x14ac:dyDescent="0.2">
      <c r="A15" s="53" t="s">
        <v>14</v>
      </c>
    </row>
    <row r="16" spans="1:2" ht="75"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2021-11-03T20:20:00Z</dcterms:modified>
</cp:coreProperties>
</file>