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pesal\Downloads\kit_implantacao\"/>
    </mc:Choice>
  </mc:AlternateContent>
  <xr:revisionPtr revIDLastSave="0" documentId="13_ncr:1_{D2E204E6-4D72-4390-AC32-54276B9C2A02}" xr6:coauthVersionLast="47" xr6:coauthVersionMax="47" xr10:uidLastSave="{00000000-0000-0000-0000-000000000000}"/>
  <bookViews>
    <workbookView xWindow="-120" yWindow="-120" windowWidth="29040" windowHeight="15840" xr2:uid="{047EEAAE-8B06-4DFE-A6C1-76AB3CC0867B}"/>
  </bookViews>
  <sheets>
    <sheet name="Comparador" sheetId="1" r:id="rId1"/>
    <sheet name="Tradutor Linha Digitável Bole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B27" i="2"/>
  <c r="B28" i="2" s="1"/>
  <c r="B29" i="2" s="1"/>
  <c r="B30" i="2" s="1"/>
  <c r="B31" i="2" s="1"/>
  <c r="B32" i="2" s="1"/>
  <c r="B33" i="2" s="1"/>
  <c r="B34" i="2" s="1"/>
  <c r="B4" i="2"/>
  <c r="U30" i="2" s="1"/>
  <c r="C21" i="2"/>
  <c r="C20" i="2"/>
  <c r="C19" i="2"/>
  <c r="C18" i="2"/>
  <c r="C17" i="2"/>
  <c r="C16" i="2"/>
  <c r="C15" i="2"/>
  <c r="C14" i="2"/>
  <c r="C13" i="2"/>
  <c r="F9" i="2"/>
  <c r="G9" i="2" s="1"/>
  <c r="F10" i="2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F10" i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G8" i="2" l="1"/>
  <c r="P14" i="2"/>
  <c r="P20" i="2"/>
  <c r="P19" i="2"/>
  <c r="U26" i="2"/>
  <c r="E8" i="2"/>
  <c r="U27" i="2"/>
  <c r="F8" i="2"/>
  <c r="P17" i="2"/>
  <c r="U28" i="2"/>
  <c r="P21" i="2"/>
  <c r="P16" i="2"/>
  <c r="U29" i="2"/>
  <c r="P22" i="2"/>
  <c r="P18" i="2"/>
  <c r="P13" i="2"/>
  <c r="P15" i="2"/>
  <c r="U31" i="2"/>
  <c r="B35" i="2"/>
  <c r="U35" i="2" s="1"/>
  <c r="Z35" i="2" s="1"/>
  <c r="U34" i="2"/>
  <c r="U32" i="2"/>
  <c r="U33" i="2"/>
  <c r="H9" i="2"/>
  <c r="B36" i="2" l="1"/>
  <c r="U36" i="2" s="1"/>
  <c r="Z36" i="2" s="1"/>
  <c r="H8" i="2"/>
  <c r="I9" i="2"/>
  <c r="J9" i="2" l="1"/>
  <c r="I8" i="2"/>
  <c r="K9" i="2" l="1"/>
  <c r="J8" i="2"/>
  <c r="K8" i="2" l="1"/>
  <c r="L9" i="2"/>
  <c r="L8" i="2" l="1"/>
  <c r="M9" i="2"/>
  <c r="M8" i="2" l="1"/>
  <c r="N9" i="2"/>
  <c r="N8" i="2" l="1"/>
  <c r="O9" i="2"/>
  <c r="O8" i="2" l="1"/>
  <c r="P9" i="2"/>
  <c r="P8" i="2" l="1"/>
  <c r="Q9" i="2"/>
  <c r="R9" i="2" l="1"/>
  <c r="Q8" i="2"/>
  <c r="S9" i="2" l="1"/>
  <c r="R8" i="2"/>
  <c r="T9" i="2" l="1"/>
  <c r="S8" i="2"/>
  <c r="T8" i="2" l="1"/>
  <c r="U9" i="2"/>
  <c r="U8" i="2" l="1"/>
  <c r="V9" i="2"/>
  <c r="V8" i="2" l="1"/>
  <c r="W9" i="2"/>
  <c r="W8" i="2" l="1"/>
  <c r="X9" i="2"/>
  <c r="X8" i="2" l="1"/>
  <c r="Y9" i="2"/>
  <c r="Z9" i="2" l="1"/>
  <c r="Y8" i="2"/>
  <c r="AA9" i="2" l="1"/>
  <c r="Z8" i="2"/>
  <c r="AB9" i="2" l="1"/>
  <c r="AA8" i="2"/>
  <c r="AB8" i="2" l="1"/>
  <c r="AC9" i="2"/>
  <c r="AC8" i="2" l="1"/>
  <c r="AD9" i="2"/>
  <c r="AD8" i="2" l="1"/>
  <c r="AE9" i="2"/>
  <c r="AE8" i="2" l="1"/>
  <c r="AF9" i="2"/>
  <c r="AF8" i="2" l="1"/>
  <c r="AG9" i="2"/>
  <c r="AH9" i="2" l="1"/>
  <c r="AG8" i="2"/>
  <c r="AI9" i="2" l="1"/>
  <c r="AH8" i="2"/>
  <c r="AJ9" i="2" l="1"/>
  <c r="AI8" i="2"/>
  <c r="AJ8" i="2" l="1"/>
  <c r="AK9" i="2"/>
  <c r="AK8" i="2" l="1"/>
  <c r="AL9" i="2"/>
  <c r="AL8" i="2" l="1"/>
  <c r="AM9" i="2"/>
  <c r="AM8" i="2" l="1"/>
  <c r="AN9" i="2"/>
  <c r="AN8" i="2" l="1"/>
  <c r="AO9" i="2"/>
  <c r="AO8" i="2" l="1"/>
  <c r="AP9" i="2"/>
  <c r="AQ9" i="2" l="1"/>
  <c r="AP8" i="2"/>
  <c r="AR9" i="2" l="1"/>
  <c r="AQ8" i="2"/>
  <c r="AR8" i="2" l="1"/>
  <c r="AS9" i="2"/>
  <c r="AS8" i="2" l="1"/>
  <c r="AT9" i="2"/>
  <c r="AT8" i="2" l="1"/>
  <c r="AU9" i="2"/>
  <c r="AU8" i="2" l="1"/>
  <c r="AV9" i="2"/>
  <c r="AV8" i="2" l="1"/>
  <c r="AW9" i="2"/>
  <c r="AX9" i="2" l="1"/>
  <c r="AW8" i="2"/>
  <c r="AY9" i="2" l="1"/>
  <c r="AY8" i="2" s="1"/>
  <c r="AX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tc={F6AD8C86-C8D0-46E8-BA67-5CB4CEE4DC98}</author>
  </authors>
  <commentList>
    <comment ref="I4" authorId="0" shapeId="0" xr:uid="{F6AD8C86-C8D0-46E8-BA67-5CB4CEE4DC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Colar a linha digitável com todos seus pontos e espaços separadores</t>
      </text>
    </comment>
  </commentList>
</comments>
</file>

<file path=xl/sharedStrings.xml><?xml version="1.0" encoding="utf-8"?>
<sst xmlns="http://schemas.openxmlformats.org/spreadsheetml/2006/main" count="44" uniqueCount="42">
  <si>
    <t>Valor Original</t>
  </si>
  <si>
    <t>Linha digitável expandida</t>
  </si>
  <si>
    <t>Número de banco</t>
  </si>
  <si>
    <t>Código da moeda – 9 para Real</t>
  </si>
  <si>
    <t>Dígito verificador do código de barras</t>
  </si>
  <si>
    <t>Fator de vencimento</t>
  </si>
  <si>
    <t>Valor (8 inteiros e 2 decimais)</t>
  </si>
  <si>
    <t>Código da agência (sem dígito)</t>
  </si>
  <si>
    <t>Código da carteira</t>
  </si>
  <si>
    <t>Nosso número (sem dígito)</t>
  </si>
  <si>
    <t>Conta do beneficiário (sem dígito)</t>
  </si>
  <si>
    <t>Zero fixo</t>
  </si>
  <si>
    <t>x</t>
  </si>
  <si>
    <t>Número Código da Instituição Destinatária</t>
  </si>
  <si>
    <t>Posições 20 a 24 no Código de Barras</t>
  </si>
  <si>
    <t>DV do Campo 1 (calculado com o Módulo 10)</t>
  </si>
  <si>
    <t>a</t>
  </si>
  <si>
    <t>b</t>
  </si>
  <si>
    <t>c</t>
  </si>
  <si>
    <t>Campo 1</t>
  </si>
  <si>
    <t>Campo 2</t>
  </si>
  <si>
    <t>Campo 3</t>
  </si>
  <si>
    <t>Campo 4</t>
  </si>
  <si>
    <t>Campo 5</t>
  </si>
  <si>
    <t>Posições 25 a 34 no Código de Barras</t>
  </si>
  <si>
    <t>DV do Campo 2 (calculado com o Módulo 10)</t>
  </si>
  <si>
    <t>DV do Campo 3 (calculado com o Módulo 10)</t>
  </si>
  <si>
    <t>Posições 35 a 44 no Código de Barras</t>
  </si>
  <si>
    <t>DV do Código de Barras</t>
  </si>
  <si>
    <t>Fator de Vencimento</t>
  </si>
  <si>
    <t>Valor do boleto (com 2 casas decimais sem ponto)</t>
  </si>
  <si>
    <t>Código de Barras</t>
  </si>
  <si>
    <t>Agrupamento</t>
  </si>
  <si>
    <t>Descrição</t>
  </si>
  <si>
    <t>Valor</t>
  </si>
  <si>
    <t>Valor Formatado</t>
  </si>
  <si>
    <t>Tradutor Linha digitável de Boletos</t>
  </si>
  <si>
    <t>20890.05009 11000.000007 23026.042608 7 90610000001000</t>
  </si>
  <si>
    <t>20890050021000000000546026049600590610000001000</t>
  </si>
  <si>
    <t>20890050011100000000725022042608710610000001000</t>
  </si>
  <si>
    <t>Linha digitável gerada pelo BTG</t>
  </si>
  <si>
    <t>Linha digitável gerada por você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</si>
</sst>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sz val="8"/>
      <color theme="1" tint="0.499984740745262"/>
      <name val="Consolas"/>
      <family val="3"/>
    </font>
    <font>
      <sz val="18"/>
      <color theme="1" tint="0.34998626667073579"/>
      <name val="Consolas"/>
      <family val="3"/>
    </font>
    <font>
      <sz val="14"/>
      <color theme="1"/>
      <name val="Consolas"/>
      <family val="3"/>
    </font>
    <font>
      <b/>
      <sz val="14"/>
      <color theme="1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top"/>
    </xf>
    <xf numFmtId="4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6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3" fillId="0" borderId="0" xfId="0" applyFont="1"/>
    <xf numFmtId="0" fontId="0" fillId="0" borderId="0" xfId="0" applyAlignment="1">
      <alignment horizontal="right" vertical="center"/>
    </xf>
    <xf numFmtId="0" fontId="12" fillId="0" borderId="0" xfId="0" applyFont="1"/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indent="1"/>
    </xf>
    <xf numFmtId="0" fontId="12" fillId="0" borderId="1" xfId="0" applyFont="1" applyBorder="1" applyAlignment="1">
      <alignment horizontal="left" indent="1"/>
    </xf>
    <xf numFmtId="0" fontId="11" fillId="3" borderId="0" xfId="0" applyFont="1" applyFill="1" applyAlignment="1">
      <alignment horizontal="left" vertical="center" indent="1"/>
    </xf>
    <xf numFmtId="44" fontId="12" fillId="0" borderId="2" xfId="1" applyFont="1" applyBorder="1" applyAlignment="1">
      <alignment horizontal="left"/>
    </xf>
    <xf numFmtId="44" fontId="12" fillId="0" borderId="3" xfId="1" applyFont="1" applyBorder="1" applyAlignment="1">
      <alignment horizontal="left"/>
    </xf>
    <xf numFmtId="44" fontId="12" fillId="0" borderId="4" xfId="1" applyFont="1" applyBorder="1" applyAlignment="1">
      <alignment horizontal="left"/>
    </xf>
    <xf numFmtId="0" fontId="12" fillId="0" borderId="2" xfId="0" applyFont="1" applyBorder="1" applyAlignment="1">
      <alignment horizontal="left" indent="1"/>
    </xf>
    <xf numFmtId="0" fontId="12" fillId="0" borderId="3" xfId="0" applyFont="1" applyBorder="1" applyAlignment="1">
      <alignment horizontal="left" indent="1"/>
    </xf>
    <xf numFmtId="0" fontId="12" fillId="0" borderId="4" xfId="0" applyFont="1" applyBorder="1" applyAlignment="1">
      <alignment horizontal="left" indent="1"/>
    </xf>
    <xf numFmtId="14" fontId="12" fillId="0" borderId="2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b/>
        <i val="0"/>
        <color rgb="FFCC0000"/>
      </font>
      <fill>
        <patternFill>
          <bgColor rgb="FFFF9999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colors>
    <mruColors>
      <color rgb="FFCC0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28575</xdr:colOff>
      <xdr:row>0</xdr:row>
      <xdr:rowOff>181877</xdr:rowOff>
    </xdr:from>
    <xdr:to>
      <xdr:col>50</xdr:col>
      <xdr:colOff>161925</xdr:colOff>
      <xdr:row>5</xdr:row>
      <xdr:rowOff>37198</xdr:rowOff>
    </xdr:to>
    <xdr:pic>
      <xdr:nvPicPr>
        <xdr:cNvPr id="3" name="Picture 2" descr="BTG Pactual Empresas é o novo parceiro do Aceleraí">
          <a:extLst>
            <a:ext uri="{FF2B5EF4-FFF2-40B4-BE49-F238E27FC236}">
              <a16:creationId xmlns:a16="http://schemas.microsoft.com/office/drawing/2014/main" id="{3A1EAA52-75D7-4CE1-8F4F-44CAD6630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81877"/>
          <a:ext cx="2114550" cy="912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ardoso, Thiago" id="{07EE0C0D-2589-4E49-8E10-1728E50F9450}" userId="S::Thiago.Cardoso@btgpactual.com::49de4fe7-86a3-4b86-bf56-352b16ec64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" dT="2022-07-28T18:09:42.10" personId="{07EE0C0D-2589-4E49-8E10-1728E50F9450}" id="{F6AD8C86-C8D0-46E8-BA67-5CB4CEE4DC98}">
    <text>Colar a linha digitável com todos seus pontos e espaços separadores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8859D-F042-4CE1-B51B-65971323B470}">
  <dimension ref="E5:AY17"/>
  <sheetViews>
    <sheetView showGridLines="0" tabSelected="1" topLeftCell="D2" workbookViewId="0">
      <selection activeCell="S27" sqref="S27"/>
    </sheetView>
  </sheetViews>
  <sheetFormatPr defaultRowHeight="15" x14ac:dyDescent="0.25"/>
  <cols>
    <col min="4" max="4" width="4.7109375" customWidth="1"/>
    <col min="5" max="51" width="3.7109375" customWidth="1"/>
    <col min="52" max="52" width="4.7109375" customWidth="1"/>
  </cols>
  <sheetData>
    <row r="5" spans="5:51" ht="18.75" x14ac:dyDescent="0.3">
      <c r="E5" s="4" t="s">
        <v>40</v>
      </c>
    </row>
    <row r="6" spans="5:51" x14ac:dyDescent="0.25">
      <c r="E6" s="10" t="s">
        <v>38</v>
      </c>
    </row>
    <row r="7" spans="5:51" ht="5.0999999999999996" customHeight="1" x14ac:dyDescent="0.25"/>
    <row r="8" spans="5:51" ht="30" customHeight="1" x14ac:dyDescent="0.25">
      <c r="E8" s="5" t="str">
        <f t="shared" ref="E8:AY8" si="0">MID($E$6,E10,1)</f>
        <v>2</v>
      </c>
      <c r="F8" s="3" t="str">
        <f t="shared" si="0"/>
        <v>0</v>
      </c>
      <c r="G8" s="3" t="str">
        <f t="shared" si="0"/>
        <v>8</v>
      </c>
      <c r="H8" s="3" t="str">
        <f t="shared" si="0"/>
        <v>9</v>
      </c>
      <c r="I8" s="3" t="str">
        <f t="shared" si="0"/>
        <v>0</v>
      </c>
      <c r="J8" s="3" t="str">
        <f t="shared" si="0"/>
        <v>0</v>
      </c>
      <c r="K8" s="3" t="str">
        <f t="shared" si="0"/>
        <v>5</v>
      </c>
      <c r="L8" s="3" t="str">
        <f t="shared" si="0"/>
        <v>0</v>
      </c>
      <c r="M8" s="3" t="str">
        <f t="shared" si="0"/>
        <v>0</v>
      </c>
      <c r="N8" s="3" t="str">
        <f t="shared" si="0"/>
        <v>2</v>
      </c>
      <c r="O8" s="3" t="str">
        <f t="shared" si="0"/>
        <v>1</v>
      </c>
      <c r="P8" s="3" t="str">
        <f t="shared" si="0"/>
        <v>0</v>
      </c>
      <c r="Q8" s="3" t="str">
        <f t="shared" si="0"/>
        <v>0</v>
      </c>
      <c r="R8" s="3" t="str">
        <f t="shared" si="0"/>
        <v>0</v>
      </c>
      <c r="S8" s="3" t="str">
        <f t="shared" si="0"/>
        <v>0</v>
      </c>
      <c r="T8" s="3" t="str">
        <f t="shared" si="0"/>
        <v>0</v>
      </c>
      <c r="U8" s="3" t="str">
        <f t="shared" si="0"/>
        <v>0</v>
      </c>
      <c r="V8" s="3" t="str">
        <f t="shared" si="0"/>
        <v>0</v>
      </c>
      <c r="W8" s="3" t="str">
        <f t="shared" si="0"/>
        <v>0</v>
      </c>
      <c r="X8" s="3" t="str">
        <f t="shared" si="0"/>
        <v>0</v>
      </c>
      <c r="Y8" s="3" t="str">
        <f t="shared" si="0"/>
        <v>5</v>
      </c>
      <c r="Z8" s="3" t="str">
        <f t="shared" si="0"/>
        <v>4</v>
      </c>
      <c r="AA8" s="3" t="str">
        <f t="shared" si="0"/>
        <v>6</v>
      </c>
      <c r="AB8" s="3" t="str">
        <f t="shared" si="0"/>
        <v>0</v>
      </c>
      <c r="AC8" s="3" t="str">
        <f t="shared" si="0"/>
        <v>2</v>
      </c>
      <c r="AD8" s="3" t="str">
        <f t="shared" si="0"/>
        <v>6</v>
      </c>
      <c r="AE8" s="3" t="str">
        <f t="shared" si="0"/>
        <v>0</v>
      </c>
      <c r="AF8" s="3" t="str">
        <f t="shared" si="0"/>
        <v>4</v>
      </c>
      <c r="AG8" s="3" t="str">
        <f t="shared" si="0"/>
        <v>9</v>
      </c>
      <c r="AH8" s="3" t="str">
        <f t="shared" si="0"/>
        <v>6</v>
      </c>
      <c r="AI8" s="3" t="str">
        <f t="shared" si="0"/>
        <v>0</v>
      </c>
      <c r="AJ8" s="3" t="str">
        <f t="shared" si="0"/>
        <v>0</v>
      </c>
      <c r="AK8" s="3" t="str">
        <f t="shared" si="0"/>
        <v>5</v>
      </c>
      <c r="AL8" s="3" t="str">
        <f t="shared" si="0"/>
        <v>9</v>
      </c>
      <c r="AM8" s="3" t="str">
        <f t="shared" si="0"/>
        <v>0</v>
      </c>
      <c r="AN8" s="3" t="str">
        <f t="shared" si="0"/>
        <v>6</v>
      </c>
      <c r="AO8" s="3" t="str">
        <f t="shared" si="0"/>
        <v>1</v>
      </c>
      <c r="AP8" s="3" t="str">
        <f t="shared" si="0"/>
        <v>0</v>
      </c>
      <c r="AQ8" s="3" t="str">
        <f t="shared" si="0"/>
        <v>0</v>
      </c>
      <c r="AR8" s="3" t="str">
        <f t="shared" si="0"/>
        <v>0</v>
      </c>
      <c r="AS8" s="3" t="str">
        <f t="shared" si="0"/>
        <v>0</v>
      </c>
      <c r="AT8" s="3" t="str">
        <f t="shared" si="0"/>
        <v>0</v>
      </c>
      <c r="AU8" s="3" t="str">
        <f t="shared" si="0"/>
        <v>0</v>
      </c>
      <c r="AV8" s="3" t="str">
        <f t="shared" si="0"/>
        <v>1</v>
      </c>
      <c r="AW8" s="3" t="str">
        <f t="shared" si="0"/>
        <v>0</v>
      </c>
      <c r="AX8" s="3" t="str">
        <f t="shared" si="0"/>
        <v>0</v>
      </c>
      <c r="AY8" s="3" t="str">
        <f t="shared" si="0"/>
        <v>0</v>
      </c>
    </row>
    <row r="9" spans="5:51" ht="5.0999999999999996" customHeight="1" x14ac:dyDescent="0.25"/>
    <row r="10" spans="5:51" x14ac:dyDescent="0.25">
      <c r="E10" s="2">
        <v>1</v>
      </c>
      <c r="F10" s="2">
        <f>E10+1</f>
        <v>2</v>
      </c>
      <c r="G10" s="2">
        <f t="shared" ref="G10:AY10" si="1">F10+1</f>
        <v>3</v>
      </c>
      <c r="H10" s="2">
        <f t="shared" si="1"/>
        <v>4</v>
      </c>
      <c r="I10" s="2">
        <f t="shared" si="1"/>
        <v>5</v>
      </c>
      <c r="J10" s="2">
        <f t="shared" si="1"/>
        <v>6</v>
      </c>
      <c r="K10" s="2">
        <f t="shared" si="1"/>
        <v>7</v>
      </c>
      <c r="L10" s="2">
        <f t="shared" si="1"/>
        <v>8</v>
      </c>
      <c r="M10" s="2">
        <f t="shared" si="1"/>
        <v>9</v>
      </c>
      <c r="N10" s="2">
        <f t="shared" si="1"/>
        <v>10</v>
      </c>
      <c r="O10" s="2">
        <f t="shared" si="1"/>
        <v>11</v>
      </c>
      <c r="P10" s="2">
        <f t="shared" si="1"/>
        <v>12</v>
      </c>
      <c r="Q10" s="2">
        <f t="shared" si="1"/>
        <v>13</v>
      </c>
      <c r="R10" s="2">
        <f t="shared" si="1"/>
        <v>14</v>
      </c>
      <c r="S10" s="2">
        <f t="shared" si="1"/>
        <v>15</v>
      </c>
      <c r="T10" s="2">
        <f t="shared" si="1"/>
        <v>16</v>
      </c>
      <c r="U10" s="2">
        <f t="shared" si="1"/>
        <v>17</v>
      </c>
      <c r="V10" s="2">
        <f t="shared" si="1"/>
        <v>18</v>
      </c>
      <c r="W10" s="2">
        <f t="shared" si="1"/>
        <v>19</v>
      </c>
      <c r="X10" s="2">
        <f t="shared" si="1"/>
        <v>20</v>
      </c>
      <c r="Y10" s="2">
        <f t="shared" si="1"/>
        <v>21</v>
      </c>
      <c r="Z10" s="2">
        <f t="shared" si="1"/>
        <v>22</v>
      </c>
      <c r="AA10" s="2">
        <f t="shared" si="1"/>
        <v>23</v>
      </c>
      <c r="AB10" s="2">
        <f t="shared" si="1"/>
        <v>24</v>
      </c>
      <c r="AC10" s="2">
        <f t="shared" si="1"/>
        <v>25</v>
      </c>
      <c r="AD10" s="2">
        <f t="shared" si="1"/>
        <v>26</v>
      </c>
      <c r="AE10" s="2">
        <f t="shared" si="1"/>
        <v>27</v>
      </c>
      <c r="AF10" s="2">
        <f t="shared" si="1"/>
        <v>28</v>
      </c>
      <c r="AG10" s="2">
        <f t="shared" si="1"/>
        <v>29</v>
      </c>
      <c r="AH10" s="2">
        <f t="shared" si="1"/>
        <v>30</v>
      </c>
      <c r="AI10" s="2">
        <f t="shared" si="1"/>
        <v>31</v>
      </c>
      <c r="AJ10" s="2">
        <f t="shared" si="1"/>
        <v>32</v>
      </c>
      <c r="AK10" s="2">
        <f t="shared" si="1"/>
        <v>33</v>
      </c>
      <c r="AL10" s="2">
        <f t="shared" si="1"/>
        <v>34</v>
      </c>
      <c r="AM10" s="2">
        <f t="shared" si="1"/>
        <v>35</v>
      </c>
      <c r="AN10" s="2">
        <f t="shared" si="1"/>
        <v>36</v>
      </c>
      <c r="AO10" s="2">
        <f t="shared" si="1"/>
        <v>37</v>
      </c>
      <c r="AP10" s="2">
        <f t="shared" si="1"/>
        <v>38</v>
      </c>
      <c r="AQ10" s="2">
        <f t="shared" si="1"/>
        <v>39</v>
      </c>
      <c r="AR10" s="2">
        <f t="shared" si="1"/>
        <v>40</v>
      </c>
      <c r="AS10" s="2">
        <f t="shared" si="1"/>
        <v>41</v>
      </c>
      <c r="AT10" s="2">
        <f t="shared" si="1"/>
        <v>42</v>
      </c>
      <c r="AU10" s="2">
        <f t="shared" si="1"/>
        <v>43</v>
      </c>
      <c r="AV10" s="2">
        <f t="shared" si="1"/>
        <v>44</v>
      </c>
      <c r="AW10" s="2">
        <f t="shared" si="1"/>
        <v>45</v>
      </c>
      <c r="AX10" s="2">
        <f t="shared" si="1"/>
        <v>46</v>
      </c>
      <c r="AY10" s="2">
        <f t="shared" si="1"/>
        <v>47</v>
      </c>
    </row>
    <row r="12" spans="5:51" ht="18.75" x14ac:dyDescent="0.3">
      <c r="E12" s="4" t="s">
        <v>41</v>
      </c>
    </row>
    <row r="13" spans="5:51" x14ac:dyDescent="0.25">
      <c r="E13" s="10" t="s">
        <v>39</v>
      </c>
    </row>
    <row r="14" spans="5:51" ht="5.0999999999999996" customHeight="1" x14ac:dyDescent="0.25"/>
    <row r="15" spans="5:51" ht="30" customHeight="1" x14ac:dyDescent="0.25">
      <c r="E15" s="5" t="str">
        <f t="shared" ref="E15:AY15" si="2">MID($E$13,E17,1)</f>
        <v>2</v>
      </c>
      <c r="F15" s="3" t="str">
        <f t="shared" si="2"/>
        <v>0</v>
      </c>
      <c r="G15" s="3" t="str">
        <f t="shared" si="2"/>
        <v>8</v>
      </c>
      <c r="H15" s="3" t="str">
        <f t="shared" si="2"/>
        <v>9</v>
      </c>
      <c r="I15" s="3" t="str">
        <f t="shared" si="2"/>
        <v>0</v>
      </c>
      <c r="J15" s="3" t="str">
        <f t="shared" si="2"/>
        <v>0</v>
      </c>
      <c r="K15" s="3" t="str">
        <f t="shared" si="2"/>
        <v>5</v>
      </c>
      <c r="L15" s="3" t="str">
        <f t="shared" si="2"/>
        <v>0</v>
      </c>
      <c r="M15" s="3" t="str">
        <f t="shared" si="2"/>
        <v>0</v>
      </c>
      <c r="N15" s="3" t="str">
        <f t="shared" si="2"/>
        <v>1</v>
      </c>
      <c r="O15" s="3" t="str">
        <f t="shared" si="2"/>
        <v>1</v>
      </c>
      <c r="P15" s="3" t="str">
        <f t="shared" si="2"/>
        <v>1</v>
      </c>
      <c r="Q15" s="3" t="str">
        <f t="shared" si="2"/>
        <v>0</v>
      </c>
      <c r="R15" s="3" t="str">
        <f t="shared" si="2"/>
        <v>0</v>
      </c>
      <c r="S15" s="3" t="str">
        <f t="shared" si="2"/>
        <v>0</v>
      </c>
      <c r="T15" s="3" t="str">
        <f t="shared" si="2"/>
        <v>0</v>
      </c>
      <c r="U15" s="3" t="str">
        <f t="shared" si="2"/>
        <v>0</v>
      </c>
      <c r="V15" s="3" t="str">
        <f t="shared" si="2"/>
        <v>0</v>
      </c>
      <c r="W15" s="3" t="str">
        <f t="shared" si="2"/>
        <v>0</v>
      </c>
      <c r="X15" s="3" t="str">
        <f t="shared" si="2"/>
        <v>0</v>
      </c>
      <c r="Y15" s="3" t="str">
        <f t="shared" si="2"/>
        <v>7</v>
      </c>
      <c r="Z15" s="3" t="str">
        <f t="shared" si="2"/>
        <v>2</v>
      </c>
      <c r="AA15" s="3" t="str">
        <f t="shared" si="2"/>
        <v>5</v>
      </c>
      <c r="AB15" s="3" t="str">
        <f t="shared" si="2"/>
        <v>0</v>
      </c>
      <c r="AC15" s="3" t="str">
        <f t="shared" si="2"/>
        <v>2</v>
      </c>
      <c r="AD15" s="3" t="str">
        <f t="shared" si="2"/>
        <v>2</v>
      </c>
      <c r="AE15" s="3" t="str">
        <f t="shared" si="2"/>
        <v>0</v>
      </c>
      <c r="AF15" s="3" t="str">
        <f t="shared" si="2"/>
        <v>4</v>
      </c>
      <c r="AG15" s="3" t="str">
        <f t="shared" si="2"/>
        <v>2</v>
      </c>
      <c r="AH15" s="3" t="str">
        <f t="shared" si="2"/>
        <v>6</v>
      </c>
      <c r="AI15" s="3" t="str">
        <f t="shared" si="2"/>
        <v>0</v>
      </c>
      <c r="AJ15" s="3" t="str">
        <f t="shared" si="2"/>
        <v>8</v>
      </c>
      <c r="AK15" s="3" t="str">
        <f t="shared" si="2"/>
        <v>7</v>
      </c>
      <c r="AL15" s="3" t="str">
        <f t="shared" si="2"/>
        <v>1</v>
      </c>
      <c r="AM15" s="3" t="str">
        <f t="shared" si="2"/>
        <v>0</v>
      </c>
      <c r="AN15" s="3" t="str">
        <f t="shared" si="2"/>
        <v>6</v>
      </c>
      <c r="AO15" s="3" t="str">
        <f t="shared" si="2"/>
        <v>1</v>
      </c>
      <c r="AP15" s="3" t="str">
        <f t="shared" si="2"/>
        <v>0</v>
      </c>
      <c r="AQ15" s="3" t="str">
        <f t="shared" si="2"/>
        <v>0</v>
      </c>
      <c r="AR15" s="3" t="str">
        <f t="shared" si="2"/>
        <v>0</v>
      </c>
      <c r="AS15" s="3" t="str">
        <f t="shared" si="2"/>
        <v>0</v>
      </c>
      <c r="AT15" s="3" t="str">
        <f t="shared" si="2"/>
        <v>0</v>
      </c>
      <c r="AU15" s="3" t="str">
        <f t="shared" si="2"/>
        <v>0</v>
      </c>
      <c r="AV15" s="3" t="str">
        <f t="shared" si="2"/>
        <v>1</v>
      </c>
      <c r="AW15" s="3" t="str">
        <f t="shared" si="2"/>
        <v>0</v>
      </c>
      <c r="AX15" s="3" t="str">
        <f t="shared" si="2"/>
        <v>0</v>
      </c>
      <c r="AY15" s="3" t="str">
        <f t="shared" si="2"/>
        <v>0</v>
      </c>
    </row>
    <row r="16" spans="5:51" ht="5.0999999999999996" customHeight="1" x14ac:dyDescent="0.25"/>
    <row r="17" spans="5:51" x14ac:dyDescent="0.25">
      <c r="E17" s="2">
        <v>1</v>
      </c>
      <c r="F17" s="2">
        <f>E17+1</f>
        <v>2</v>
      </c>
      <c r="G17" s="2">
        <f t="shared" ref="G17:AY17" si="3">F17+1</f>
        <v>3</v>
      </c>
      <c r="H17" s="2">
        <f t="shared" si="3"/>
        <v>4</v>
      </c>
      <c r="I17" s="2">
        <f t="shared" si="3"/>
        <v>5</v>
      </c>
      <c r="J17" s="2">
        <f t="shared" si="3"/>
        <v>6</v>
      </c>
      <c r="K17" s="2">
        <f t="shared" si="3"/>
        <v>7</v>
      </c>
      <c r="L17" s="2">
        <f t="shared" si="3"/>
        <v>8</v>
      </c>
      <c r="M17" s="2">
        <f t="shared" si="3"/>
        <v>9</v>
      </c>
      <c r="N17" s="2">
        <f t="shared" si="3"/>
        <v>10</v>
      </c>
      <c r="O17" s="2">
        <f t="shared" si="3"/>
        <v>11</v>
      </c>
      <c r="P17" s="2">
        <f t="shared" si="3"/>
        <v>12</v>
      </c>
      <c r="Q17" s="2">
        <f t="shared" si="3"/>
        <v>13</v>
      </c>
      <c r="R17" s="2">
        <f t="shared" si="3"/>
        <v>14</v>
      </c>
      <c r="S17" s="2">
        <f t="shared" si="3"/>
        <v>15</v>
      </c>
      <c r="T17" s="2">
        <f t="shared" si="3"/>
        <v>16</v>
      </c>
      <c r="U17" s="2">
        <f t="shared" si="3"/>
        <v>17</v>
      </c>
      <c r="V17" s="2">
        <f t="shared" si="3"/>
        <v>18</v>
      </c>
      <c r="W17" s="2">
        <f t="shared" si="3"/>
        <v>19</v>
      </c>
      <c r="X17" s="2">
        <f t="shared" si="3"/>
        <v>20</v>
      </c>
      <c r="Y17" s="2">
        <f t="shared" si="3"/>
        <v>21</v>
      </c>
      <c r="Z17" s="2">
        <f t="shared" si="3"/>
        <v>22</v>
      </c>
      <c r="AA17" s="2">
        <f t="shared" si="3"/>
        <v>23</v>
      </c>
      <c r="AB17" s="2">
        <f t="shared" si="3"/>
        <v>24</v>
      </c>
      <c r="AC17" s="2">
        <f t="shared" si="3"/>
        <v>25</v>
      </c>
      <c r="AD17" s="2">
        <f t="shared" si="3"/>
        <v>26</v>
      </c>
      <c r="AE17" s="2">
        <f t="shared" si="3"/>
        <v>27</v>
      </c>
      <c r="AF17" s="2">
        <f t="shared" si="3"/>
        <v>28</v>
      </c>
      <c r="AG17" s="2">
        <f t="shared" si="3"/>
        <v>29</v>
      </c>
      <c r="AH17" s="2">
        <f t="shared" si="3"/>
        <v>30</v>
      </c>
      <c r="AI17" s="2">
        <f t="shared" si="3"/>
        <v>31</v>
      </c>
      <c r="AJ17" s="2">
        <f t="shared" si="3"/>
        <v>32</v>
      </c>
      <c r="AK17" s="2">
        <f t="shared" si="3"/>
        <v>33</v>
      </c>
      <c r="AL17" s="2">
        <f t="shared" si="3"/>
        <v>34</v>
      </c>
      <c r="AM17" s="2">
        <f t="shared" si="3"/>
        <v>35</v>
      </c>
      <c r="AN17" s="2">
        <f t="shared" si="3"/>
        <v>36</v>
      </c>
      <c r="AO17" s="2">
        <f t="shared" si="3"/>
        <v>37</v>
      </c>
      <c r="AP17" s="2">
        <f t="shared" si="3"/>
        <v>38</v>
      </c>
      <c r="AQ17" s="2">
        <f t="shared" si="3"/>
        <v>39</v>
      </c>
      <c r="AR17" s="2">
        <f t="shared" si="3"/>
        <v>40</v>
      </c>
      <c r="AS17" s="2">
        <f t="shared" si="3"/>
        <v>41</v>
      </c>
      <c r="AT17" s="2">
        <f t="shared" si="3"/>
        <v>42</v>
      </c>
      <c r="AU17" s="2">
        <f t="shared" si="3"/>
        <v>43</v>
      </c>
      <c r="AV17" s="2">
        <f t="shared" si="3"/>
        <v>44</v>
      </c>
      <c r="AW17" s="2">
        <f t="shared" si="3"/>
        <v>45</v>
      </c>
      <c r="AX17" s="2">
        <f t="shared" si="3"/>
        <v>46</v>
      </c>
      <c r="AY17" s="2">
        <f t="shared" si="3"/>
        <v>47</v>
      </c>
    </row>
  </sheetData>
  <conditionalFormatting sqref="E15:AY15">
    <cfRule type="expression" dxfId="0" priority="1">
      <formula>E15&lt;&gt;E8</formula>
    </cfRule>
  </conditionalFormatting>
  <pageMargins left="0.7" right="0.7" top="0.75" bottom="0.75" header="0.3" footer="0.3"/>
  <pageSetup orientation="portrait" r:id="rId1"/>
  <headerFooter>
    <oddFooter>&amp;L&amp;1#&amp;"Calibri"&amp;10&amp;K000000Internal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C7D5-85BB-4E3F-B6F9-CBD11DCFB609}">
  <dimension ref="A1:BC41"/>
  <sheetViews>
    <sheetView showGridLines="0" showRowColHeaders="0" topLeftCell="D1" workbookViewId="0">
      <selection activeCell="I4" sqref="I4:Z4"/>
    </sheetView>
  </sheetViews>
  <sheetFormatPr defaultColWidth="0" defaultRowHeight="15" zeroHeight="1" x14ac:dyDescent="0.25"/>
  <cols>
    <col min="1" max="3" width="0" hidden="1" customWidth="1"/>
    <col min="4" max="4" width="4.7109375" customWidth="1"/>
    <col min="5" max="51" width="3.7109375" customWidth="1"/>
    <col min="52" max="52" width="4.7109375" customWidth="1"/>
    <col min="53" max="54" width="9.140625" hidden="1" customWidth="1"/>
    <col min="55" max="55" width="10.7109375" hidden="1" customWidth="1"/>
    <col min="56" max="16384" width="9.140625" hidden="1"/>
  </cols>
  <sheetData>
    <row r="1" spans="2:51" x14ac:dyDescent="0.25"/>
    <row r="2" spans="2:51" ht="18.75" x14ac:dyDescent="0.3">
      <c r="E2" s="6" t="s">
        <v>36</v>
      </c>
    </row>
    <row r="3" spans="2:51" x14ac:dyDescent="0.25"/>
    <row r="4" spans="2:51" s="1" customFormat="1" ht="20.100000000000001" customHeight="1" x14ac:dyDescent="0.25">
      <c r="B4" s="8" t="str">
        <f>SUBSTITUTE(SUBSTITUTE(I4," ",""),".","")</f>
        <v>20890050091100000000723026042608790610000001000</v>
      </c>
      <c r="E4" s="11" t="s">
        <v>0</v>
      </c>
      <c r="F4" s="11"/>
      <c r="G4" s="11"/>
      <c r="H4" s="11"/>
      <c r="I4" s="12" t="s">
        <v>37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2:51" x14ac:dyDescent="0.25"/>
    <row r="6" spans="2:51" x14ac:dyDescent="0.25">
      <c r="E6" s="9" t="s">
        <v>1</v>
      </c>
    </row>
    <row r="7" spans="2:51" ht="5.0999999999999996" customHeight="1" x14ac:dyDescent="0.25"/>
    <row r="8" spans="2:51" ht="23.25" x14ac:dyDescent="0.25">
      <c r="E8" s="5" t="str">
        <f t="shared" ref="E8:AY8" si="0">MID($B$4,E$9,1)</f>
        <v>2</v>
      </c>
      <c r="F8" s="5" t="str">
        <f t="shared" si="0"/>
        <v>0</v>
      </c>
      <c r="G8" s="5" t="str">
        <f t="shared" si="0"/>
        <v>8</v>
      </c>
      <c r="H8" s="5" t="str">
        <f t="shared" si="0"/>
        <v>9</v>
      </c>
      <c r="I8" s="5" t="str">
        <f t="shared" si="0"/>
        <v>0</v>
      </c>
      <c r="J8" s="5" t="str">
        <f t="shared" si="0"/>
        <v>0</v>
      </c>
      <c r="K8" s="5" t="str">
        <f t="shared" si="0"/>
        <v>5</v>
      </c>
      <c r="L8" s="5" t="str">
        <f t="shared" si="0"/>
        <v>0</v>
      </c>
      <c r="M8" s="5" t="str">
        <f t="shared" si="0"/>
        <v>0</v>
      </c>
      <c r="N8" s="5" t="str">
        <f t="shared" si="0"/>
        <v>9</v>
      </c>
      <c r="O8" s="5" t="str">
        <f t="shared" si="0"/>
        <v>1</v>
      </c>
      <c r="P8" s="5" t="str">
        <f t="shared" si="0"/>
        <v>1</v>
      </c>
      <c r="Q8" s="5" t="str">
        <f t="shared" si="0"/>
        <v>0</v>
      </c>
      <c r="R8" s="5" t="str">
        <f t="shared" si="0"/>
        <v>0</v>
      </c>
      <c r="S8" s="5" t="str">
        <f t="shared" si="0"/>
        <v>0</v>
      </c>
      <c r="T8" s="5" t="str">
        <f t="shared" si="0"/>
        <v>0</v>
      </c>
      <c r="U8" s="5" t="str">
        <f t="shared" si="0"/>
        <v>0</v>
      </c>
      <c r="V8" s="5" t="str">
        <f t="shared" si="0"/>
        <v>0</v>
      </c>
      <c r="W8" s="5" t="str">
        <f t="shared" si="0"/>
        <v>0</v>
      </c>
      <c r="X8" s="5" t="str">
        <f t="shared" si="0"/>
        <v>0</v>
      </c>
      <c r="Y8" s="5" t="str">
        <f t="shared" si="0"/>
        <v>7</v>
      </c>
      <c r="Z8" s="5" t="str">
        <f t="shared" si="0"/>
        <v>2</v>
      </c>
      <c r="AA8" s="5" t="str">
        <f t="shared" si="0"/>
        <v>3</v>
      </c>
      <c r="AB8" s="5" t="str">
        <f t="shared" si="0"/>
        <v>0</v>
      </c>
      <c r="AC8" s="5" t="str">
        <f t="shared" si="0"/>
        <v>2</v>
      </c>
      <c r="AD8" s="5" t="str">
        <f t="shared" si="0"/>
        <v>6</v>
      </c>
      <c r="AE8" s="5" t="str">
        <f t="shared" si="0"/>
        <v>0</v>
      </c>
      <c r="AF8" s="5" t="str">
        <f t="shared" si="0"/>
        <v>4</v>
      </c>
      <c r="AG8" s="5" t="str">
        <f t="shared" si="0"/>
        <v>2</v>
      </c>
      <c r="AH8" s="5" t="str">
        <f t="shared" si="0"/>
        <v>6</v>
      </c>
      <c r="AI8" s="5" t="str">
        <f t="shared" si="0"/>
        <v>0</v>
      </c>
      <c r="AJ8" s="5" t="str">
        <f t="shared" si="0"/>
        <v>8</v>
      </c>
      <c r="AK8" s="5" t="str">
        <f t="shared" si="0"/>
        <v>7</v>
      </c>
      <c r="AL8" s="5" t="str">
        <f t="shared" si="0"/>
        <v>9</v>
      </c>
      <c r="AM8" s="5" t="str">
        <f t="shared" si="0"/>
        <v>0</v>
      </c>
      <c r="AN8" s="5" t="str">
        <f t="shared" si="0"/>
        <v>6</v>
      </c>
      <c r="AO8" s="5" t="str">
        <f t="shared" si="0"/>
        <v>1</v>
      </c>
      <c r="AP8" s="5" t="str">
        <f t="shared" si="0"/>
        <v>0</v>
      </c>
      <c r="AQ8" s="5" t="str">
        <f t="shared" si="0"/>
        <v>0</v>
      </c>
      <c r="AR8" s="5" t="str">
        <f t="shared" si="0"/>
        <v>0</v>
      </c>
      <c r="AS8" s="5" t="str">
        <f t="shared" si="0"/>
        <v>0</v>
      </c>
      <c r="AT8" s="5" t="str">
        <f t="shared" si="0"/>
        <v>0</v>
      </c>
      <c r="AU8" s="5" t="str">
        <f t="shared" si="0"/>
        <v>0</v>
      </c>
      <c r="AV8" s="5" t="str">
        <f t="shared" si="0"/>
        <v>1</v>
      </c>
      <c r="AW8" s="5" t="str">
        <f t="shared" si="0"/>
        <v>0</v>
      </c>
      <c r="AX8" s="5" t="str">
        <f t="shared" si="0"/>
        <v>0</v>
      </c>
      <c r="AY8" s="5" t="str">
        <f t="shared" si="0"/>
        <v>0</v>
      </c>
    </row>
    <row r="9" spans="2:51" ht="5.0999999999999996" customHeight="1" x14ac:dyDescent="0.25">
      <c r="E9" s="7">
        <v>1</v>
      </c>
      <c r="F9" s="7">
        <f t="shared" ref="F9:AY9" si="1">E9+1</f>
        <v>2</v>
      </c>
      <c r="G9" s="7">
        <f t="shared" si="1"/>
        <v>3</v>
      </c>
      <c r="H9" s="7">
        <f t="shared" si="1"/>
        <v>4</v>
      </c>
      <c r="I9" s="7">
        <f t="shared" si="1"/>
        <v>5</v>
      </c>
      <c r="J9" s="7">
        <f t="shared" si="1"/>
        <v>6</v>
      </c>
      <c r="K9" s="7">
        <f t="shared" si="1"/>
        <v>7</v>
      </c>
      <c r="L9" s="7">
        <f t="shared" si="1"/>
        <v>8</v>
      </c>
      <c r="M9" s="7">
        <f t="shared" si="1"/>
        <v>9</v>
      </c>
      <c r="N9" s="7">
        <f t="shared" si="1"/>
        <v>10</v>
      </c>
      <c r="O9" s="7">
        <f t="shared" si="1"/>
        <v>11</v>
      </c>
      <c r="P9" s="7">
        <f t="shared" si="1"/>
        <v>12</v>
      </c>
      <c r="Q9" s="7">
        <f t="shared" si="1"/>
        <v>13</v>
      </c>
      <c r="R9" s="7">
        <f t="shared" si="1"/>
        <v>14</v>
      </c>
      <c r="S9" s="7">
        <f t="shared" si="1"/>
        <v>15</v>
      </c>
      <c r="T9" s="7">
        <f t="shared" si="1"/>
        <v>16</v>
      </c>
      <c r="U9" s="7">
        <f t="shared" si="1"/>
        <v>17</v>
      </c>
      <c r="V9" s="7">
        <f t="shared" si="1"/>
        <v>18</v>
      </c>
      <c r="W9" s="7">
        <f t="shared" si="1"/>
        <v>19</v>
      </c>
      <c r="X9" s="7">
        <f t="shared" si="1"/>
        <v>20</v>
      </c>
      <c r="Y9" s="7">
        <f t="shared" si="1"/>
        <v>21</v>
      </c>
      <c r="Z9" s="7">
        <f t="shared" si="1"/>
        <v>22</v>
      </c>
      <c r="AA9" s="7">
        <f t="shared" si="1"/>
        <v>23</v>
      </c>
      <c r="AB9" s="7">
        <f t="shared" si="1"/>
        <v>24</v>
      </c>
      <c r="AC9" s="7">
        <f t="shared" si="1"/>
        <v>25</v>
      </c>
      <c r="AD9" s="7">
        <f t="shared" si="1"/>
        <v>26</v>
      </c>
      <c r="AE9" s="7">
        <f t="shared" si="1"/>
        <v>27</v>
      </c>
      <c r="AF9" s="7">
        <f t="shared" si="1"/>
        <v>28</v>
      </c>
      <c r="AG9" s="7">
        <f t="shared" si="1"/>
        <v>29</v>
      </c>
      <c r="AH9" s="7">
        <f t="shared" si="1"/>
        <v>30</v>
      </c>
      <c r="AI9" s="7">
        <f t="shared" si="1"/>
        <v>31</v>
      </c>
      <c r="AJ9" s="7">
        <f t="shared" si="1"/>
        <v>32</v>
      </c>
      <c r="AK9" s="7">
        <f t="shared" si="1"/>
        <v>33</v>
      </c>
      <c r="AL9" s="7">
        <f t="shared" si="1"/>
        <v>34</v>
      </c>
      <c r="AM9" s="7">
        <f t="shared" si="1"/>
        <v>35</v>
      </c>
      <c r="AN9" s="7">
        <f t="shared" si="1"/>
        <v>36</v>
      </c>
      <c r="AO9" s="7">
        <f t="shared" si="1"/>
        <v>37</v>
      </c>
      <c r="AP9" s="7">
        <f t="shared" si="1"/>
        <v>38</v>
      </c>
      <c r="AQ9" s="7">
        <f t="shared" si="1"/>
        <v>39</v>
      </c>
      <c r="AR9" s="7">
        <f t="shared" si="1"/>
        <v>40</v>
      </c>
      <c r="AS9" s="7">
        <f t="shared" si="1"/>
        <v>41</v>
      </c>
      <c r="AT9" s="7">
        <f t="shared" si="1"/>
        <v>42</v>
      </c>
      <c r="AU9" s="7">
        <f t="shared" si="1"/>
        <v>43</v>
      </c>
      <c r="AV9" s="7">
        <f t="shared" si="1"/>
        <v>44</v>
      </c>
      <c r="AW9" s="7">
        <f t="shared" si="1"/>
        <v>45</v>
      </c>
      <c r="AX9" s="7">
        <f t="shared" si="1"/>
        <v>46</v>
      </c>
      <c r="AY9" s="7">
        <f t="shared" si="1"/>
        <v>47</v>
      </c>
    </row>
    <row r="10" spans="2:51" x14ac:dyDescent="0.25">
      <c r="E10" s="2">
        <v>1</v>
      </c>
      <c r="F10" s="2">
        <f>E10+1</f>
        <v>2</v>
      </c>
      <c r="G10" s="2">
        <f t="shared" ref="G10:AY10" si="2">F10+1</f>
        <v>3</v>
      </c>
      <c r="H10" s="2">
        <f t="shared" si="2"/>
        <v>4</v>
      </c>
      <c r="I10" s="2">
        <f t="shared" si="2"/>
        <v>5</v>
      </c>
      <c r="J10" s="2">
        <f t="shared" si="2"/>
        <v>6</v>
      </c>
      <c r="K10" s="2">
        <f t="shared" si="2"/>
        <v>7</v>
      </c>
      <c r="L10" s="2">
        <f t="shared" si="2"/>
        <v>8</v>
      </c>
      <c r="M10" s="2">
        <f t="shared" si="2"/>
        <v>9</v>
      </c>
      <c r="N10" s="2">
        <f t="shared" si="2"/>
        <v>10</v>
      </c>
      <c r="O10" s="2">
        <f t="shared" si="2"/>
        <v>11</v>
      </c>
      <c r="P10" s="2">
        <f t="shared" si="2"/>
        <v>12</v>
      </c>
      <c r="Q10" s="2">
        <f t="shared" si="2"/>
        <v>13</v>
      </c>
      <c r="R10" s="2">
        <f t="shared" si="2"/>
        <v>14</v>
      </c>
      <c r="S10" s="2">
        <f t="shared" si="2"/>
        <v>15</v>
      </c>
      <c r="T10" s="2">
        <f t="shared" si="2"/>
        <v>16</v>
      </c>
      <c r="U10" s="2">
        <f t="shared" si="2"/>
        <v>17</v>
      </c>
      <c r="V10" s="2">
        <f t="shared" si="2"/>
        <v>18</v>
      </c>
      <c r="W10" s="2">
        <f t="shared" si="2"/>
        <v>19</v>
      </c>
      <c r="X10" s="2">
        <f t="shared" si="2"/>
        <v>20</v>
      </c>
      <c r="Y10" s="2">
        <f t="shared" si="2"/>
        <v>21</v>
      </c>
      <c r="Z10" s="2">
        <f t="shared" si="2"/>
        <v>22</v>
      </c>
      <c r="AA10" s="2">
        <f t="shared" si="2"/>
        <v>23</v>
      </c>
      <c r="AB10" s="2">
        <f t="shared" si="2"/>
        <v>24</v>
      </c>
      <c r="AC10" s="2">
        <f t="shared" si="2"/>
        <v>25</v>
      </c>
      <c r="AD10" s="2">
        <f t="shared" si="2"/>
        <v>26</v>
      </c>
      <c r="AE10" s="2">
        <f t="shared" si="2"/>
        <v>27</v>
      </c>
      <c r="AF10" s="2">
        <f t="shared" si="2"/>
        <v>28</v>
      </c>
      <c r="AG10" s="2">
        <f t="shared" si="2"/>
        <v>29</v>
      </c>
      <c r="AH10" s="2">
        <f t="shared" si="2"/>
        <v>30</v>
      </c>
      <c r="AI10" s="2">
        <f t="shared" si="2"/>
        <v>31</v>
      </c>
      <c r="AJ10" s="2">
        <f t="shared" si="2"/>
        <v>32</v>
      </c>
      <c r="AK10" s="2">
        <f t="shared" si="2"/>
        <v>33</v>
      </c>
      <c r="AL10" s="2">
        <f t="shared" si="2"/>
        <v>34</v>
      </c>
      <c r="AM10" s="2">
        <f t="shared" si="2"/>
        <v>35</v>
      </c>
      <c r="AN10" s="2">
        <f t="shared" si="2"/>
        <v>36</v>
      </c>
      <c r="AO10" s="2">
        <f t="shared" si="2"/>
        <v>37</v>
      </c>
      <c r="AP10" s="2">
        <f t="shared" si="2"/>
        <v>38</v>
      </c>
      <c r="AQ10" s="2">
        <f t="shared" si="2"/>
        <v>39</v>
      </c>
      <c r="AR10" s="2">
        <f t="shared" si="2"/>
        <v>40</v>
      </c>
      <c r="AS10" s="2">
        <f t="shared" si="2"/>
        <v>41</v>
      </c>
      <c r="AT10" s="2">
        <f t="shared" si="2"/>
        <v>42</v>
      </c>
      <c r="AU10" s="2">
        <f t="shared" si="2"/>
        <v>43</v>
      </c>
      <c r="AV10" s="2">
        <f t="shared" si="2"/>
        <v>44</v>
      </c>
      <c r="AW10" s="2">
        <f t="shared" si="2"/>
        <v>45</v>
      </c>
      <c r="AX10" s="2">
        <f t="shared" si="2"/>
        <v>46</v>
      </c>
      <c r="AY10" s="2">
        <f t="shared" si="2"/>
        <v>47</v>
      </c>
    </row>
    <row r="11" spans="2:51" x14ac:dyDescent="0.25"/>
    <row r="12" spans="2:51" hidden="1" x14ac:dyDescent="0.25">
      <c r="E12" t="s">
        <v>31</v>
      </c>
    </row>
    <row r="13" spans="2:51" hidden="1" x14ac:dyDescent="0.25">
      <c r="B13">
        <v>1</v>
      </c>
      <c r="C13">
        <f>B14-B13</f>
        <v>3</v>
      </c>
      <c r="E13" s="13" t="s">
        <v>2</v>
      </c>
      <c r="F13" s="13"/>
      <c r="G13" s="13"/>
      <c r="H13" s="13"/>
      <c r="I13" s="13"/>
      <c r="J13" s="13"/>
      <c r="K13" s="13"/>
      <c r="L13" s="13"/>
      <c r="M13" s="13"/>
      <c r="N13" s="13"/>
      <c r="P13" s="13" t="str">
        <f>MID($B$4,B13,C13)</f>
        <v>208</v>
      </c>
      <c r="Q13" s="13"/>
      <c r="R13" s="13"/>
      <c r="S13" s="13"/>
      <c r="T13" s="13"/>
      <c r="U13" s="13"/>
    </row>
    <row r="14" spans="2:51" hidden="1" x14ac:dyDescent="0.25">
      <c r="B14">
        <v>4</v>
      </c>
      <c r="C14">
        <f t="shared" ref="C14:C21" si="3">B15-B14</f>
        <v>1</v>
      </c>
      <c r="E14" s="13" t="s">
        <v>3</v>
      </c>
      <c r="F14" s="13"/>
      <c r="G14" s="13"/>
      <c r="H14" s="13"/>
      <c r="I14" s="13"/>
      <c r="J14" s="13"/>
      <c r="K14" s="13"/>
      <c r="L14" s="13"/>
      <c r="M14" s="13"/>
      <c r="N14" s="13"/>
      <c r="P14" s="13" t="str">
        <f t="shared" ref="P14:P22" si="4">MID($B$4,B14,C14)</f>
        <v>9</v>
      </c>
      <c r="Q14" s="13"/>
      <c r="R14" s="13"/>
      <c r="S14" s="13"/>
      <c r="T14" s="13"/>
      <c r="U14" s="13"/>
    </row>
    <row r="15" spans="2:51" hidden="1" x14ac:dyDescent="0.25">
      <c r="B15">
        <v>5</v>
      </c>
      <c r="C15">
        <f t="shared" si="3"/>
        <v>1</v>
      </c>
      <c r="E15" s="13" t="s">
        <v>4</v>
      </c>
      <c r="F15" s="13"/>
      <c r="G15" s="13"/>
      <c r="H15" s="13"/>
      <c r="I15" s="13"/>
      <c r="J15" s="13"/>
      <c r="K15" s="13"/>
      <c r="L15" s="13"/>
      <c r="M15" s="13"/>
      <c r="N15" s="13"/>
      <c r="P15" s="13" t="str">
        <f t="shared" si="4"/>
        <v>0</v>
      </c>
      <c r="Q15" s="13"/>
      <c r="R15" s="13"/>
      <c r="S15" s="13"/>
      <c r="T15" s="13"/>
      <c r="U15" s="13"/>
    </row>
    <row r="16" spans="2:51" hidden="1" x14ac:dyDescent="0.25">
      <c r="B16">
        <v>6</v>
      </c>
      <c r="C16">
        <f t="shared" si="3"/>
        <v>4</v>
      </c>
      <c r="E16" s="13" t="s">
        <v>5</v>
      </c>
      <c r="F16" s="13"/>
      <c r="G16" s="13"/>
      <c r="H16" s="13"/>
      <c r="I16" s="13"/>
      <c r="J16" s="13"/>
      <c r="K16" s="13"/>
      <c r="L16" s="13"/>
      <c r="M16" s="13"/>
      <c r="N16" s="13"/>
      <c r="P16" s="13" t="str">
        <f t="shared" si="4"/>
        <v>0500</v>
      </c>
      <c r="Q16" s="13"/>
      <c r="R16" s="13"/>
      <c r="S16" s="13"/>
      <c r="T16" s="13"/>
      <c r="U16" s="13"/>
    </row>
    <row r="17" spans="1:30" hidden="1" x14ac:dyDescent="0.25">
      <c r="B17">
        <v>10</v>
      </c>
      <c r="C17">
        <f t="shared" si="3"/>
        <v>10</v>
      </c>
      <c r="E17" s="13" t="s">
        <v>6</v>
      </c>
      <c r="F17" s="13"/>
      <c r="G17" s="13"/>
      <c r="H17" s="13"/>
      <c r="I17" s="13"/>
      <c r="J17" s="13"/>
      <c r="K17" s="13"/>
      <c r="L17" s="13"/>
      <c r="M17" s="13"/>
      <c r="N17" s="13"/>
      <c r="P17" s="13" t="str">
        <f t="shared" si="4"/>
        <v>9110000000</v>
      </c>
      <c r="Q17" s="13"/>
      <c r="R17" s="13"/>
      <c r="S17" s="13"/>
      <c r="T17" s="13"/>
      <c r="U17" s="13"/>
    </row>
    <row r="18" spans="1:30" hidden="1" x14ac:dyDescent="0.25">
      <c r="B18">
        <v>20</v>
      </c>
      <c r="C18">
        <f t="shared" si="3"/>
        <v>4</v>
      </c>
      <c r="E18" s="13" t="s">
        <v>7</v>
      </c>
      <c r="F18" s="13"/>
      <c r="G18" s="13"/>
      <c r="H18" s="13"/>
      <c r="I18" s="13"/>
      <c r="J18" s="13"/>
      <c r="K18" s="13"/>
      <c r="L18" s="13"/>
      <c r="M18" s="13"/>
      <c r="N18" s="13"/>
      <c r="P18" s="13" t="str">
        <f t="shared" si="4"/>
        <v>0723</v>
      </c>
      <c r="Q18" s="13"/>
      <c r="R18" s="13"/>
      <c r="S18" s="13"/>
      <c r="T18" s="13"/>
      <c r="U18" s="13"/>
    </row>
    <row r="19" spans="1:30" hidden="1" x14ac:dyDescent="0.25">
      <c r="B19">
        <v>24</v>
      </c>
      <c r="C19">
        <f t="shared" si="3"/>
        <v>2</v>
      </c>
      <c r="E19" s="13" t="s">
        <v>8</v>
      </c>
      <c r="F19" s="13"/>
      <c r="G19" s="13"/>
      <c r="H19" s="13"/>
      <c r="I19" s="13"/>
      <c r="J19" s="13"/>
      <c r="K19" s="13"/>
      <c r="L19" s="13"/>
      <c r="M19" s="13"/>
      <c r="N19" s="13"/>
      <c r="P19" s="13" t="str">
        <f t="shared" si="4"/>
        <v>02</v>
      </c>
      <c r="Q19" s="13"/>
      <c r="R19" s="13"/>
      <c r="S19" s="13"/>
      <c r="T19" s="13"/>
      <c r="U19" s="13"/>
    </row>
    <row r="20" spans="1:30" hidden="1" x14ac:dyDescent="0.25">
      <c r="B20">
        <v>26</v>
      </c>
      <c r="C20">
        <f t="shared" si="3"/>
        <v>11</v>
      </c>
      <c r="E20" s="13" t="s">
        <v>9</v>
      </c>
      <c r="F20" s="13"/>
      <c r="G20" s="13"/>
      <c r="H20" s="13"/>
      <c r="I20" s="13"/>
      <c r="J20" s="13"/>
      <c r="K20" s="13"/>
      <c r="L20" s="13"/>
      <c r="M20" s="13"/>
      <c r="N20" s="13"/>
      <c r="P20" s="13" t="str">
        <f t="shared" si="4"/>
        <v>60426087906</v>
      </c>
      <c r="Q20" s="13"/>
      <c r="R20" s="13"/>
      <c r="S20" s="13"/>
      <c r="T20" s="13"/>
      <c r="U20" s="13"/>
    </row>
    <row r="21" spans="1:30" hidden="1" x14ac:dyDescent="0.25">
      <c r="B21">
        <v>37</v>
      </c>
      <c r="C21">
        <f t="shared" si="3"/>
        <v>6</v>
      </c>
      <c r="E21" s="13" t="s">
        <v>10</v>
      </c>
      <c r="F21" s="13"/>
      <c r="G21" s="13"/>
      <c r="H21" s="13"/>
      <c r="I21" s="13"/>
      <c r="J21" s="13"/>
      <c r="K21" s="13"/>
      <c r="L21" s="13"/>
      <c r="M21" s="13"/>
      <c r="N21" s="13"/>
      <c r="P21" s="13" t="str">
        <f t="shared" si="4"/>
        <v>100000</v>
      </c>
      <c r="Q21" s="13"/>
      <c r="R21" s="13"/>
      <c r="S21" s="13"/>
      <c r="T21" s="13"/>
      <c r="U21" s="13"/>
    </row>
    <row r="22" spans="1:30" hidden="1" x14ac:dyDescent="0.25">
      <c r="B22">
        <v>43</v>
      </c>
      <c r="C22">
        <v>44</v>
      </c>
      <c r="E22" s="13" t="s">
        <v>11</v>
      </c>
      <c r="F22" s="13"/>
      <c r="G22" s="13"/>
      <c r="H22" s="13"/>
      <c r="I22" s="13"/>
      <c r="J22" s="13"/>
      <c r="K22" s="13"/>
      <c r="L22" s="13"/>
      <c r="M22" s="13"/>
      <c r="N22" s="13"/>
      <c r="P22" s="13" t="str">
        <f t="shared" si="4"/>
        <v>01000</v>
      </c>
      <c r="Q22" s="13"/>
      <c r="R22" s="13"/>
      <c r="S22" s="13"/>
      <c r="T22" s="13"/>
      <c r="U22" s="13"/>
    </row>
    <row r="23" spans="1:30" x14ac:dyDescent="0.25">
      <c r="E23" s="9" t="s">
        <v>1</v>
      </c>
    </row>
    <row r="24" spans="1:30" ht="5.0999999999999996" customHeight="1" x14ac:dyDescent="0.25"/>
    <row r="25" spans="1:30" x14ac:dyDescent="0.25">
      <c r="E25" s="17" t="s">
        <v>32</v>
      </c>
      <c r="F25" s="17"/>
      <c r="G25" s="17"/>
      <c r="H25" s="17"/>
      <c r="I25" s="17" t="s">
        <v>33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 t="s">
        <v>34</v>
      </c>
      <c r="V25" s="17"/>
      <c r="W25" s="17"/>
      <c r="X25" s="17"/>
      <c r="Y25" s="17"/>
      <c r="Z25" s="17" t="s">
        <v>35</v>
      </c>
      <c r="AA25" s="17"/>
      <c r="AB25" s="17"/>
      <c r="AC25" s="17"/>
      <c r="AD25" s="17"/>
    </row>
    <row r="26" spans="1:30" x14ac:dyDescent="0.25">
      <c r="A26" t="s">
        <v>16</v>
      </c>
      <c r="B26">
        <v>1</v>
      </c>
      <c r="C26">
        <v>3</v>
      </c>
      <c r="E26" s="14" t="s">
        <v>19</v>
      </c>
      <c r="F26" s="14"/>
      <c r="G26" s="14"/>
      <c r="H26" s="14"/>
      <c r="I26" s="15" t="s">
        <v>13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6" t="str">
        <f t="shared" ref="U26:U36" si="5">MID($B$4,B26,C26)</f>
        <v>208</v>
      </c>
      <c r="V26" s="16"/>
      <c r="W26" s="16"/>
      <c r="X26" s="16"/>
      <c r="Y26" s="16"/>
      <c r="Z26" s="21"/>
      <c r="AA26" s="22"/>
      <c r="AB26" s="22"/>
      <c r="AC26" s="22"/>
      <c r="AD26" s="23"/>
    </row>
    <row r="27" spans="1:30" x14ac:dyDescent="0.25">
      <c r="A27" t="s">
        <v>17</v>
      </c>
      <c r="B27">
        <f>B26+C26</f>
        <v>4</v>
      </c>
      <c r="C27">
        <v>1</v>
      </c>
      <c r="E27" s="14"/>
      <c r="F27" s="14"/>
      <c r="G27" s="14"/>
      <c r="H27" s="14"/>
      <c r="I27" s="15" t="s">
        <v>3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6" t="str">
        <f t="shared" si="5"/>
        <v>9</v>
      </c>
      <c r="V27" s="16"/>
      <c r="W27" s="16"/>
      <c r="X27" s="16"/>
      <c r="Y27" s="16"/>
      <c r="Z27" s="21"/>
      <c r="AA27" s="22"/>
      <c r="AB27" s="22"/>
      <c r="AC27" s="22"/>
      <c r="AD27" s="23"/>
    </row>
    <row r="28" spans="1:30" x14ac:dyDescent="0.25">
      <c r="A28" t="s">
        <v>18</v>
      </c>
      <c r="B28">
        <f t="shared" ref="B28:B36" si="6">B27+C27</f>
        <v>5</v>
      </c>
      <c r="C28">
        <v>5</v>
      </c>
      <c r="E28" s="14"/>
      <c r="F28" s="14"/>
      <c r="G28" s="14"/>
      <c r="H28" s="14"/>
      <c r="I28" s="15" t="s">
        <v>14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6" t="str">
        <f t="shared" si="5"/>
        <v>00500</v>
      </c>
      <c r="V28" s="16"/>
      <c r="W28" s="16"/>
      <c r="X28" s="16"/>
      <c r="Y28" s="16"/>
      <c r="Z28" s="21"/>
      <c r="AA28" s="22"/>
      <c r="AB28" s="22"/>
      <c r="AC28" s="22"/>
      <c r="AD28" s="23"/>
    </row>
    <row r="29" spans="1:30" x14ac:dyDescent="0.25">
      <c r="A29" t="s">
        <v>12</v>
      </c>
      <c r="B29">
        <f t="shared" si="6"/>
        <v>10</v>
      </c>
      <c r="C29">
        <v>1</v>
      </c>
      <c r="E29" s="14"/>
      <c r="F29" s="14"/>
      <c r="G29" s="14"/>
      <c r="H29" s="14"/>
      <c r="I29" s="15" t="s">
        <v>15</v>
      </c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6" t="str">
        <f t="shared" si="5"/>
        <v>9</v>
      </c>
      <c r="V29" s="16"/>
      <c r="W29" s="16"/>
      <c r="X29" s="16"/>
      <c r="Y29" s="16"/>
      <c r="Z29" s="21"/>
      <c r="AA29" s="22"/>
      <c r="AB29" s="22"/>
      <c r="AC29" s="22"/>
      <c r="AD29" s="23"/>
    </row>
    <row r="30" spans="1:30" x14ac:dyDescent="0.25">
      <c r="B30">
        <f t="shared" si="6"/>
        <v>11</v>
      </c>
      <c r="C30">
        <v>10</v>
      </c>
      <c r="E30" s="14" t="s">
        <v>20</v>
      </c>
      <c r="F30" s="14"/>
      <c r="G30" s="14"/>
      <c r="H30" s="14"/>
      <c r="I30" s="15" t="s">
        <v>24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6" t="str">
        <f t="shared" si="5"/>
        <v>1100000000</v>
      </c>
      <c r="V30" s="16"/>
      <c r="W30" s="16"/>
      <c r="X30" s="16"/>
      <c r="Y30" s="16"/>
      <c r="Z30" s="21"/>
      <c r="AA30" s="22"/>
      <c r="AB30" s="22"/>
      <c r="AC30" s="22"/>
      <c r="AD30" s="23"/>
    </row>
    <row r="31" spans="1:30" x14ac:dyDescent="0.25">
      <c r="B31">
        <f t="shared" si="6"/>
        <v>21</v>
      </c>
      <c r="C31">
        <v>1</v>
      </c>
      <c r="E31" s="14"/>
      <c r="F31" s="14"/>
      <c r="G31" s="14"/>
      <c r="H31" s="14"/>
      <c r="I31" s="15" t="s">
        <v>25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6" t="str">
        <f t="shared" si="5"/>
        <v>7</v>
      </c>
      <c r="V31" s="16"/>
      <c r="W31" s="16"/>
      <c r="X31" s="16"/>
      <c r="Y31" s="16"/>
      <c r="Z31" s="21"/>
      <c r="AA31" s="22"/>
      <c r="AB31" s="22"/>
      <c r="AC31" s="22"/>
      <c r="AD31" s="23"/>
    </row>
    <row r="32" spans="1:30" x14ac:dyDescent="0.25">
      <c r="B32">
        <f t="shared" si="6"/>
        <v>22</v>
      </c>
      <c r="C32">
        <v>10</v>
      </c>
      <c r="E32" s="14" t="s">
        <v>21</v>
      </c>
      <c r="F32" s="14"/>
      <c r="G32" s="14"/>
      <c r="H32" s="14"/>
      <c r="I32" s="15" t="s">
        <v>27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6" t="str">
        <f t="shared" si="5"/>
        <v>2302604260</v>
      </c>
      <c r="V32" s="16"/>
      <c r="W32" s="16"/>
      <c r="X32" s="16"/>
      <c r="Y32" s="16"/>
      <c r="Z32" s="21"/>
      <c r="AA32" s="22"/>
      <c r="AB32" s="22"/>
      <c r="AC32" s="22"/>
      <c r="AD32" s="23"/>
    </row>
    <row r="33" spans="2:30" x14ac:dyDescent="0.25">
      <c r="B33">
        <f t="shared" si="6"/>
        <v>32</v>
      </c>
      <c r="C33">
        <v>1</v>
      </c>
      <c r="E33" s="14"/>
      <c r="F33" s="14"/>
      <c r="G33" s="14"/>
      <c r="H33" s="14"/>
      <c r="I33" s="15" t="s">
        <v>26</v>
      </c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6" t="str">
        <f t="shared" si="5"/>
        <v>8</v>
      </c>
      <c r="V33" s="16"/>
      <c r="W33" s="16"/>
      <c r="X33" s="16"/>
      <c r="Y33" s="16"/>
      <c r="Z33" s="21"/>
      <c r="AA33" s="22"/>
      <c r="AB33" s="22"/>
      <c r="AC33" s="22"/>
      <c r="AD33" s="23"/>
    </row>
    <row r="34" spans="2:30" x14ac:dyDescent="0.25">
      <c r="B34">
        <f t="shared" si="6"/>
        <v>33</v>
      </c>
      <c r="C34">
        <v>1</v>
      </c>
      <c r="E34" s="14" t="s">
        <v>22</v>
      </c>
      <c r="F34" s="14"/>
      <c r="G34" s="14"/>
      <c r="H34" s="14"/>
      <c r="I34" s="15" t="s">
        <v>28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6" t="str">
        <f t="shared" si="5"/>
        <v>7</v>
      </c>
      <c r="V34" s="16"/>
      <c r="W34" s="16"/>
      <c r="X34" s="16"/>
      <c r="Y34" s="16"/>
      <c r="Z34" s="21"/>
      <c r="AA34" s="22"/>
      <c r="AB34" s="22"/>
      <c r="AC34" s="22"/>
      <c r="AD34" s="23"/>
    </row>
    <row r="35" spans="2:30" x14ac:dyDescent="0.25">
      <c r="B35">
        <f t="shared" si="6"/>
        <v>34</v>
      </c>
      <c r="C35">
        <v>4</v>
      </c>
      <c r="E35" s="14" t="s">
        <v>23</v>
      </c>
      <c r="F35" s="14"/>
      <c r="G35" s="14"/>
      <c r="H35" s="14"/>
      <c r="I35" s="15" t="s">
        <v>29</v>
      </c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6" t="str">
        <f t="shared" si="5"/>
        <v>9061</v>
      </c>
      <c r="V35" s="16"/>
      <c r="W35" s="16"/>
      <c r="X35" s="16"/>
      <c r="Y35" s="16"/>
      <c r="Z35" s="24">
        <f>DATE(1997,10,7)+U35</f>
        <v>44771</v>
      </c>
      <c r="AA35" s="25"/>
      <c r="AB35" s="25"/>
      <c r="AC35" s="25"/>
      <c r="AD35" s="26"/>
    </row>
    <row r="36" spans="2:30" x14ac:dyDescent="0.25">
      <c r="B36">
        <f t="shared" si="6"/>
        <v>38</v>
      </c>
      <c r="C36">
        <v>10</v>
      </c>
      <c r="E36" s="14"/>
      <c r="F36" s="14"/>
      <c r="G36" s="14"/>
      <c r="H36" s="14"/>
      <c r="I36" s="15" t="s">
        <v>30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6" t="str">
        <f t="shared" si="5"/>
        <v>0000001000</v>
      </c>
      <c r="V36" s="16"/>
      <c r="W36" s="16"/>
      <c r="X36" s="16"/>
      <c r="Y36" s="16"/>
      <c r="Z36" s="18">
        <f>_xlfn.NUMBERVALUE(U36)/100</f>
        <v>10</v>
      </c>
      <c r="AA36" s="19"/>
      <c r="AB36" s="19"/>
      <c r="AC36" s="19"/>
      <c r="AD36" s="20"/>
    </row>
    <row r="37" spans="2:30" x14ac:dyDescent="0.25"/>
    <row r="38" spans="2:30" x14ac:dyDescent="0.25"/>
    <row r="39" spans="2:30" x14ac:dyDescent="0.25"/>
    <row r="40" spans="2:30" x14ac:dyDescent="0.25"/>
    <row r="41" spans="2:30" x14ac:dyDescent="0.25"/>
  </sheetData>
  <sheetProtection selectLockedCells="1"/>
  <mergeCells count="64">
    <mergeCell ref="Z36:AD36"/>
    <mergeCell ref="U35:Y35"/>
    <mergeCell ref="U36:Y36"/>
    <mergeCell ref="U25:Y25"/>
    <mergeCell ref="Z25:AD25"/>
    <mergeCell ref="Z26:AD26"/>
    <mergeCell ref="Z27:AD27"/>
    <mergeCell ref="Z28:AD28"/>
    <mergeCell ref="Z29:AD29"/>
    <mergeCell ref="Z30:AD30"/>
    <mergeCell ref="Z31:AD31"/>
    <mergeCell ref="Z32:AD32"/>
    <mergeCell ref="Z33:AD33"/>
    <mergeCell ref="Z34:AD34"/>
    <mergeCell ref="Z35:AD35"/>
    <mergeCell ref="E35:H36"/>
    <mergeCell ref="E25:H25"/>
    <mergeCell ref="I26:T26"/>
    <mergeCell ref="I27:T27"/>
    <mergeCell ref="I28:T28"/>
    <mergeCell ref="I29:T29"/>
    <mergeCell ref="I30:T30"/>
    <mergeCell ref="I31:T31"/>
    <mergeCell ref="I32:T32"/>
    <mergeCell ref="I33:T33"/>
    <mergeCell ref="I35:T35"/>
    <mergeCell ref="I36:T36"/>
    <mergeCell ref="I25:T25"/>
    <mergeCell ref="P22:U22"/>
    <mergeCell ref="E26:H29"/>
    <mergeCell ref="E30:H31"/>
    <mergeCell ref="E32:H33"/>
    <mergeCell ref="E34:H34"/>
    <mergeCell ref="I34:T34"/>
    <mergeCell ref="U33:Y33"/>
    <mergeCell ref="U34:Y34"/>
    <mergeCell ref="E22:N22"/>
    <mergeCell ref="U26:Y26"/>
    <mergeCell ref="U27:Y27"/>
    <mergeCell ref="U28:Y28"/>
    <mergeCell ref="U29:Y29"/>
    <mergeCell ref="U30:Y30"/>
    <mergeCell ref="U31:Y31"/>
    <mergeCell ref="U32:Y32"/>
    <mergeCell ref="P18:U18"/>
    <mergeCell ref="P19:U19"/>
    <mergeCell ref="P20:U20"/>
    <mergeCell ref="P21:U21"/>
    <mergeCell ref="E16:N16"/>
    <mergeCell ref="E17:N17"/>
    <mergeCell ref="E18:N18"/>
    <mergeCell ref="E19:N19"/>
    <mergeCell ref="E20:N20"/>
    <mergeCell ref="E21:N21"/>
    <mergeCell ref="P16:U16"/>
    <mergeCell ref="P17:U17"/>
    <mergeCell ref="E4:H4"/>
    <mergeCell ref="I4:Z4"/>
    <mergeCell ref="E13:N13"/>
    <mergeCell ref="E14:N14"/>
    <mergeCell ref="E15:N15"/>
    <mergeCell ref="P13:U13"/>
    <mergeCell ref="P14:U14"/>
    <mergeCell ref="P15:U15"/>
  </mergeCells>
  <pageMargins left="0.7" right="0.7" top="0.75" bottom="0.75" header="0.3" footer="0.3"/>
  <pageSetup orientation="portrait" r:id="rId1"/>
  <headerFooter>
    <oddFooter>&amp;L&amp;1#&amp;"Calibri"&amp;10&amp;K000000Internal Use Only</oddFooter>
  </headerFooter>
  <ignoredErrors>
    <ignoredError sqref="D9:E9 BA9:XFD9" formula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42DEAA73BD554594037CA22C04B274" ma:contentTypeVersion="8" ma:contentTypeDescription="Crie um novo documento." ma:contentTypeScope="" ma:versionID="771fc661123f77b6d11fc5c591385c8c">
  <xsd:schema xmlns:xsd="http://www.w3.org/2001/XMLSchema" xmlns:xs="http://www.w3.org/2001/XMLSchema" xmlns:p="http://schemas.microsoft.com/office/2006/metadata/properties" xmlns:ns2="fcbf2d89-ce9d-4bbe-8922-6cf9cd327567" xmlns:ns3="6f36a527-e39f-47ee-9db9-a20740d34e39" targetNamespace="http://schemas.microsoft.com/office/2006/metadata/properties" ma:root="true" ma:fieldsID="fc9c323c728061326b8e3b5a4a01ad17" ns2:_="" ns3:_="">
    <xsd:import namespace="fcbf2d89-ce9d-4bbe-8922-6cf9cd327567"/>
    <xsd:import namespace="6f36a527-e39f-47ee-9db9-a20740d34e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bf2d89-ce9d-4bbe-8922-6cf9cd3275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6a527-e39f-47ee-9db9-a20740d34e3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02AEDD-AD15-46FF-91A0-D79EDB3ADE4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BFC74F3-669D-45C2-84CF-B54DDF6C02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bf2d89-ce9d-4bbe-8922-6cf9cd327567"/>
    <ds:schemaRef ds:uri="6f36a527-e39f-47ee-9db9-a20740d34e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71669D-CAD7-48E1-928E-B2B5D5FC0D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Comparador</vt:lpstr>
      <vt:lpstr>Tradutor Linha Digitável Boleto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cardosth</dc:creator>
  <cp:lastModifiedBy>lopesal</cp:lastModifiedBy>
  <dcterms:created xsi:type="dcterms:W3CDTF">2022-07-28T17:11:11Z</dcterms:created>
  <dcterms:modified xsi:type="dcterms:W3CDTF">2022-08-16T13:45:38Z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0x0101005542DEAA73BD554594037CA22C04B274</vt:lpwstr>
  </property>
  <property fmtid="{D5CDD505-2E9C-101B-9397-08002B2CF9AE}" pid="3" name="MSIP_Label_38dfde47-f100-441b-b584-049a7fefba8a_Enabled">
    <vt:lpwstr>true</vt:lpwstr>
  </property>
  <property fmtid="{D5CDD505-2E9C-101B-9397-08002B2CF9AE}" pid="4" name="MSIP_Label_38dfde47-f100-441b-b584-049a7fefba8a_SetDate">
    <vt:lpwstr>2022-08-16T13:45:38Z</vt:lpwstr>
  </property>
  <property fmtid="{D5CDD505-2E9C-101B-9397-08002B2CF9AE}" pid="5" name="MSIP_Label_38dfde47-f100-441b-b584-049a7fefba8a_Method">
    <vt:lpwstr>Standard</vt:lpwstr>
  </property>
  <property fmtid="{D5CDD505-2E9C-101B-9397-08002B2CF9AE}" pid="6" name="MSIP_Label_38dfde47-f100-441b-b584-049a7fefba8a_Name">
    <vt:lpwstr>38dfde47-f100-441b-b584-049a7fefba8a</vt:lpwstr>
  </property>
  <property fmtid="{D5CDD505-2E9C-101B-9397-08002B2CF9AE}" pid="7" name="MSIP_Label_38dfde47-f100-441b-b584-049a7fefba8a_SiteId">
    <vt:lpwstr>16e7cf3f-6af4-4e76-941e-aecafb9704e9</vt:lpwstr>
  </property>
  <property fmtid="{D5CDD505-2E9C-101B-9397-08002B2CF9AE}" pid="8" name="MSIP_Label_38dfde47-f100-441b-b584-049a7fefba8a_ActionId">
    <vt:lpwstr>92a563f1-ec6c-414b-ac43-a6badfc735d0</vt:lpwstr>
  </property>
  <property fmtid="{D5CDD505-2E9C-101B-9397-08002B2CF9AE}" pid="9" name="MSIP_Label_38dfde47-f100-441b-b584-049a7fefba8a_ContentBits">
    <vt:lpwstr>2</vt:lpwstr>
  </property>
</Properties>
</file>