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8_{37AC4470-5CE0-4420-9765-423C6E494F9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<sst xmlns="http://schemas.openxmlformats.org/spreadsheetml/2006/main" count="304" uniqueCount="90">
  <si>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</si>
  <si>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</si>
  <si>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</si>
  <si>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</si>
  <si>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</si>
  <si>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</si>
  <si>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</si>
  <si>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</si>
  <si>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</si>
  <si>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</si>
  <si>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</si>
  <si>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</si>
  <si>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</si>
  <si>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</si>
  <si>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</si>
  <si>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</si>
  <si>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</si>
  <si>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</si>
  <si>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</si>
  <si>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</si>
  <si>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</si>
  <si>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</si>
  <si>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</si>
  <si>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</si>
  <si>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</si>
  <si>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</si>
  <si>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</si>
  <si>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</si>
  <si>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</si>
  <si>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</si>
  <si>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</si>
  <si>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</si>
  <si>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</si>
  <si>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</si>
  <si>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</si>
  <si>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</si>
  <si>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</si>
  <si>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</si>
  <si>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</si>
  <si>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</si>
  <si>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</si>
  <si>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</si>
  <si>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</si>
  <si>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</si>
  <si>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</si>
  <si>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</si>
  <si>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</si>
  <si>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</si>
  <si>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</si>
  <si>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</si>
  <si>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</si>
  <si>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</si>
  <si>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</si>
  <si>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</si>
  <si>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</si>
  <si>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</si>
  <si>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</si>
  <si>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</si>
  <si>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</si>
  <si>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</si>
  <si>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</si>
  <si>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</si>
  <si>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</si>
  <si>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</si>
  <si>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</si>
  <si>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</si>
  <si>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</si>
  <si>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</si>
  <si>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Frontend para Incluir tarifa vigente</t>
  </si>
  <si>
    <t>Backend para incluir tarifa vigente</t>
  </si>
  <si>
    <t>Base de dados de tarifa vigente</t>
  </si>
  <si>
    <t>Frontend para consultar tarifa do dia</t>
  </si>
  <si>
    <t>Frontend para incluir vaga no estacionamento</t>
  </si>
  <si>
    <t>Backend para incluir vaga no estacionamento</t>
  </si>
  <si>
    <t>Base de dados de vagas no estacionamento</t>
  </si>
  <si>
    <t>Backend para consultar tarifa do dia</t>
  </si>
  <si>
    <t>Preço por hora de estacionamento, Data de ínicio de vigência, Data de término de vigência</t>
  </si>
  <si>
    <t>-</t>
  </si>
  <si>
    <t>Registro de Tarifa Vigente</t>
  </si>
  <si>
    <t>Id de tarefa vigente, Preço por hora de estacionamento, Data de ínicio de vigência, Data de término de vigência, Data de Cadastro</t>
  </si>
  <si>
    <t>Id de tarefa vigente, Preço por hora de estacionamento, Data de ínicio de vigência, Data de término de vigência, Data de cadastro</t>
  </si>
  <si>
    <t>Preço por hora de estacionamento, Data de ínicio de vigência, Data de término de vigência,  Data de Cadastro</t>
  </si>
  <si>
    <t>Id de Tarifa Vigente, Preço por hora de estacionamento, Data de ínicio de vigência, Data de término de vigência,  Data de Cadastro</t>
  </si>
  <si>
    <t>Número da Vaga, Tamanho da Vaga</t>
  </si>
  <si>
    <t>Registro Vaga no Estacionamento</t>
  </si>
  <si>
    <t>Número da Vaga, Tamanho da Vaga, Status da Vaga</t>
  </si>
  <si>
    <t>Base de dados de Vaga no Estacionamento</t>
  </si>
  <si>
    <t xml:space="preserve">Número da vaga, Tamanho da Vaga, Status da Vaga </t>
  </si>
  <si>
    <t>Status "Disponível"</t>
  </si>
  <si>
    <t>Tarifa Vigente Anterior com término de vigência igual a inicio de vigência da nova tarifa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</si>
</sst>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opLeftCell="A229" zoomScale="85" zoomScaleNormal="85" workbookViewId="0">
      <selection activeCell="I248" sqref="I248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36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45" x14ac:dyDescent="0.25">
      <c r="A12" s="47" t="s">
        <v>68</v>
      </c>
      <c r="B12" s="29" t="s">
        <v>3</v>
      </c>
      <c r="C12" s="47" t="s">
        <v>77</v>
      </c>
      <c r="D12" s="29"/>
      <c r="E12" s="47" t="s">
        <v>76</v>
      </c>
      <c r="F12" s="29">
        <v>3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3</v>
      </c>
    </row>
    <row r="13" spans="1:8" s="30" customFormat="1" ht="60" x14ac:dyDescent="0.25">
      <c r="A13" s="31" t="s">
        <v>70</v>
      </c>
      <c r="B13" s="32" t="s">
        <v>6</v>
      </c>
      <c r="C13" s="31" t="s">
        <v>78</v>
      </c>
      <c r="D13" s="32">
        <v>1</v>
      </c>
      <c r="E13" s="31" t="s">
        <v>79</v>
      </c>
      <c r="F13" s="32">
        <v>5</v>
      </c>
      <c r="G13" s="39" t="str">
        <f t="shared" si="1"/>
        <v>Simples</v>
      </c>
      <c r="H13" s="39">
        <f t="shared" si="0"/>
        <v>7</v>
      </c>
    </row>
    <row r="14" spans="1:8" s="30" customFormat="1" ht="60" x14ac:dyDescent="0.25">
      <c r="A14" s="31" t="s">
        <v>71</v>
      </c>
      <c r="B14" s="32" t="s">
        <v>4</v>
      </c>
      <c r="C14" s="31" t="s">
        <v>77</v>
      </c>
      <c r="D14" s="32"/>
      <c r="E14" s="31" t="s">
        <v>81</v>
      </c>
      <c r="F14" s="32">
        <v>4</v>
      </c>
      <c r="G14" s="39" t="str">
        <f t="shared" si="1"/>
        <v>Simples</v>
      </c>
      <c r="H14" s="39">
        <f t="shared" si="0"/>
        <v>4</v>
      </c>
    </row>
    <row r="15" spans="1:8" s="30" customFormat="1" ht="60" x14ac:dyDescent="0.25">
      <c r="A15" s="31" t="s">
        <v>75</v>
      </c>
      <c r="B15" s="32" t="s">
        <v>4</v>
      </c>
      <c r="C15" s="31" t="s">
        <v>70</v>
      </c>
      <c r="D15" s="32">
        <v>1</v>
      </c>
      <c r="E15" s="31" t="s">
        <v>82</v>
      </c>
      <c r="F15" s="32">
        <v>5</v>
      </c>
      <c r="G15" s="39" t="str">
        <f t="shared" si="1"/>
        <v>Simples</v>
      </c>
      <c r="H15" s="39">
        <f t="shared" si="0"/>
        <v>4</v>
      </c>
    </row>
    <row r="16" spans="1:8" s="30" customFormat="1" ht="30" x14ac:dyDescent="0.25">
      <c r="A16" s="31" t="s">
        <v>72</v>
      </c>
      <c r="B16" s="32" t="s">
        <v>3</v>
      </c>
      <c r="C16" s="31" t="s">
        <v>77</v>
      </c>
      <c r="D16" s="32"/>
      <c r="E16" s="31" t="s">
        <v>83</v>
      </c>
      <c r="F16" s="32">
        <v>2</v>
      </c>
      <c r="G16" s="39" t="str">
        <f t="shared" si="1"/>
        <v>Simples</v>
      </c>
      <c r="H16" s="39">
        <f t="shared" si="0"/>
        <v>3</v>
      </c>
    </row>
    <row r="17" spans="1:8" s="30" customFormat="1" ht="30" x14ac:dyDescent="0.25">
      <c r="A17" s="31" t="s">
        <v>74</v>
      </c>
      <c r="B17" s="32" t="s">
        <v>6</v>
      </c>
      <c r="C17" s="31" t="s">
        <v>84</v>
      </c>
      <c r="D17" s="32">
        <v>1</v>
      </c>
      <c r="E17" s="31" t="s">
        <v>85</v>
      </c>
      <c r="F17" s="32">
        <v>3</v>
      </c>
      <c r="G17" s="39" t="str">
        <f t="shared" si="1"/>
        <v>Simples</v>
      </c>
      <c r="H17" s="39">
        <f t="shared" si="0"/>
        <v>7</v>
      </c>
    </row>
    <row r="18" spans="1:8" s="30" customFormat="1" x14ac:dyDescent="0.25">
      <c r="A18" s="31"/>
      <c r="B18" s="32"/>
      <c r="C18" s="31"/>
      <c r="D18" s="32"/>
      <c r="E18" s="31"/>
      <c r="F18" s="32"/>
      <c r="G18" s="39" t="str">
        <f t="shared" si="1"/>
        <v/>
      </c>
      <c r="H18" s="39" t="str">
        <f t="shared" si="0"/>
        <v/>
      </c>
    </row>
    <row r="19" spans="1:8" s="30" customFormat="1" x14ac:dyDescent="0.25">
      <c r="A19" s="31"/>
      <c r="B19" s="32"/>
      <c r="C19" s="31"/>
      <c r="D19" s="32"/>
      <c r="E19" s="31"/>
      <c r="F19" s="32"/>
      <c r="G19" s="39" t="str">
        <f t="shared" si="1"/>
        <v/>
      </c>
      <c r="H19" s="39" t="str">
        <f t="shared" si="0"/>
        <v/>
      </c>
    </row>
    <row r="20" spans="1:8" s="30" customFormat="1" x14ac:dyDescent="0.25">
      <c r="A20" s="31"/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60" x14ac:dyDescent="0.25">
      <c r="A247" s="31" t="s">
        <v>69</v>
      </c>
      <c r="B247" s="38" t="s">
        <v>5</v>
      </c>
      <c r="C247" s="31" t="s">
        <v>70</v>
      </c>
      <c r="D247" s="32">
        <v>1</v>
      </c>
      <c r="E247" s="31" t="s">
        <v>80</v>
      </c>
      <c r="F247" s="32">
        <v>5</v>
      </c>
      <c r="G247" s="31" t="s">
        <v>77</v>
      </c>
      <c r="H247" s="29"/>
      <c r="I247" s="31" t="s">
        <v>89</v>
      </c>
      <c r="J247" s="29">
        <v>1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ht="30" x14ac:dyDescent="0.25">
      <c r="A248" s="31" t="s">
        <v>73</v>
      </c>
      <c r="B248" s="38" t="s">
        <v>5</v>
      </c>
      <c r="C248" s="31" t="s">
        <v>86</v>
      </c>
      <c r="D248" s="32">
        <v>1</v>
      </c>
      <c r="E248" s="31" t="s">
        <v>87</v>
      </c>
      <c r="F248" s="32">
        <v>3</v>
      </c>
      <c r="G248" s="31" t="s">
        <v>77</v>
      </c>
      <c r="H248" s="29"/>
      <c r="I248" s="31" t="s">
        <v>88</v>
      </c>
      <c r="J248" s="29">
        <v>1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/>
      <c r="B249" s="38" t="s">
        <v>5</v>
      </c>
      <c r="C249" s="31"/>
      <c r="D249" s="32"/>
      <c r="E249" s="31"/>
      <c r="F249" s="32"/>
      <c r="G249" s="31"/>
      <c r="H249" s="29"/>
      <c r="I249" s="31"/>
      <c r="J249" s="29"/>
      <c r="K249" s="42" t="str">
        <f t="shared" ref="K249:K311" si="13">IF(A249&lt;&gt;"",IF(OR(AND(D249&lt;2,F249&lt;16),AND(D249=2,F249&lt;5)),"Simples",IF(AND(D249=2,F249&gt;15),"Complexo",IF(AND(D249&gt;2,F249&gt;4),"Complexo","Medio"))),"")</f>
        <v/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/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/>
      </c>
      <c r="N249" s="44" t="str">
        <f t="shared" si="12"/>
        <v/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topLeftCell="B1" workbookViewId="0">
      <selection activeCell="C6" sqref="C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0.93</v>
      </c>
    </row>
    <row r="6" spans="1:6" x14ac:dyDescent="0.25">
      <c r="B6" s="17" t="s">
        <v>28</v>
      </c>
      <c r="C6" s="22">
        <v>1</v>
      </c>
    </row>
    <row r="7" spans="1:6" x14ac:dyDescent="0.25">
      <c r="B7" s="18" t="s">
        <v>29</v>
      </c>
      <c r="C7" s="23">
        <v>1</v>
      </c>
      <c r="E7" t="s">
        <v>48</v>
      </c>
      <c r="F7">
        <f>'Pontos Nao Ajustados'!C5</f>
        <v>36</v>
      </c>
    </row>
    <row r="8" spans="1:6" x14ac:dyDescent="0.25">
      <c r="B8" s="18" t="s">
        <v>30</v>
      </c>
      <c r="C8" s="23">
        <v>3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33.480000000000004</v>
      </c>
    </row>
    <row r="10" spans="1:6" x14ac:dyDescent="0.25">
      <c r="B10" s="18" t="s">
        <v>32</v>
      </c>
      <c r="C10" s="23">
        <v>2</v>
      </c>
    </row>
    <row r="11" spans="1:6" x14ac:dyDescent="0.25">
      <c r="B11" s="18" t="s">
        <v>33</v>
      </c>
      <c r="C11" s="23">
        <v>0</v>
      </c>
    </row>
    <row r="12" spans="1:6" x14ac:dyDescent="0.25">
      <c r="B12" s="18" t="s">
        <v>34</v>
      </c>
      <c r="C12" s="23">
        <v>1</v>
      </c>
    </row>
    <row r="13" spans="1:6" x14ac:dyDescent="0.25">
      <c r="B13" s="18" t="s">
        <v>35</v>
      </c>
      <c r="C13" s="23">
        <v>5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3</v>
      </c>
    </row>
    <row r="16" spans="1:6" x14ac:dyDescent="0.25">
      <c r="B16" s="18" t="s">
        <v>38</v>
      </c>
      <c r="C16" s="23">
        <v>2</v>
      </c>
    </row>
    <row r="17" spans="2:3" x14ac:dyDescent="0.25">
      <c r="B17" s="18" t="s">
        <v>39</v>
      </c>
      <c r="C17" s="23">
        <v>5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0</v>
      </c>
    </row>
    <row r="20" spans="2:3" ht="21.75" thickBot="1" x14ac:dyDescent="0.4">
      <c r="B20" s="13" t="s">
        <v>45</v>
      </c>
      <c r="C20" s="14">
        <f>SUM(C6:C19)</f>
        <v>28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2024-10-02T01:05:07Z</dcterms:modified>
</cp:coreProperties>
</file>