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2025 - Price List 2025" sheetId="1" r:id="rId4"/>
  </sheets>
  <definedNames/>
  <calcPr/>
</workbook>
</file>

<file path=xl/sharedStrings.xml><?xml version="1.0" encoding="utf-8"?>
<sst xmlns="http://schemas.openxmlformats.org/spreadsheetml/2006/main" count="3250" uniqueCount="1729">
  <si>
    <t/>
  </si>
  <si>
    <t>TABELA DE PREÇOS 2025 / PRICE LIST 2025</t>
  </si>
  <si>
    <t>markup</t>
  </si>
  <si>
    <t>última revisão</t>
  </si>
  <si>
    <r>
      <rPr>
        <rFont val="Arial"/>
        <b/>
        <color rgb="FFF2F2F2"/>
        <sz val="12.0"/>
      </rPr>
      <t xml:space="preserve">COLEÇÃO ACESSÓRIOS / </t>
    </r>
    <r>
      <rPr>
        <rFont val="Arial"/>
        <b val="0"/>
        <i/>
        <color rgb="FFF2F2F2"/>
        <sz val="12.0"/>
      </rPr>
      <t>ACCESSORIES COLLECTION</t>
    </r>
    <r>
      <rPr>
        <rFont val="Arial"/>
        <b val="0"/>
        <color rgb="FFF2F2F2"/>
        <sz val="12.0"/>
      </rPr>
      <t xml:space="preserve"> </t>
    </r>
  </si>
  <si>
    <t>FOTO / PICTURE</t>
  </si>
  <si>
    <t>CÓD./CODE</t>
  </si>
  <si>
    <t>DESCRIÇÃO / DESCRIPTION</t>
  </si>
  <si>
    <t>DIMENSÕES(cm)/DIMENSIONS(cm)</t>
  </si>
  <si>
    <t>CÚBICO/CUBIC</t>
  </si>
  <si>
    <t>PESO/WEIGHT</t>
  </si>
  <si>
    <t>NCM</t>
  </si>
  <si>
    <t>FORNECIDO</t>
  </si>
  <si>
    <t>TECIDO/FABRIC FORNECIDO</t>
  </si>
  <si>
    <t>TECIDO/FABRIC  GRUPO 1</t>
  </si>
  <si>
    <t>TECIDO/FABRIC  GRUPO 4</t>
  </si>
  <si>
    <t>TECIDO/FABRIC PO/PLUS</t>
  </si>
  <si>
    <t>TECIDO/FABRIC GRUPO ACN</t>
  </si>
  <si>
    <t>TECIDO/FABRIC  ACN</t>
  </si>
  <si>
    <t>AC2</t>
  </si>
  <si>
    <r>
      <rPr>
        <rFont val="Arial"/>
        <b/>
        <color theme="1"/>
        <sz val="10.0"/>
      </rPr>
      <t xml:space="preserve">Almofada Decorativa                                                                                          </t>
    </r>
    <r>
      <rPr>
        <rFont val="Arial"/>
        <b val="0"/>
        <i/>
        <color rgb="FF7F7F7F"/>
        <sz val="10.0"/>
      </rPr>
      <t>Cushion</t>
    </r>
    <r>
      <rPr>
        <rFont val="Arial"/>
        <b/>
        <color theme="1"/>
        <sz val="10.0"/>
      </rPr>
      <t xml:space="preserve">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</si>
  <si>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A15 * L45 * P45</t>
  </si>
  <si>
    <t>AC3</t>
  </si>
  <si>
    <t>A15 * L55 * P55</t>
  </si>
  <si>
    <t>AC33</t>
  </si>
  <si>
    <t>A20 * L65 * P65</t>
  </si>
  <si>
    <t>AC208</t>
  </si>
  <si>
    <r>
      <rPr>
        <rFont val="Arial"/>
        <b/>
        <color rgb="FF000000"/>
        <sz val="10.0"/>
      </rPr>
      <t xml:space="preserve">Biombo Contorno | Design Rejane Carvalho                                                 </t>
    </r>
    <r>
      <rPr>
        <rFont val="Arial"/>
        <b val="0"/>
        <i/>
        <color rgb="FF7F7F7F"/>
        <sz val="10.0"/>
      </rPr>
      <t>Contorno Screen / Designed by Rejane Carvalho</t>
    </r>
    <r>
      <rPr>
        <rFont val="Arial"/>
        <b val="0"/>
        <i/>
        <color rgb="FF000000"/>
        <sz val="10.0"/>
      </rPr>
      <t xml:space="preserve">  </t>
    </r>
    <r>
      <rPr>
        <rFont val="Arial"/>
        <b/>
        <i/>
        <color rgb="FF000000"/>
        <sz val="10.0"/>
      </rPr>
      <t xml:space="preserve"> </t>
    </r>
    <r>
      <rPr>
        <rFont val="Arial"/>
        <b/>
        <color rgb="FF000000"/>
        <sz val="10.0"/>
      </rPr>
      <t xml:space="preserve">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</si>
  <si>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A170 * L80 * P30</t>
  </si>
  <si>
    <t>DH1</t>
  </si>
  <si>
    <r>
      <rPr>
        <rFont val="Arial"/>
        <b/>
        <color theme="1"/>
        <sz val="10.0"/>
      </rPr>
      <t xml:space="preserve">Bird House Gotinha | Design Lattoog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>Gotinha Bird House / Designed by Lattoog</t>
    </r>
    <r>
      <rPr>
        <rFont val="Arial"/>
        <b val="0"/>
        <i/>
        <color theme="1"/>
        <sz val="10.0"/>
      </rPr>
      <t xml:space="preserve">  </t>
    </r>
    <r>
      <rPr>
        <rFont val="Arial"/>
        <b/>
        <i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</si>
  <si>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A40 * L13 * P15</t>
  </si>
  <si>
    <t>AC315</t>
  </si>
  <si>
    <r>
      <rPr>
        <rFont val="Arial"/>
        <b/>
        <color theme="1"/>
        <sz val="10.0"/>
      </rPr>
      <t xml:space="preserve">Cachepot com Rodas | Design Mila Rodrigues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Cachepot with Wheels / Designed by Mila Rodrigues  </t>
    </r>
    <r>
      <rPr>
        <rFont val="Arial"/>
        <b/>
        <color theme="1"/>
        <sz val="10.0"/>
      </rPr>
      <t xml:space="preserve">                         </t>
    </r>
    <r>
      <rPr>
        <rFont val="Arial"/>
        <b val="0"/>
        <color rgb="FFA5A5A5"/>
        <sz val="9.0"/>
        <u/>
      </rPr>
      <t>Acabamentos do produto: alumínio / fibra</t>
    </r>
  </si>
  <si>
    <t xml:space="preserve">A40 * Ø50                                   </t>
  </si>
  <si>
    <t>AC288</t>
  </si>
  <si>
    <t xml:space="preserve">A50 * Ø60                                   </t>
  </si>
  <si>
    <t>AC289</t>
  </si>
  <si>
    <t xml:space="preserve">A60 * Ø70                                  </t>
  </si>
  <si>
    <t>CN8</t>
  </si>
  <si>
    <r>
      <rPr>
        <rFont val="Arial"/>
        <b/>
        <color theme="1"/>
        <sz val="10.0"/>
      </rPr>
      <t xml:space="preserve">Carro Bar  | Design Rejane Carvalho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Trolley / Designed by Rejane Carvalho</t>
    </r>
    <r>
      <rPr>
        <rFont val="Arial"/>
        <b/>
        <color theme="1"/>
        <sz val="10.0"/>
      </rPr>
      <t xml:space="preserve">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</si>
  <si>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A95 * L55 * P80</t>
  </si>
  <si>
    <t>COL27</t>
  </si>
  <si>
    <r>
      <rPr>
        <rFont val="Arial"/>
        <b/>
        <color theme="1"/>
        <sz val="10.0"/>
      </rPr>
      <t xml:space="preserve">Carro Bar  | Design Rejane Carvalho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Trolley  / Designed by Rejane Carvalho</t>
    </r>
    <r>
      <rPr>
        <rFont val="Arial"/>
        <b/>
        <color theme="1"/>
        <sz val="10.0"/>
      </rPr>
      <t xml:space="preserve">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</si>
  <si>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A90 * L121 * P60</t>
  </si>
  <si>
    <t>PR1</t>
  </si>
  <si>
    <r>
      <rPr>
        <rFont val="Arial"/>
        <b/>
        <color theme="1"/>
        <sz val="10.0"/>
      </rPr>
      <t xml:space="preserve">Champanheira | Design Daniela Ferro                                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 xml:space="preserve"> Champagne Bucket / Designed by Daniela Ferro     </t>
    </r>
    <r>
      <rPr>
        <rFont val="Arial"/>
        <color theme="1"/>
        <sz val="10.0"/>
      </rPr>
      <t xml:space="preserve">                                                                                     </t>
    </r>
    <r>
      <rPr>
        <rFont val="Arial"/>
        <color rgb="FFA5A5A5"/>
        <sz val="9.0"/>
        <u/>
      </rPr>
      <t>Acabamentos do produto: alumínio / concreto</t>
    </r>
  </si>
  <si>
    <t>A27 * D120</t>
  </si>
  <si>
    <t>CH1</t>
  </si>
  <si>
    <r>
      <rPr>
        <rFont val="Arial"/>
        <b/>
        <color rgb="FF000000"/>
        <sz val="10.0"/>
      </rPr>
      <t xml:space="preserve">Estante Chuva | Design Lattoog                                                                         </t>
    </r>
    <r>
      <rPr>
        <rFont val="Arial"/>
        <b val="0"/>
        <i/>
        <color rgb="FF7F7F7F"/>
        <sz val="10.0"/>
      </rPr>
      <t>Chuva Stand / Designed by Lattoog</t>
    </r>
    <r>
      <rPr>
        <rFont val="Arial"/>
        <b/>
        <color rgb="FF000000"/>
        <sz val="10.0"/>
      </rPr>
      <t xml:space="preserve">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</si>
  <si>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A182 * L65 * P40</t>
  </si>
  <si>
    <t>PI01</t>
  </si>
  <si>
    <r>
      <rPr>
        <rFont val="Arial"/>
        <b/>
        <color rgb="FF000000"/>
        <sz val="10.0"/>
      </rPr>
      <t xml:space="preserve">Floreira Pingo | Design Lattoog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Pingo Planther / Designed by Lattoog</t>
    </r>
    <r>
      <rPr>
        <rFont val="Arial"/>
        <b/>
        <color rgb="FF000000"/>
        <sz val="10.0"/>
      </rPr>
      <t xml:space="preserve">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</si>
  <si>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 xml:space="preserve">A50 * L27 * P27   </t>
  </si>
  <si>
    <t>PI02</t>
  </si>
  <si>
    <t xml:space="preserve">A80 * L30 * P30   </t>
  </si>
  <si>
    <t>RI02</t>
  </si>
  <si>
    <r>
      <rPr>
        <rFont val="Arial"/>
        <b/>
        <color rgb="FF000000"/>
        <sz val="10.0"/>
      </rPr>
      <t xml:space="preserve">Floreira Rings | Design Lattoog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Rings Planther / Designed by Lattoog</t>
    </r>
    <r>
      <rPr>
        <rFont val="Arial"/>
        <b/>
        <color rgb="FF000000"/>
        <sz val="10.0"/>
      </rPr>
      <t xml:space="preserve">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</si>
  <si>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 xml:space="preserve">A50 * L32 * P28   </t>
  </si>
  <si>
    <t>RI01</t>
  </si>
  <si>
    <t xml:space="preserve">A65 * L47 * P38   </t>
  </si>
  <si>
    <t>RI03</t>
  </si>
  <si>
    <t xml:space="preserve">A91 * L60 * P46,5   </t>
  </si>
  <si>
    <t>HER01</t>
  </si>
  <si>
    <r>
      <rPr>
        <rFont val="Arial"/>
        <b/>
        <color theme="1"/>
        <sz val="10.0"/>
      </rPr>
      <t xml:space="preserve">Herbario Puã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 xml:space="preserve">Puã Herbarium / Designed by Daniela Ferro                                                     </t>
    </r>
    <r>
      <rPr>
        <rFont val="Arial"/>
        <color rgb="FFA5A5A5"/>
        <sz val="9.0"/>
        <u/>
      </rPr>
      <t>Acabamentos do produto: alumínio / corda / madeira</t>
    </r>
  </si>
  <si>
    <t>A165 * L160 * P25</t>
  </si>
  <si>
    <t>PR2</t>
  </si>
  <si>
    <r>
      <rPr>
        <rFont val="Arial"/>
        <b/>
        <color theme="1"/>
        <sz val="10.0"/>
      </rPr>
      <t xml:space="preserve">Kit Lareira e Pedras | Design Daniela Ferro                                   </t>
    </r>
    <r>
      <rPr>
        <rFont val="Arial"/>
        <color theme="1"/>
        <sz val="10.0"/>
      </rPr>
      <t xml:space="preserve">                                                                   </t>
    </r>
    <r>
      <rPr>
        <rFont val="Arial"/>
        <i/>
        <color rgb="FF7F7F7F"/>
        <sz val="10.0"/>
      </rPr>
      <t xml:space="preserve"> Kit Fireplace and Stones / Designed by Daniela Ferro     </t>
    </r>
    <r>
      <rPr>
        <rFont val="Arial"/>
        <color theme="1"/>
        <sz val="10.0"/>
      </rPr>
      <t xml:space="preserve">                                                                           </t>
    </r>
    <r>
      <rPr>
        <rFont val="Arial"/>
        <color rgb="FFA5A5A5"/>
        <sz val="9.0"/>
        <u/>
      </rPr>
      <t>Acabamentos do produto: alumínio / concreto</t>
    </r>
  </si>
  <si>
    <t>A10 * D30</t>
  </si>
  <si>
    <t>AC210</t>
  </si>
  <si>
    <r>
      <rPr>
        <rFont val="Arial"/>
        <b/>
        <color theme="1"/>
        <sz val="10.0"/>
      </rPr>
      <t>Mancebo Camomila | Design Lattoog</t>
    </r>
    <r>
      <rPr>
        <rFont val="Arial"/>
        <b/>
        <color rgb="FF7F7F7F"/>
        <sz val="10.0"/>
      </rPr>
      <t xml:space="preserve">                                                         </t>
    </r>
    <r>
      <rPr>
        <rFont val="Arial"/>
        <b val="0"/>
        <i/>
        <color rgb="FF7F7F7F"/>
        <sz val="10.0"/>
      </rPr>
      <t>Camomila Hanger / Designed by Lattoog</t>
    </r>
    <r>
      <rPr>
        <rFont val="Arial"/>
        <b/>
        <color rgb="FF7F7F7F"/>
        <sz val="10.0"/>
      </rPr>
      <t xml:space="preserve">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</si>
  <si>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A5 * L30 * P30</t>
  </si>
  <si>
    <t>LO01</t>
  </si>
  <si>
    <r>
      <rPr>
        <rFont val="Arial"/>
        <b/>
        <color rgb="FF000000"/>
        <sz val="10.0"/>
      </rPr>
      <t xml:space="preserve">Mancebo Loop | Design Rejane Carvalho                                                              </t>
    </r>
    <r>
      <rPr>
        <rFont val="Arial"/>
        <b val="0"/>
        <i/>
        <color rgb="FF7F7F7F"/>
        <sz val="10.0"/>
      </rPr>
      <t>Loop Hat Stand / Designed by Rejane Carvalho</t>
    </r>
    <r>
      <rPr>
        <rFont val="Arial"/>
        <b val="0"/>
        <color rgb="FF000000"/>
        <sz val="10.0"/>
      </rPr>
      <t xml:space="preserve"> </t>
    </r>
    <r>
      <rPr>
        <rFont val="Arial"/>
        <b/>
        <color rgb="FF000000"/>
        <sz val="10.0"/>
      </rPr>
      <t xml:space="preserve">                                      </t>
    </r>
    <r>
      <rPr>
        <rFont val="Arial"/>
        <b val="0"/>
        <color rgb="FFA5A5A5"/>
        <sz val="9.0"/>
      </rPr>
      <t>Acabamentos do produto: alumínio / corda / madeira</t>
    </r>
  </si>
  <si>
    <t>A183 * L50 * P45</t>
  </si>
  <si>
    <t>AC215</t>
  </si>
  <si>
    <r>
      <rPr>
        <rFont val="Arial"/>
        <b/>
        <color rgb="FF000000"/>
        <sz val="10.0"/>
      </rPr>
      <t xml:space="preserve"> Mancebo Pepi | Design Paulo Alves                                                                     </t>
    </r>
    <r>
      <rPr>
        <rFont val="Arial"/>
        <b val="0"/>
        <i/>
        <color rgb="FF7F7F7F"/>
        <sz val="10.0"/>
      </rPr>
      <t xml:space="preserve">Pepi Hat Stand / Designed by Paulo Alves.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</si>
  <si>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A167 * L50 * P50</t>
  </si>
  <si>
    <t>CHA01</t>
  </si>
  <si>
    <r>
      <rPr>
        <rFont val="Arial"/>
        <b/>
        <color rgb="FF000000"/>
        <sz val="10.0"/>
      </rPr>
      <t xml:space="preserve">Mesa Lateral Chanel | Design Sergio Stark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Chanel Side Table  / Designed by Sergio Stark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</si>
  <si>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A62 * Ø60</t>
  </si>
  <si>
    <t>IH04</t>
  </si>
  <si>
    <r>
      <rPr>
        <rFont val="Arial"/>
        <b/>
        <color theme="1"/>
        <sz val="10.0"/>
      </rPr>
      <t xml:space="preserve">Prateleira | Design Estúdio Plume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Floating Shelf / Designed by Studio Plume</t>
    </r>
    <r>
      <rPr>
        <rFont val="Arial"/>
        <b/>
        <color theme="1"/>
        <sz val="10.0"/>
      </rPr>
      <t xml:space="preserve">                                                </t>
    </r>
    <r>
      <rPr>
        <rFont val="Arial"/>
        <b val="0"/>
        <color rgb="FFA5A5A5"/>
        <sz val="9.0"/>
        <u/>
      </rPr>
      <t>Acabamentos do produto: alumínio / concreto</t>
    </r>
  </si>
  <si>
    <t>A38 * L35 * P20</t>
  </si>
  <si>
    <t>IH05</t>
  </si>
  <si>
    <t xml:space="preserve">A40 * L43 * P23   </t>
  </si>
  <si>
    <t>IH06</t>
  </si>
  <si>
    <t xml:space="preserve">A56 * L62 * P27   </t>
  </si>
  <si>
    <t>GT04-02</t>
  </si>
  <si>
    <r>
      <rPr>
        <rFont val="Arial"/>
        <b/>
        <color rgb="FF000000"/>
        <sz val="10.0"/>
      </rPr>
      <t xml:space="preserve"> Rede Tela | Design Lattoog                                                                                                 </t>
    </r>
    <r>
      <rPr>
        <rFont val="Arial"/>
        <b val="0"/>
        <i/>
        <color rgb="FF7F7F7F"/>
        <sz val="10.0"/>
      </rPr>
      <t>Swing Hammock - Batyline / Designed by Lattoog</t>
    </r>
    <r>
      <rPr>
        <rFont val="Arial"/>
        <b/>
        <color rgb="FF000000"/>
        <sz val="10.0"/>
      </rPr>
      <t xml:space="preserve">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</si>
  <si>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A1 * L258* P90</t>
  </si>
  <si>
    <t>GT04-03</t>
  </si>
  <si>
    <r>
      <rPr>
        <rFont val="Arial"/>
        <b/>
        <color rgb="FF000000"/>
        <sz val="10.0"/>
      </rPr>
      <t xml:space="preserve"> Rede Tela Especial | Design Lattoog                                                                                                 </t>
    </r>
    <r>
      <rPr>
        <rFont val="Arial"/>
        <b val="0"/>
        <i/>
        <color rgb="FF7F7F7F"/>
        <sz val="10.0"/>
      </rPr>
      <t>Swing Hammock - Batyline / Designed by Lattoog</t>
    </r>
    <r>
      <rPr>
        <rFont val="Arial"/>
        <b/>
        <color rgb="FF000000"/>
        <sz val="10.0"/>
      </rPr>
      <t xml:space="preserve">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</si>
  <si>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AC313</t>
  </si>
  <si>
    <r>
      <rPr>
        <rFont val="Arial"/>
        <b/>
        <color theme="1"/>
        <sz val="10.0"/>
      </rPr>
      <t xml:space="preserve">Suporte para Rede                                                                                                 </t>
    </r>
    <r>
      <rPr>
        <rFont val="Arial"/>
        <b val="0"/>
        <color theme="1"/>
        <sz val="10.0"/>
      </rPr>
      <t xml:space="preserve">(somente madeira cumarú)  </t>
    </r>
    <r>
      <rPr>
        <rFont val="Arial"/>
        <b/>
        <color theme="1"/>
        <sz val="10.0"/>
      </rPr>
      <t xml:space="preserve">                                                                                                     </t>
    </r>
    <r>
      <rPr>
        <rFont val="Arial"/>
        <b val="0"/>
        <i/>
        <color rgb="FF7F7F7F"/>
        <sz val="10.0"/>
      </rPr>
      <t>Hammock Supporte</t>
    </r>
    <r>
      <rPr>
        <rFont val="Arial"/>
        <b/>
        <color theme="1"/>
        <sz val="10.0"/>
      </rPr>
      <t xml:space="preserve">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 cumarú</t>
    </r>
  </si>
  <si>
    <t>A127 * L306* P95</t>
  </si>
  <si>
    <t>CN12</t>
  </si>
  <si>
    <r>
      <rPr>
        <rFont val="Arial"/>
        <b/>
        <color theme="1"/>
        <sz val="10.0"/>
      </rPr>
      <t xml:space="preserve">Revisteiro e Mesa Lateral Contorno | Design Rejane Carvalho                                                                                 </t>
    </r>
    <r>
      <rPr>
        <rFont val="Arial"/>
        <b val="0"/>
        <i/>
        <color rgb="FF7F7F7F"/>
        <sz val="10.0"/>
      </rPr>
      <t xml:space="preserve">Side Table with Magazine Rack / Designed by Rejane Carvalho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</si>
  <si>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A65 * L67 * P45</t>
  </si>
  <si>
    <r>
      <rPr>
        <rFont val="Arial"/>
        <b/>
        <color theme="0"/>
        <sz val="12.0"/>
      </rPr>
      <t xml:space="preserve">COLEÇÃO AERADA - DESIGN REJANE CARVALHO | </t>
    </r>
    <r>
      <rPr>
        <rFont val="Arial"/>
        <b val="0"/>
        <i/>
        <color theme="0"/>
        <sz val="12.0"/>
      </rPr>
      <t>AERADA COLLECTION - DESIGNED BY REJANE CARVALHO</t>
    </r>
  </si>
  <si>
    <t>AD7</t>
  </si>
  <si>
    <r>
      <rPr>
        <rFont val="Arial"/>
        <b/>
        <color theme="1"/>
        <sz val="9.0"/>
      </rPr>
      <t xml:space="preserve">Almofada Banqueta                                                                                                    </t>
    </r>
    <r>
      <rPr>
        <rFont val="Arial"/>
        <b val="0"/>
        <i/>
        <color rgb="FF7F7F7F"/>
        <sz val="9.0"/>
      </rPr>
      <t xml:space="preserve"> Cushion Bar Stool</t>
    </r>
    <r>
      <rPr>
        <rFont val="Arial"/>
        <b/>
        <color theme="1"/>
        <sz val="9.0"/>
      </rPr>
      <t xml:space="preserve">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</si>
  <si>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 * L44 * P50</t>
  </si>
  <si>
    <t>AD6</t>
  </si>
  <si>
    <r>
      <rPr>
        <rFont val="Arial"/>
        <b/>
        <color theme="1"/>
        <sz val="10.0"/>
      </rPr>
      <t xml:space="preserve">Almofada Cadeira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Cushion Chair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</si>
  <si>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 * L46 * P51</t>
  </si>
  <si>
    <t>AD2</t>
  </si>
  <si>
    <r>
      <rPr>
        <rFont val="Arial"/>
        <b/>
        <color theme="1"/>
        <sz val="10.0"/>
      </rPr>
      <t xml:space="preserve">Almofada Poltrona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Cushion Armchair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</si>
  <si>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 * L48 * P57</t>
  </si>
  <si>
    <t>AD5</t>
  </si>
  <si>
    <r>
      <rPr>
        <rFont val="Arial"/>
        <b/>
        <color theme="1"/>
        <sz val="10.0"/>
      </rPr>
      <t xml:space="preserve">Banqueta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         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</t>
    </r>
  </si>
  <si>
    <t>A100 * L55 * P55</t>
  </si>
  <si>
    <t>AD4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</si>
  <si>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</t>
    </r>
  </si>
  <si>
    <t>A77 * L55 * P59</t>
  </si>
  <si>
    <t>AD1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</si>
  <si>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  </t>
    </r>
    <r>
      <rPr>
        <rFont val="Arial"/>
        <b val="0"/>
        <color theme="1"/>
        <sz val="10.0"/>
      </rPr>
      <t>(</t>
    </r>
    <r>
      <rPr>
        <rFont val="Arial"/>
        <b val="0"/>
        <color theme="1"/>
        <sz val="10.0"/>
      </rPr>
      <t xml:space="preserve">almofada opcional) </t>
    </r>
    <r>
      <rPr>
        <rFont val="Arial"/>
        <b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</t>
    </r>
  </si>
  <si>
    <t>A72 * L63 * P66</t>
  </si>
  <si>
    <t>AD8</t>
  </si>
  <si>
    <r>
      <rPr>
        <rFont val="Arial"/>
        <b/>
        <color theme="1"/>
        <sz val="10.0"/>
      </rPr>
      <t xml:space="preserve">Poltrona Suspensa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Hanging Armchair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</t>
    </r>
  </si>
  <si>
    <t>A39 * L63 * P64</t>
  </si>
  <si>
    <r>
      <rPr>
        <rFont val="Arial"/>
        <b/>
        <color theme="0"/>
        <sz val="12.0"/>
      </rPr>
      <t xml:space="preserve">COLEÇÃO AMARANTO - DESIGN ESTÚDIO DONAFLOR | </t>
    </r>
    <r>
      <rPr>
        <rFont val="Arial"/>
        <b val="0"/>
        <i/>
        <color theme="0"/>
        <sz val="12.0"/>
      </rPr>
      <t>AMARANTO COLLECTION - DESIGNED BY STUDIO DONAFLOR</t>
    </r>
  </si>
  <si>
    <t>AO25</t>
  </si>
  <si>
    <r>
      <rPr>
        <rFont val="Arial"/>
        <b/>
        <color theme="1"/>
        <sz val="10.0"/>
      </rPr>
      <t xml:space="preserve">Mesa Centro | Módulo Canto                                                                                </t>
    </r>
    <r>
      <rPr>
        <rFont val="Arial"/>
        <b val="0"/>
        <i/>
        <color rgb="FF7F7F7F"/>
        <sz val="10.0"/>
      </rPr>
      <t>Coffee Table / Module Corner</t>
    </r>
    <r>
      <rPr>
        <rFont val="Arial"/>
        <b/>
        <color theme="1"/>
        <sz val="10.0"/>
      </rPr>
      <t xml:space="preserve">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</si>
  <si>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A30 * L90 * P90</t>
  </si>
  <si>
    <t>AO7</t>
  </si>
  <si>
    <r>
      <rPr>
        <rFont val="Arial"/>
        <b/>
        <color theme="1"/>
        <sz val="10.0"/>
      </rPr>
      <t xml:space="preserve">Módulo Canto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Corner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</si>
  <si>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A65 * L90 * P90</t>
  </si>
  <si>
    <t>AO1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</si>
  <si>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</si>
  <si>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A65 * L92 * P90</t>
  </si>
  <si>
    <t>AO2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</si>
  <si>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</si>
  <si>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A65 * L205 * P90</t>
  </si>
  <si>
    <t>AO23</t>
  </si>
  <si>
    <t>A65  * L225 * P90</t>
  </si>
  <si>
    <t>AO24</t>
  </si>
  <si>
    <t>A65 * L245 * P90</t>
  </si>
  <si>
    <t>AO4</t>
  </si>
  <si>
    <r>
      <rPr>
        <rFont val="Arial"/>
        <b/>
        <color theme="1"/>
        <sz val="10.0"/>
      </rPr>
      <t xml:space="preserve">Sofá Braço Direito                                                                                                    </t>
    </r>
    <r>
      <rPr>
        <rFont val="Arial"/>
        <b val="0"/>
        <i/>
        <color rgb="FF7F7F7F"/>
        <sz val="10.0"/>
      </rPr>
      <t>Right Arm Sofa</t>
    </r>
    <r>
      <rPr>
        <rFont val="Arial"/>
        <b/>
        <color theme="1"/>
        <sz val="10.0"/>
      </rPr>
      <t xml:space="preserve">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</si>
  <si>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A60 * L198 * P90</t>
  </si>
  <si>
    <t>AO5</t>
  </si>
  <si>
    <r>
      <rPr>
        <rFont val="Arial"/>
        <b/>
        <color theme="1"/>
        <sz val="10.0"/>
      </rPr>
      <t xml:space="preserve">Sofá Braço Esquerdo                                                                                                 </t>
    </r>
    <r>
      <rPr>
        <rFont val="Arial"/>
        <b val="0"/>
        <i/>
        <color rgb="FF7F7F7F"/>
        <sz val="10.0"/>
      </rPr>
      <t>Left Arm Sofa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</si>
  <si>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A65 * L198 * P90</t>
  </si>
  <si>
    <t>AO6</t>
  </si>
  <si>
    <r>
      <rPr>
        <rFont val="Arial"/>
        <b/>
        <color theme="1"/>
        <sz val="10.0"/>
      </rPr>
      <t xml:space="preserve">Sofá sem Braço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   Modular Sofa </t>
    </r>
    <r>
      <rPr>
        <rFont val="Arial"/>
        <b/>
        <color theme="1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</si>
  <si>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A65 * L190 * P90</t>
  </si>
  <si>
    <r>
      <rPr>
        <rFont val="Arial"/>
        <b/>
        <color theme="0"/>
        <sz val="12.0"/>
      </rPr>
      <t xml:space="preserve">COLEÇÃO ANA - DESIGN PAULO ALVES  | </t>
    </r>
    <r>
      <rPr>
        <rFont val="Arial"/>
        <b val="0"/>
        <i/>
        <color theme="0"/>
        <sz val="12.0"/>
      </rPr>
      <t>ANA COLLECTION - DESIGNED BY PAULO ALVES</t>
    </r>
  </si>
  <si>
    <t>AN17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</si>
  <si>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</si>
  <si>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A27 * L120 * P60</t>
  </si>
  <si>
    <t>AN18</t>
  </si>
  <si>
    <r>
      <rPr>
        <rFont val="Arial"/>
        <b/>
        <color theme="1"/>
        <sz val="10.0"/>
      </rPr>
      <t xml:space="preserve">Mesa Centro | Módulo Canto                                                                               </t>
    </r>
    <r>
      <rPr>
        <rFont val="Arial"/>
        <b val="0"/>
        <i/>
        <color rgb="FF7F7F7F"/>
        <sz val="10.0"/>
      </rPr>
      <t>Coffee Table / Corner Modular</t>
    </r>
    <r>
      <rPr>
        <rFont val="Arial"/>
        <b/>
        <color theme="1"/>
        <sz val="10.0"/>
      </rPr>
      <t xml:space="preserve">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</si>
  <si>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A27 * L80 * P80</t>
  </si>
  <si>
    <t>AN19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</si>
  <si>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Side Table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</si>
  <si>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A49 * L60 * P43</t>
  </si>
  <si>
    <t>AN22</t>
  </si>
  <si>
    <r>
      <rPr>
        <rFont val="Arial"/>
        <b/>
        <color theme="1"/>
        <sz val="10.0"/>
      </rPr>
      <t xml:space="preserve">Mesa | Módulo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/ Stool Section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</si>
  <si>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A27 * L80 * P60</t>
  </si>
  <si>
    <t>AN3</t>
  </si>
  <si>
    <r>
      <rPr>
        <rFont val="Arial"/>
        <b/>
        <color theme="1"/>
        <sz val="10.0"/>
      </rPr>
      <t xml:space="preserve">Módulo Canto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Corner                                                                                                Acabamentos do produto: alumínio / madeira / tecido</t>
    </r>
  </si>
  <si>
    <t>A67 * L80 * P80</t>
  </si>
  <si>
    <t>AN20</t>
  </si>
  <si>
    <r>
      <rPr>
        <rFont val="Arial"/>
        <b/>
        <color theme="1"/>
        <sz val="10.0"/>
      </rPr>
      <t xml:space="preserve">Módulo sem Braço                                                                                               </t>
    </r>
    <r>
      <rPr>
        <rFont val="Arial"/>
        <b val="0"/>
        <i/>
        <color rgb="FF7F7F7F"/>
        <sz val="10.0"/>
      </rPr>
      <t>Module Sofa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</si>
  <si>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 xml:space="preserve">    </t>
  </si>
  <si>
    <t>AN4</t>
  </si>
  <si>
    <r>
      <rPr>
        <rFont val="Arial"/>
        <b/>
        <color theme="1"/>
        <sz val="10.0"/>
      </rPr>
      <t xml:space="preserve">Módulo sem Braço                                                                                               </t>
    </r>
    <r>
      <rPr>
        <rFont val="Arial"/>
        <b val="0"/>
        <i/>
        <color rgb="FF7F7F7F"/>
        <sz val="10.0"/>
      </rPr>
      <t>Module Sofa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</si>
  <si>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A67 * L120 * P80</t>
  </si>
  <si>
    <t>AN5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</si>
  <si>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A5A5A5"/>
        <sz val="9.0"/>
      </rPr>
      <t xml:space="preserve">Armchair  </t>
    </r>
    <r>
      <rPr>
        <rFont val="Arial"/>
        <b val="0"/>
        <i/>
        <color rgb="FFA5A5A5"/>
        <sz val="9.0"/>
        <u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 xml:space="preserve">     Acabamentos do produto: alumínio / madeira / tecido</t>
    </r>
  </si>
  <si>
    <t>A67 * L92 * P80</t>
  </si>
  <si>
    <t>AN21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</si>
  <si>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Ottoman                                                                                                          </t>
    </r>
    <r>
      <rPr>
        <rFont val="Arial"/>
        <b/>
        <color theme="1"/>
        <sz val="10.0"/>
      </rPr>
      <t xml:space="preserve">    </t>
    </r>
    <r>
      <rPr>
        <rFont val="Arial"/>
        <b val="0"/>
        <color rgb="FFA5A5A5"/>
        <sz val="9.0"/>
        <u/>
      </rPr>
      <t>Acabamentos do produto: alumínio / madeira / tecido</t>
    </r>
  </si>
  <si>
    <t>A42 * L80 * P60</t>
  </si>
  <si>
    <t>AN8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</si>
  <si>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Sofa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</si>
  <si>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A67 * L172 * P80</t>
  </si>
  <si>
    <t>AN9</t>
  </si>
  <si>
    <t>A67 * L192 * P80</t>
  </si>
  <si>
    <t>AN23</t>
  </si>
  <si>
    <t>A67 * L212 * P80</t>
  </si>
  <si>
    <t>AN10</t>
  </si>
  <si>
    <r>
      <rPr>
        <rFont val="Arial"/>
        <b/>
        <color theme="1"/>
        <sz val="10.0"/>
      </rPr>
      <t xml:space="preserve">Sofá Braço Direito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Module Sofa     </t>
    </r>
    <r>
      <rPr>
        <rFont val="Arial"/>
        <b/>
        <color theme="1"/>
        <sz val="10.0"/>
      </rPr>
      <t xml:space="preserve">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</si>
  <si>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A67 * L126 * P80</t>
  </si>
  <si>
    <t>AN11</t>
  </si>
  <si>
    <r>
      <rPr>
        <rFont val="Arial"/>
        <b/>
        <color theme="1"/>
        <sz val="10.0"/>
      </rPr>
      <t xml:space="preserve">Sofá Braço Esquerdo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Left Arm Module Sofa                                                                               </t>
    </r>
    <r>
      <rPr>
        <rFont val="Arial"/>
        <b/>
        <color theme="1"/>
        <sz val="10.0"/>
      </rPr>
      <t xml:space="preserve">  </t>
    </r>
    <r>
      <rPr>
        <rFont val="Arial"/>
        <b val="0"/>
        <color rgb="FFA5A5A5"/>
        <sz val="9.0"/>
        <u/>
      </rPr>
      <t>Acabamentos do produto: alumínio / madeira / tecido</t>
    </r>
  </si>
  <si>
    <r>
      <rPr>
        <rFont val="Arial"/>
        <b/>
        <color theme="0"/>
        <sz val="12.0"/>
      </rPr>
      <t xml:space="preserve">COLEÇÃO ANAUÊ - DESIGN DANIELA FERRO | </t>
    </r>
    <r>
      <rPr>
        <rFont val="Arial"/>
        <b val="0"/>
        <i/>
        <color theme="0"/>
        <sz val="12.0"/>
      </rPr>
      <t xml:space="preserve">ANAUE COLLECTION - DESIGNED BY DANIELA FERRO </t>
    </r>
    <r>
      <rPr>
        <rFont val="Arial"/>
        <b val="0"/>
        <color theme="0"/>
        <sz val="12.0"/>
      </rPr>
      <t xml:space="preserve">   </t>
    </r>
    <r>
      <rPr>
        <rFont val="Arial"/>
        <b/>
        <color theme="0"/>
        <sz val="12.0"/>
      </rPr>
      <t xml:space="preserve">                                         </t>
    </r>
  </si>
  <si>
    <t>ANU7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</si>
  <si>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</si>
  <si>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A82 * L60 * P70</t>
  </si>
  <si>
    <t>ANU13</t>
  </si>
  <si>
    <r>
      <rPr>
        <rFont val="Arial"/>
        <b/>
        <color theme="1"/>
        <sz val="10.0"/>
      </rPr>
      <t xml:space="preserve">Cadeira Giratória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Swivel Chair </t>
    </r>
    <r>
      <rPr>
        <rFont val="Arial"/>
        <b val="0"/>
        <i/>
        <color theme="1"/>
        <sz val="10.0"/>
      </rPr>
      <t xml:space="preserve">   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</si>
  <si>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A80 * L56 * P60</t>
  </si>
  <si>
    <t>ANU12</t>
  </si>
  <si>
    <r>
      <rPr>
        <rFont val="Arial"/>
        <b/>
        <color theme="1"/>
        <sz val="10.0"/>
      </rPr>
      <t xml:space="preserve">Namoradeira Suspensa                                                                                            </t>
    </r>
    <r>
      <rPr>
        <rFont val="Arial"/>
        <b val="0"/>
        <i/>
        <color rgb="FF7F7F7F"/>
        <sz val="10.0"/>
      </rPr>
      <t>Sofa Hanging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</si>
  <si>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A58 * L130 * P86</t>
  </si>
  <si>
    <t>ANU1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</si>
  <si>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Armchair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</si>
  <si>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A83 * L82 * P94</t>
  </si>
  <si>
    <t>ANU19</t>
  </si>
  <si>
    <r>
      <rPr>
        <rFont val="Arial"/>
        <b/>
        <color theme="1"/>
        <sz val="10.0"/>
      </rPr>
      <t xml:space="preserve">Poltrona de Balanço                                                                                                     </t>
    </r>
    <r>
      <rPr>
        <rFont val="Arial"/>
        <b val="0"/>
        <i/>
        <color rgb="FF7F7F7F"/>
        <sz val="10.0"/>
      </rPr>
      <t>Rocking Armchair</t>
    </r>
    <r>
      <rPr>
        <rFont val="Arial"/>
        <b/>
        <color theme="1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</si>
  <si>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ANU5</t>
  </si>
  <si>
    <r>
      <rPr>
        <rFont val="Arial"/>
        <b/>
        <color theme="1"/>
        <sz val="10.0"/>
      </rPr>
      <t xml:space="preserve">Poltrona Suspensa                                                             </t>
    </r>
    <r>
      <rPr>
        <rFont val="Arial"/>
        <b val="0"/>
        <color theme="1"/>
        <sz val="10.0"/>
      </rPr>
      <t xml:space="preserve">                                </t>
    </r>
    <r>
      <rPr>
        <rFont val="Arial"/>
        <b val="0"/>
        <i/>
        <color rgb="FF7F7F7F"/>
        <sz val="10.0"/>
      </rPr>
      <t xml:space="preserve"> Hanging Armchair </t>
    </r>
    <r>
      <rPr>
        <rFont val="Arial"/>
        <b/>
        <color theme="1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</si>
  <si>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A80 * L85 * P82</t>
  </si>
  <si>
    <t>ANU18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</si>
  <si>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</si>
  <si>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A36 * L80 * P50</t>
  </si>
  <si>
    <r>
      <rPr>
        <rFont val="Arial"/>
        <b/>
        <color theme="0"/>
        <sz val="12.0"/>
      </rPr>
      <t xml:space="preserve">COLEÇÃO ANIS - DESIGN ESTÚDIO DONAFLOR | </t>
    </r>
    <r>
      <rPr>
        <rFont val="Arial"/>
        <b val="0"/>
        <i/>
        <color theme="0"/>
        <sz val="12.0"/>
      </rPr>
      <t>ANIS COLLECTION - DESIGNED BY STUDIO DONAFLOR</t>
    </r>
    <r>
      <rPr>
        <rFont val="Arial"/>
        <b/>
        <i/>
        <color theme="0"/>
        <sz val="12.0"/>
      </rPr>
      <t xml:space="preserve">       </t>
    </r>
  </si>
  <si>
    <t>ANI47</t>
  </si>
  <si>
    <r>
      <rPr>
        <rFont val="Arial"/>
        <b/>
        <color rgb="FF000000"/>
        <sz val="10.0"/>
      </rPr>
      <t xml:space="preserve">Espreguiçadeira Corda                                                                                             </t>
    </r>
    <r>
      <rPr>
        <rFont val="Arial"/>
        <b val="0"/>
        <i/>
        <color rgb="FF7F7F7F"/>
        <sz val="10.0"/>
      </rPr>
      <t>Sun Lounger Rope</t>
    </r>
    <r>
      <rPr>
        <rFont val="Arial"/>
        <b/>
        <color rgb="FF000000"/>
        <sz val="10.0"/>
      </rPr>
      <t xml:space="preserve">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</si>
  <si>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 xml:space="preserve">A50 * L64 * P200 </t>
  </si>
  <si>
    <t>ANI4-02</t>
  </si>
  <si>
    <r>
      <rPr>
        <rFont val="Arial"/>
        <b/>
        <color rgb="FF000000"/>
        <sz val="10.0"/>
      </rPr>
      <t xml:space="preserve">Espreguiçadeira Tela                                                                            </t>
    </r>
    <r>
      <rPr>
        <rFont val="Arial"/>
        <b val="0"/>
        <i/>
        <color rgb="FF7F7F7F"/>
        <sz val="10.0"/>
      </rPr>
      <t>Sun Lounger Batyline</t>
    </r>
    <r>
      <rPr>
        <rFont val="Arial"/>
        <b/>
        <color rgb="FF000000"/>
        <sz val="10.0"/>
      </rPr>
      <t xml:space="preserve">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</si>
  <si>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A50/L59/P197</t>
  </si>
  <si>
    <t>ANI4-03</t>
  </si>
  <si>
    <r>
      <rPr>
        <rFont val="Arial"/>
        <b/>
        <color rgb="FF000000"/>
        <sz val="10.0"/>
      </rPr>
      <t xml:space="preserve">Espreguiçadeira Tela Especial                                                                             </t>
    </r>
    <r>
      <rPr>
        <rFont val="Arial"/>
        <b val="0"/>
        <i/>
        <color rgb="FF7F7F7F"/>
        <sz val="10.0"/>
      </rPr>
      <t>Sun Lounger Batyline</t>
    </r>
    <r>
      <rPr>
        <rFont val="Arial"/>
        <b/>
        <color rgb="FF000000"/>
        <sz val="10.0"/>
      </rPr>
      <t xml:space="preserve">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</si>
  <si>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A50 * L59 * P197</t>
  </si>
  <si>
    <r>
      <rPr>
        <rFont val="Arial"/>
        <b/>
        <color theme="0"/>
        <sz val="12.0"/>
      </rPr>
      <t xml:space="preserve">COLEÇÃO ARAM - DESIGN DANIELA FERRO | </t>
    </r>
    <r>
      <rPr>
        <rFont val="Arial"/>
        <b val="0"/>
        <i/>
        <color theme="0"/>
        <sz val="12.0"/>
      </rPr>
      <t>ARAM COLLECTION - DESIGNED BY DANIELA FERRO</t>
    </r>
    <r>
      <rPr>
        <rFont val="Arial"/>
        <b/>
        <i/>
        <color theme="0"/>
        <sz val="12.0"/>
      </rPr>
      <t xml:space="preserve">            </t>
    </r>
  </si>
  <si>
    <t>ARA42</t>
  </si>
  <si>
    <r>
      <rPr>
        <rFont val="Arial"/>
        <b/>
        <color theme="1"/>
        <sz val="10.0"/>
      </rPr>
      <t xml:space="preserve">Base de Mesa para Mármore                                                                            </t>
    </r>
    <r>
      <rPr>
        <rFont val="Arial"/>
        <b val="0"/>
        <color theme="1"/>
        <sz val="10.0"/>
      </rPr>
      <t>(Tampo Máximo Sugerido D150)</t>
    </r>
    <r>
      <rPr>
        <rFont val="Arial"/>
        <b/>
        <color theme="1"/>
        <sz val="10.0"/>
      </rPr>
      <t xml:space="preserve"> </t>
    </r>
    <r>
      <rPr>
        <rFont val="Arial"/>
        <b/>
        <color rgb="FFFF0000"/>
        <sz val="10.0"/>
      </rPr>
      <t xml:space="preserve">                  </t>
    </r>
    <r>
      <rPr>
        <rFont val="Arial"/>
        <b/>
        <color theme="1"/>
        <sz val="10.0"/>
      </rPr>
      <t xml:space="preserve">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>Marble Table Base</t>
    </r>
    <r>
      <rPr>
        <rFont val="Arial"/>
        <b/>
        <color theme="1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</si>
  <si>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Ø70</t>
  </si>
  <si>
    <t>ARA41</t>
  </si>
  <si>
    <r>
      <rPr>
        <rFont val="Arial"/>
        <b/>
        <color theme="1"/>
        <sz val="10.0"/>
      </rPr>
      <t xml:space="preserve">Base de Mesa para Mármore                                                                            </t>
    </r>
    <r>
      <rPr>
        <rFont val="Arial"/>
        <b val="0"/>
        <color theme="1"/>
        <sz val="10.0"/>
      </rPr>
      <t xml:space="preserve">(Tampo Máximo Sugerido D180) </t>
    </r>
    <r>
      <rPr>
        <rFont val="Arial"/>
        <b/>
        <color rgb="FFFF0000"/>
        <sz val="10.0"/>
      </rPr>
      <t xml:space="preserve">                  </t>
    </r>
    <r>
      <rPr>
        <rFont val="Arial"/>
        <b/>
        <color theme="1"/>
        <sz val="10.0"/>
      </rPr>
      <t xml:space="preserve">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>Marble Table Base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</si>
  <si>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Ø100</t>
  </si>
  <si>
    <t>ARA43</t>
  </si>
  <si>
    <r>
      <rPr>
        <rFont val="Arial"/>
        <b/>
        <color theme="1"/>
        <sz val="10.0"/>
      </rPr>
      <t xml:space="preserve">Base de Mesa para Mármore                                                                            </t>
    </r>
    <r>
      <rPr>
        <rFont val="Arial"/>
        <b val="0"/>
        <color theme="1"/>
        <sz val="10.0"/>
      </rPr>
      <t xml:space="preserve">(Tampo Máximo Sugerido D200) </t>
    </r>
    <r>
      <rPr>
        <rFont val="Arial"/>
        <b/>
        <color rgb="FFFF0000"/>
        <sz val="10.0"/>
      </rPr>
      <t xml:space="preserve">                  </t>
    </r>
    <r>
      <rPr>
        <rFont val="Arial"/>
        <b/>
        <color theme="1"/>
        <sz val="10.0"/>
      </rPr>
      <t xml:space="preserve">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>Marble Table Base</t>
    </r>
    <r>
      <rPr>
        <rFont val="Arial"/>
        <b/>
        <color theme="1"/>
        <sz val="10.0"/>
      </rPr>
      <t xml:space="preserve">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</si>
  <si>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Ø120</t>
  </si>
  <si>
    <t>ARA12</t>
  </si>
  <si>
    <r>
      <rPr>
        <rFont val="Arial"/>
        <b/>
        <color theme="1"/>
        <sz val="10.0"/>
      </rPr>
      <t xml:space="preserve">Base de Mesa para Mármore                                                                            </t>
    </r>
    <r>
      <rPr>
        <rFont val="Arial"/>
        <b val="0"/>
        <color theme="1"/>
        <sz val="10.0"/>
      </rPr>
      <t>(Tampo Máximo Sugerido  L2,60 * P1,20)</t>
    </r>
    <r>
      <rPr>
        <rFont val="Arial"/>
        <b/>
        <color theme="1"/>
        <sz val="10.0"/>
      </rPr>
      <t xml:space="preserve">                  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 xml:space="preserve">Marble Table Base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</si>
  <si>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L200 * P60</t>
  </si>
  <si>
    <t>ARA75</t>
  </si>
  <si>
    <r>
      <rPr>
        <rFont val="Arial"/>
        <b/>
        <color theme="1"/>
        <sz val="10.0"/>
      </rPr>
      <t xml:space="preserve">Base de Mesa para Mármore                                                                            </t>
    </r>
    <r>
      <rPr>
        <rFont val="Arial"/>
        <b val="0"/>
        <color theme="1"/>
        <sz val="10.0"/>
      </rPr>
      <t>(Tampo Máximo Sugerido  L3,60 * P1,20)</t>
    </r>
    <r>
      <rPr>
        <rFont val="Arial"/>
        <b/>
        <color theme="1"/>
        <sz val="10.0"/>
      </rPr>
      <t xml:space="preserve">                  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 xml:space="preserve">Marble Table Base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</si>
  <si>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L300 * P60</t>
  </si>
  <si>
    <t>ARA76</t>
  </si>
  <si>
    <r>
      <rPr>
        <rFont val="Arial"/>
        <b/>
        <color theme="1"/>
        <sz val="10.0"/>
      </rPr>
      <t xml:space="preserve">Base de Mesa para Mármore                                                                            </t>
    </r>
    <r>
      <rPr>
        <rFont val="Arial"/>
        <b val="0"/>
        <color theme="1"/>
        <sz val="10.0"/>
      </rPr>
      <t>(Tampo Máximo Sugerido  L4,60 * P1,20)</t>
    </r>
    <r>
      <rPr>
        <rFont val="Arial"/>
        <b/>
        <color theme="1"/>
        <sz val="10.0"/>
      </rPr>
      <t xml:space="preserve">                  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 xml:space="preserve">Marble Table Base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</si>
  <si>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L400 * P60</t>
  </si>
  <si>
    <t>ARA10</t>
  </si>
  <si>
    <r>
      <rPr>
        <rFont val="Arial"/>
        <b/>
        <color theme="1"/>
        <sz val="10.0"/>
      </rPr>
      <t xml:space="preserve">Mesa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</si>
  <si>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A75 * Ø100</t>
  </si>
  <si>
    <t>ARA13</t>
  </si>
  <si>
    <t>A75 * Ø120</t>
  </si>
  <si>
    <t>ARA14</t>
  </si>
  <si>
    <t>A75 * Ø150</t>
  </si>
  <si>
    <t>ARA20</t>
  </si>
  <si>
    <t>A75 * Ø180</t>
  </si>
  <si>
    <t>ARA27</t>
  </si>
  <si>
    <t>A75 * Ø200</t>
  </si>
  <si>
    <t>ARA24</t>
  </si>
  <si>
    <r>
      <rPr>
        <rFont val="Arial"/>
        <b/>
        <color theme="1"/>
        <sz val="10.0"/>
      </rPr>
      <t xml:space="preserve">Mesa com Giratório em Alumínio 70cm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Table with Swivel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corda / madeira</t>
    </r>
  </si>
  <si>
    <t>ARA25</t>
  </si>
  <si>
    <r>
      <rPr>
        <rFont val="Arial"/>
        <b/>
        <color theme="1"/>
        <sz val="10.0"/>
      </rPr>
      <t xml:space="preserve">Mesa Jantar com Giratório em Alumínio 100cm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with Swivel</t>
    </r>
    <r>
      <rPr>
        <rFont val="Arial"/>
        <b/>
        <color theme="1"/>
        <sz val="10.0"/>
      </rPr>
      <t xml:space="preserve">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</si>
  <si>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ARA46</t>
  </si>
  <si>
    <r>
      <rPr>
        <rFont val="Arial"/>
        <b/>
        <color theme="1"/>
        <sz val="10.0"/>
      </rPr>
      <t xml:space="preserve">Mesa Jantar com Giratório em Alumínio 100cm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with Swivel</t>
    </r>
    <r>
      <rPr>
        <rFont val="Arial"/>
        <b/>
        <color rgb="FFFF0000"/>
        <sz val="16.0"/>
      </rPr>
      <t xml:space="preserve">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</si>
  <si>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r>
      <rPr>
        <rFont val="Arial"/>
        <b/>
        <color theme="0"/>
        <sz val="12.0"/>
      </rPr>
      <t xml:space="preserve">COLEÇÃO ARGILA - DESIGN COLLAB | </t>
    </r>
    <r>
      <rPr>
        <rFont val="Arial"/>
        <b val="0"/>
        <i/>
        <color theme="0"/>
        <sz val="12.0"/>
      </rPr>
      <t>ARGILA COLLECTION - DESIGNED COLLAB BY - MARCELO YAMASITA, MILA RODRIGUES, JULIANA PIPPI E CAROLINA PERACA</t>
    </r>
    <r>
      <rPr>
        <rFont val="Arial"/>
        <b/>
        <i/>
        <color theme="0"/>
        <sz val="12.0"/>
      </rPr>
      <t xml:space="preserve">            </t>
    </r>
  </si>
  <si>
    <t>AG11</t>
  </si>
  <si>
    <r>
      <rPr>
        <rFont val="Arial"/>
        <b/>
        <color theme="1"/>
        <sz val="10.0"/>
      </rPr>
      <t xml:space="preserve">Base de Mesa    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(Tampo sugerido D100 e D120)    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Table Base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</si>
  <si>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 xml:space="preserve">A72 * L60 * P60                                               </t>
  </si>
  <si>
    <t>-</t>
  </si>
  <si>
    <t>AG13</t>
  </si>
  <si>
    <r>
      <rPr>
        <rFont val="Arial"/>
        <b/>
        <color theme="1"/>
        <sz val="10.0"/>
      </rPr>
      <t xml:space="preserve">Base de Mesa                                                                                                         </t>
    </r>
    <r>
      <rPr>
        <rFont val="Arial"/>
        <b val="0"/>
        <color theme="1"/>
        <sz val="10.0"/>
      </rPr>
      <t>(Tampo máximo sugerido D160)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Table Base                                                                                                        </t>
    </r>
    <r>
      <rPr>
        <rFont val="Arial"/>
        <b val="0"/>
        <color rgb="FFA5A5A5"/>
        <sz val="9.0"/>
      </rPr>
      <t>Acabamento do produto: madeira</t>
    </r>
  </si>
  <si>
    <t xml:space="preserve">A72 * L90 * P90 </t>
  </si>
  <si>
    <t>AG14</t>
  </si>
  <si>
    <r>
      <rPr>
        <rFont val="Arial"/>
        <b/>
        <color theme="1"/>
        <sz val="10.0"/>
      </rPr>
      <t xml:space="preserve">Base de Mesa    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(Tampo máximo sugerido D180)  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Table Base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</si>
  <si>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 xml:space="preserve">A72 * L110 * P100 </t>
  </si>
  <si>
    <t>AG15</t>
  </si>
  <si>
    <r>
      <rPr>
        <rFont val="Arial"/>
        <b/>
        <color theme="1"/>
        <sz val="10.0"/>
      </rPr>
      <t xml:space="preserve">Base de Mesa                                                                                                         </t>
    </r>
    <r>
      <rPr>
        <rFont val="Arial"/>
        <b val="0"/>
        <color theme="1"/>
        <sz val="10.0"/>
      </rPr>
      <t>(Tampo máximo sugerido D200)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Table Base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</si>
  <si>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>A72 * L140 * P140</t>
  </si>
  <si>
    <t>AG21</t>
  </si>
  <si>
    <r>
      <rPr>
        <rFont val="Arial"/>
        <b/>
        <color theme="1"/>
        <sz val="10.0"/>
      </rPr>
      <t xml:space="preserve">Mesa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  <r>
      <rPr>
        <rFont val="Arial"/>
        <b/>
        <color theme="1"/>
        <sz val="10.0"/>
      </rPr>
      <t xml:space="preserve"> </t>
    </r>
  </si>
  <si>
    <t>AG22</t>
  </si>
  <si>
    <t>AG23</t>
  </si>
  <si>
    <t>AG24</t>
  </si>
  <si>
    <t>AG25</t>
  </si>
  <si>
    <t>AG3</t>
  </si>
  <si>
    <r>
      <rPr>
        <rFont val="Arial"/>
        <b/>
        <color theme="1"/>
        <sz val="10.0"/>
      </rPr>
      <t xml:space="preserve">Mesa com Cerâmica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Table with Ceramic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</si>
  <si>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>AG1</t>
  </si>
  <si>
    <t>AG2</t>
  </si>
  <si>
    <t>AG4</t>
  </si>
  <si>
    <t>AG5</t>
  </si>
  <si>
    <r>
      <rPr>
        <rFont val="Arial"/>
        <b/>
        <color theme="0"/>
        <sz val="12.0"/>
      </rPr>
      <t xml:space="preserve">COLEÇÃO BASK - DESIGN LATTOOG | </t>
    </r>
    <r>
      <rPr>
        <rFont val="Arial"/>
        <b val="0"/>
        <i/>
        <color theme="0"/>
        <sz val="12.0"/>
      </rPr>
      <t xml:space="preserve">BASK COLLECTION - DESIGNED BY LATTOOG    </t>
    </r>
  </si>
  <si>
    <t>BK61</t>
  </si>
  <si>
    <r>
      <rPr>
        <rFont val="Arial"/>
        <b/>
        <color theme="1"/>
        <sz val="10.0"/>
      </rPr>
      <t>Almofada de Cabeça Espreguiçadeira</t>
    </r>
    <r>
      <rPr>
        <rFont val="Arial"/>
        <b val="0"/>
        <color theme="1"/>
        <sz val="10.0"/>
      </rPr>
      <t xml:space="preserve">                                                                    </t>
    </r>
    <r>
      <rPr>
        <rFont val="Arial"/>
        <b val="0"/>
        <i/>
        <color rgb="FF7F7F7F"/>
        <sz val="10.0"/>
      </rPr>
      <t>Head Cushion / Sun Lounger</t>
    </r>
    <r>
      <rPr>
        <rFont val="Arial"/>
        <b/>
        <color theme="1"/>
        <sz val="10.0"/>
      </rPr>
      <t xml:space="preserve">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</si>
  <si>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A8,5 * L67 * P8,5</t>
  </si>
  <si>
    <t>BK6</t>
  </si>
  <si>
    <r>
      <rPr>
        <rFont val="Arial"/>
        <b/>
        <color theme="1"/>
        <sz val="10.0"/>
      </rPr>
      <t>Cadeira</t>
    </r>
    <r>
      <rPr>
        <rFont val="Arial"/>
        <b val="0"/>
        <color theme="1"/>
        <sz val="10.0"/>
      </rPr>
      <t xml:space="preserve">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</si>
  <si>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A68 * L60 * P57</t>
  </si>
  <si>
    <t>BK53</t>
  </si>
  <si>
    <r>
      <rPr>
        <rFont val="Arial"/>
        <b/>
        <color theme="1"/>
        <sz val="10.0"/>
      </rPr>
      <t>Espreguiçadeira                                                                                                       (E</t>
    </r>
    <r>
      <rPr>
        <rFont val="Arial"/>
        <b val="0"/>
        <color theme="1"/>
        <sz val="10.0"/>
      </rPr>
      <t xml:space="preserve">ncosto de cabeça opcional)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Sun Lounger / Optional Head Cushion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</si>
  <si>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A76 * L209 * P92</t>
  </si>
  <si>
    <t>BK34</t>
  </si>
  <si>
    <r>
      <rPr>
        <rFont val="Arial"/>
        <b/>
        <color theme="1"/>
        <sz val="10.0"/>
      </rPr>
      <t xml:space="preserve">Estante | Basalto                                                                                               </t>
    </r>
    <r>
      <rPr>
        <rFont val="Arial"/>
        <b val="0"/>
        <i/>
        <color rgb="FF7F7F7F"/>
        <sz val="10.0"/>
      </rPr>
      <t>Bookcase / Basalt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 xml:space="preserve">Acabamento do produto: alumínio </t>
    </r>
  </si>
  <si>
    <t>A66 * L170 * P43</t>
  </si>
  <si>
    <t>BK33</t>
  </si>
  <si>
    <r>
      <rPr>
        <rFont val="Arial"/>
        <b/>
        <color theme="1"/>
        <sz val="10.0"/>
      </rPr>
      <t>Estante |</t>
    </r>
    <r>
      <rPr>
        <rFont val="Arial"/>
        <b/>
        <color rgb="FF0C0C0C"/>
        <sz val="10.0"/>
      </rPr>
      <t xml:space="preserve"> TS</t>
    </r>
    <r>
      <rPr>
        <rFont val="Arial"/>
        <b/>
        <color rgb="FFFF0000"/>
        <sz val="10.0"/>
      </rPr>
      <t xml:space="preserve">                     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Bookcase / Formica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TS</t>
    </r>
  </si>
  <si>
    <t>BK54</t>
  </si>
  <si>
    <r>
      <rPr>
        <rFont val="Arial"/>
        <b/>
        <color theme="1"/>
        <sz val="10.0"/>
      </rPr>
      <t xml:space="preserve">Mesa                                                                    </t>
    </r>
    <r>
      <rPr>
        <rFont val="Arial"/>
        <b/>
        <color rgb="FF7F7F7F"/>
        <sz val="10.0"/>
      </rPr>
      <t xml:space="preserve">                                                         </t>
    </r>
    <r>
      <rPr>
        <rFont val="Arial"/>
        <b val="0"/>
        <i/>
        <color rgb="FF7F7F7F"/>
        <sz val="10.0"/>
      </rPr>
      <t>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  <r>
      <rPr>
        <rFont val="Arial"/>
        <b/>
        <color theme="1"/>
        <sz val="10.0"/>
      </rPr>
      <t xml:space="preserve"> </t>
    </r>
  </si>
  <si>
    <t>A75 * L200 * P90</t>
  </si>
  <si>
    <t>BK55</t>
  </si>
  <si>
    <t>A75 * L250 * P100</t>
  </si>
  <si>
    <t>BK43</t>
  </si>
  <si>
    <t>A75 * L300 * P100</t>
  </si>
  <si>
    <t>BK56</t>
  </si>
  <si>
    <t>A75 * L350 * P100</t>
  </si>
  <si>
    <t>BK23</t>
  </si>
  <si>
    <r>
      <rPr>
        <rFont val="Arial"/>
        <b/>
        <color theme="1"/>
        <sz val="10.0"/>
      </rPr>
      <t xml:space="preserve">Mesa Centro | Basalto                                                                                           </t>
    </r>
    <r>
      <rPr>
        <rFont val="Arial"/>
        <b val="0"/>
        <i/>
        <color rgb="FF7F7F7F"/>
        <sz val="10.0"/>
      </rPr>
      <t>Coffee Table / Basalt</t>
    </r>
    <r>
      <rPr>
        <rFont val="Arial"/>
        <b/>
        <color theme="1"/>
        <sz val="10.0"/>
      </rPr>
      <t xml:space="preserve">                                                                                          </t>
    </r>
    <r>
      <rPr>
        <rFont val="Arial"/>
        <b val="0"/>
        <color rgb="FFA5A5A5"/>
        <sz val="9.0"/>
        <u/>
      </rPr>
      <t xml:space="preserve">Acabamento do produto: alumínio </t>
    </r>
  </si>
  <si>
    <t>A30 * L170 * P43</t>
  </si>
  <si>
    <t>BK22</t>
  </si>
  <si>
    <r>
      <rPr>
        <rFont val="Arial"/>
        <b/>
        <color theme="1"/>
        <sz val="10.0"/>
      </rPr>
      <t xml:space="preserve">Mesa Centro | </t>
    </r>
    <r>
      <rPr>
        <rFont val="Arial"/>
        <b/>
        <color rgb="FF0C0C0C"/>
        <sz val="10.0"/>
      </rPr>
      <t xml:space="preserve">TS  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 / Formica</t>
    </r>
    <r>
      <rPr>
        <rFont val="Arial"/>
        <b/>
        <color theme="1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</si>
  <si>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BK1</t>
  </si>
  <si>
    <r>
      <rPr>
        <rFont val="Arial"/>
        <b/>
        <color theme="1"/>
        <sz val="10.0"/>
      </rPr>
      <t xml:space="preserve">Poltrona                </t>
    </r>
    <r>
      <rPr>
        <rFont val="Arial"/>
        <b/>
        <color rgb="FF7F7F7F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  (</t>
    </r>
    <r>
      <rPr>
        <rFont val="Arial"/>
        <b val="0"/>
        <color theme="1"/>
        <sz val="10.0"/>
      </rPr>
      <t xml:space="preserve">Almofadas Inclusas: 2 Laterais + 1P + 1M + 1G)                             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color theme="1"/>
        <sz val="10.0"/>
      </rPr>
      <t xml:space="preserve">                                                                                          </t>
    </r>
    <r>
      <rPr>
        <rFont val="Arial"/>
        <b val="0"/>
        <i/>
        <color rgb="FF7F7F7F"/>
        <sz val="10.0"/>
      </rPr>
      <t>Armchair                                                                                                                  (Cushions Included : 2 Side + 1S +1M + 1L)</t>
    </r>
    <r>
      <rPr>
        <rFont val="Arial"/>
        <b/>
        <color theme="1"/>
        <sz val="10.0"/>
      </rPr>
      <t xml:space="preserve">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</si>
  <si>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A75 * L88 * P88</t>
  </si>
  <si>
    <t>BK2</t>
  </si>
  <si>
    <r>
      <rPr>
        <rFont val="Arial"/>
        <b/>
        <color theme="1"/>
        <sz val="10.0"/>
      </rPr>
      <t>Sofá                    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Almofadas inclusas: 2 Laterais + 2P + 2M + 2G)  </t>
    </r>
    <r>
      <rPr>
        <rFont val="Arial"/>
        <b/>
        <color theme="1"/>
        <sz val="10.0"/>
      </rPr>
      <t xml:space="preserve">                     </t>
    </r>
    <r>
      <rPr>
        <rFont val="Arial"/>
        <b val="0"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                                                                                                                       (Cushions Included: 2 Side + 2S + 2M + 2L)</t>
    </r>
    <r>
      <rPr>
        <rFont val="Arial"/>
        <b/>
        <color theme="1"/>
        <sz val="10.0"/>
      </rPr>
      <t xml:space="preserve">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</si>
  <si>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A75 * L180 * P88</t>
  </si>
  <si>
    <t>BK3</t>
  </si>
  <si>
    <t>A75 * L200 * P88</t>
  </si>
  <si>
    <t>BK29</t>
  </si>
  <si>
    <t>A75 * L220 * P88</t>
  </si>
  <si>
    <t>BK4</t>
  </si>
  <si>
    <r>
      <rPr>
        <rFont val="Arial"/>
        <b/>
        <color theme="1"/>
        <sz val="10.0"/>
      </rPr>
      <t>Sofá                     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Almofadas Inclusas: 2 Laterais + 3P + 3M + 3G)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                                                                                                                       (Cushions Included: 2 Side + 3S + 3M + 3L)</t>
    </r>
    <r>
      <rPr>
        <rFont val="Arial"/>
        <b/>
        <color theme="1"/>
        <sz val="10.0"/>
      </rPr>
      <t xml:space="preserve">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</si>
  <si>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A75 * L240 * P88</t>
  </si>
  <si>
    <t>BK5</t>
  </si>
  <si>
    <r>
      <rPr>
        <rFont val="Arial"/>
        <b/>
        <color theme="1"/>
        <sz val="10.0"/>
      </rPr>
      <t>Sofá                     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Almofadas Inclusas: 2 Laterais + 4P + 4M + 4G)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                                                                                                                       (Cushions Included: 2 Side + 4S + 4M + 4L)</t>
    </r>
    <r>
      <rPr>
        <rFont val="Arial"/>
        <b/>
        <color theme="1"/>
        <sz val="10.0"/>
      </rPr>
      <t xml:space="preserve">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</si>
  <si>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A75 * L280 * P88</t>
  </si>
  <si>
    <t>BK7</t>
  </si>
  <si>
    <r>
      <rPr>
        <rFont val="Arial"/>
        <b/>
        <color theme="1"/>
        <sz val="10.0"/>
      </rPr>
      <t xml:space="preserve"> Sofá Chaise Braço Direito </t>
    </r>
    <r>
      <rPr>
        <rFont val="Arial"/>
        <b/>
        <color rgb="FF7F7F7F"/>
        <sz val="10.0"/>
      </rPr>
      <t xml:space="preserve">                             </t>
    </r>
    <r>
      <rPr>
        <rFont val="Arial"/>
        <b/>
        <color theme="1"/>
        <sz val="10.0"/>
      </rPr>
      <t xml:space="preserve">                                                    </t>
    </r>
    <r>
      <rPr>
        <rFont val="Arial"/>
        <b val="0"/>
        <color theme="1"/>
        <sz val="10.0"/>
      </rPr>
      <t xml:space="preserve"> (Almofadas Inclusas: 1 Lateral + 2P + 2M + 2G)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Right Arm Chaise                                                                                                 (Cushions Included: 1 Side + 4S + 1M + 2L)</t>
    </r>
    <r>
      <rPr>
        <rFont val="Arial"/>
        <b/>
        <color theme="1"/>
        <sz val="10.0"/>
      </rPr>
      <t xml:space="preserve">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</si>
  <si>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A75 * L200 * P85</t>
  </si>
  <si>
    <t>BK20</t>
  </si>
  <si>
    <r>
      <rPr>
        <rFont val="Arial"/>
        <b/>
        <color theme="1"/>
        <sz val="10.0"/>
      </rPr>
      <t xml:space="preserve">Sofá Chaise Braço Esquerdo </t>
    </r>
    <r>
      <rPr>
        <rFont val="Arial"/>
        <b/>
        <color rgb="FF7F7F7F"/>
        <sz val="10.0"/>
      </rPr>
      <t xml:space="preserve">   </t>
    </r>
    <r>
      <rPr>
        <rFont val="Arial"/>
        <b/>
        <color theme="1"/>
        <sz val="10.0"/>
      </rPr>
      <t xml:space="preserve">                                                                        </t>
    </r>
    <r>
      <rPr>
        <rFont val="Arial"/>
        <b val="0"/>
        <color theme="1"/>
        <sz val="10.0"/>
      </rPr>
      <t xml:space="preserve"> (Almofadas Inclusas: 1 Lateral + 2P + 2M + 2G)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Left Arm Chaise                                                                                                  (Cushions Included: 1 Side + 4S + 1M + 2L)</t>
    </r>
    <r>
      <rPr>
        <rFont val="Arial"/>
        <b/>
        <color theme="1"/>
        <sz val="10.0"/>
      </rPr>
      <t xml:space="preserve">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</si>
  <si>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r>
      <rPr>
        <rFont val="Arial"/>
        <b/>
        <color theme="0"/>
        <sz val="12.0"/>
      </rPr>
      <t xml:space="preserve">COLEÇÃO BASK NAUTIC - DESIGN LATTOOG | </t>
    </r>
    <r>
      <rPr>
        <rFont val="Arial"/>
        <b val="0"/>
        <i/>
        <color theme="0"/>
        <sz val="12.0"/>
      </rPr>
      <t>BASK NAUTIC COLLECTION - DESIGNED BY LATTOOG</t>
    </r>
    <r>
      <rPr>
        <rFont val="Arial"/>
        <b/>
        <i/>
        <color theme="0"/>
        <sz val="12.0"/>
      </rPr>
      <t xml:space="preserve">    </t>
    </r>
  </si>
  <si>
    <t>BK107</t>
  </si>
  <si>
    <r>
      <rPr>
        <rFont val="Arial"/>
        <b/>
        <color theme="1"/>
        <sz val="10.0"/>
      </rPr>
      <t xml:space="preserve">Banqueta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</t>
    </r>
    <r>
      <rPr>
        <rFont val="Arial"/>
        <b/>
        <color theme="1"/>
        <sz val="10.0"/>
      </rPr>
      <t xml:space="preserve"> </t>
    </r>
    <r>
      <rPr>
        <rFont val="Arial"/>
        <b val="0"/>
        <i/>
        <color rgb="FF7F7F7F"/>
        <sz val="10.0"/>
      </rPr>
      <t>Bar Stool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</si>
  <si>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A93 * L51 * P55</t>
  </si>
  <si>
    <t>BK37</t>
  </si>
  <si>
    <r>
      <rPr>
        <rFont val="Arial"/>
        <b/>
        <color theme="1"/>
        <sz val="10.0"/>
      </rPr>
      <t xml:space="preserve">Cadeira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Chair 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</si>
  <si>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BK116</t>
  </si>
  <si>
    <r>
      <rPr>
        <rFont val="Arial"/>
        <b/>
        <color theme="1"/>
        <sz val="10.0"/>
      </rPr>
      <t xml:space="preserve">Cadeira Giratória Corda                                                                                               </t>
    </r>
    <r>
      <rPr>
        <rFont val="Arial"/>
        <b val="0"/>
        <i/>
        <color rgb="FF7F7F7F"/>
        <sz val="10.0"/>
      </rPr>
      <t>Rope</t>
    </r>
    <r>
      <rPr>
        <rFont val="Arial"/>
        <b/>
        <color theme="1"/>
        <sz val="10.0"/>
      </rPr>
      <t xml:space="preserve"> </t>
    </r>
    <r>
      <rPr>
        <rFont val="Arial"/>
        <b val="0"/>
        <i/>
        <color rgb="FF7F7F7F"/>
        <sz val="10.0"/>
      </rPr>
      <t xml:space="preserve">Swivel Chair </t>
    </r>
    <r>
      <rPr>
        <rFont val="Arial"/>
        <b val="0"/>
        <i/>
        <color theme="1"/>
        <sz val="10.0"/>
      </rPr>
      <t xml:space="preserve">   </t>
    </r>
    <r>
      <rPr>
        <rFont val="Arial"/>
        <b/>
        <color theme="1"/>
        <sz val="10.0"/>
      </rPr>
      <t xml:space="preserve">                                                                                  </t>
    </r>
    <r>
      <rPr>
        <rFont val="Arial"/>
        <b/>
        <color rgb="FFA5A5A5"/>
        <sz val="9.0"/>
        <u/>
      </rPr>
      <t>Acabamentos do produto: alumínio / corda / tecido</t>
    </r>
  </si>
  <si>
    <t>A67 * L67 * P67</t>
  </si>
  <si>
    <t>BK40</t>
  </si>
  <si>
    <r>
      <rPr>
        <rFont val="Arial"/>
        <b/>
        <color theme="1"/>
        <sz val="10.0"/>
      </rPr>
      <t xml:space="preserve">Poltrona Compacta Corda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Compact Armchair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</si>
  <si>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A78 * L70 * P70</t>
  </si>
  <si>
    <t>BK39</t>
  </si>
  <si>
    <r>
      <rPr>
        <rFont val="Arial"/>
        <b/>
        <color theme="1"/>
        <sz val="10.0"/>
      </rPr>
      <t>Poltrona Corda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Incluso Almofadas: 2 Laterais + 1P + 1M + 1G)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Armchair                                                                                                               (Cushion Includded: 2 Side + 1S + 1M + 1L)</t>
    </r>
    <r>
      <rPr>
        <rFont val="Arial"/>
        <b/>
        <color theme="1"/>
        <sz val="10.0"/>
      </rPr>
      <t xml:space="preserve">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</si>
  <si>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BK49</t>
  </si>
  <si>
    <r>
      <rPr>
        <rFont val="Arial"/>
        <b/>
        <color theme="1"/>
        <sz val="10.0"/>
      </rPr>
      <t xml:space="preserve">   Sofá Compacto Corda                                                                                          </t>
    </r>
    <r>
      <rPr>
        <rFont val="Arial"/>
        <b val="0"/>
        <i/>
        <color rgb="FF7F7F7F"/>
        <sz val="10.0"/>
      </rPr>
      <t>Rope Compact Sofa</t>
    </r>
    <r>
      <rPr>
        <rFont val="Arial"/>
        <b/>
        <color theme="1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</si>
  <si>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A78 * L140 * P70</t>
  </si>
  <si>
    <t>BK57</t>
  </si>
  <si>
    <r>
      <rPr>
        <rFont val="Arial"/>
        <b/>
        <color theme="1"/>
        <sz val="10.0"/>
      </rPr>
      <t>Sofá Corda        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Incluso Almofadas: 2 Laterais + 2P + 2M + 2G)    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Sofa                                                                                                                     (Cushion Included: 2 Side + 2S + 2M + 2L)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</si>
  <si>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BK58</t>
  </si>
  <si>
    <t>BK59</t>
  </si>
  <si>
    <t>BK44</t>
  </si>
  <si>
    <r>
      <rPr>
        <rFont val="Arial"/>
        <b/>
        <color theme="1"/>
        <sz val="10.0"/>
      </rPr>
      <t>Sofá Corda       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Incluso Almofadas: 2 Laterais + 3P + 3M + 3G)   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Sofa                                                                                                              (Cushion Included: 2 Side + 3S + 3M + 3L)</t>
    </r>
    <r>
      <rPr>
        <rFont val="Arial"/>
        <b/>
        <color theme="1"/>
        <sz val="10.0"/>
      </rPr>
      <t xml:space="preserve">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</si>
  <si>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BK60</t>
  </si>
  <si>
    <r>
      <rPr>
        <rFont val="Arial"/>
        <b/>
        <color theme="1"/>
        <sz val="10.0"/>
      </rPr>
      <t xml:space="preserve">Sofá Corda                              </t>
    </r>
    <r>
      <rPr>
        <rFont val="Arial"/>
        <b/>
        <color rgb="FF7F7F7F"/>
        <sz val="10.0"/>
      </rPr>
      <t xml:space="preserve">  </t>
    </r>
    <r>
      <rPr>
        <rFont val="Arial"/>
        <b/>
        <color theme="1"/>
        <sz val="10.0"/>
      </rPr>
      <t xml:space="preserve">                                                                              (</t>
    </r>
    <r>
      <rPr>
        <rFont val="Arial"/>
        <b val="0"/>
        <color theme="1"/>
        <sz val="10.0"/>
      </rPr>
      <t xml:space="preserve">Incluso Almofadas: 2 Laterais + 4P + 4M + 4G)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Sofa                                                                                                              (Cushion Included: 2 Side + 4S + 4M + 4L)</t>
    </r>
    <r>
      <rPr>
        <rFont val="Arial"/>
        <b/>
        <color theme="1"/>
        <sz val="10.0"/>
      </rPr>
      <t xml:space="preserve">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</si>
  <si>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BK45</t>
  </si>
  <si>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 xml:space="preserve"> Sofá Chaise Braço Direito Corda</t>
    </r>
    <r>
      <rPr>
        <rFont val="Arial"/>
        <color theme="1"/>
        <sz val="10.0"/>
      </rPr>
      <t xml:space="preserve"> </t>
    </r>
    <r>
      <rPr>
        <rFont val="Arial"/>
        <b/>
        <color rgb="FF7F7F7F"/>
        <sz val="10.0"/>
      </rPr>
      <t xml:space="preserve"> </t>
    </r>
    <r>
      <rPr>
        <rFont val="Arial"/>
        <color theme="1"/>
        <sz val="10.0"/>
      </rPr>
      <t xml:space="preserve">                                                                      (Incluso Almofadas: 1 Lateral + 2P + 2M + 2G)                                                                                                             </t>
    </r>
    <r>
      <rPr>
        <rFont val="Arial"/>
        <i/>
        <color rgb="FF7F7F7F"/>
        <sz val="10.0"/>
      </rPr>
      <t>Rope Right Arm Chaise                                                                                                 (Cushion Included: 1 Side + 1S + 1M + 2L)</t>
    </r>
    <r>
      <rPr>
        <rFont val="Arial"/>
        <color theme="1"/>
        <sz val="10.0"/>
      </rPr>
      <t xml:space="preserve">                                                            </t>
    </r>
    <r>
      <rPr>
        <rFont val="Arial"/>
        <color rgb="FFA5A5A5"/>
        <sz val="9.0"/>
        <u/>
      </rPr>
      <t>Acabamentos do produto: alumínio / corda / tecido</t>
    </r>
  </si>
  <si>
    <t>BK48</t>
  </si>
  <si>
    <r>
      <rPr>
        <rFont val="Arial"/>
        <b/>
        <color theme="1"/>
        <sz val="10.0"/>
      </rPr>
      <t xml:space="preserve"> Sofá Chaise Braço Esquerdo Corda                                       </t>
    </r>
    <r>
      <rPr>
        <rFont val="Arial"/>
        <color theme="1"/>
        <sz val="10.0"/>
      </rPr>
      <t xml:space="preserve">                             (Incluso Almofadas: 1 Lateral + 2P + 2M + 2G)                                                       </t>
    </r>
    <r>
      <rPr>
        <rFont val="Arial"/>
        <i/>
        <color rgb="FF7F7F7F"/>
        <sz val="10.0"/>
      </rPr>
      <t>Rope Left Arm Chaise                                                                                                   (Cushion Included: 1 Side + 1S + 1M + 2L)</t>
    </r>
    <r>
      <rPr>
        <rFont val="Arial"/>
        <color theme="1"/>
        <sz val="10.0"/>
      </rPr>
      <t xml:space="preserve">                                                   </t>
    </r>
    <r>
      <rPr>
        <rFont val="Arial"/>
        <color rgb="FFA5A5A5"/>
        <sz val="9.0"/>
        <u/>
      </rPr>
      <t>Acabamentos do produto: alumínio / corda / tecido</t>
    </r>
  </si>
  <si>
    <r>
      <rPr>
        <rFont val="Arial"/>
        <b/>
        <color theme="0"/>
        <sz val="12.0"/>
      </rPr>
      <t xml:space="preserve">COLEÇÃO BELADONA - DESIGN MARCELO YAMASITA | </t>
    </r>
    <r>
      <rPr>
        <rFont val="Arial"/>
        <b val="0"/>
        <i/>
        <color theme="0"/>
        <sz val="12.0"/>
      </rPr>
      <t xml:space="preserve">BELADONA COLLECTION - DESIGNED BY MARCELO YAMASITA </t>
    </r>
  </si>
  <si>
    <t>BDN75</t>
  </si>
  <si>
    <r>
      <rPr>
        <rFont val="Arial"/>
        <b/>
        <color theme="1"/>
        <sz val="10.0"/>
      </rPr>
      <t xml:space="preserve">Banqueta Corda                                                                                               </t>
    </r>
    <r>
      <rPr>
        <rFont val="Arial"/>
        <b val="0"/>
        <i/>
        <color rgb="FF7F7F7F"/>
        <sz val="10.0"/>
      </rPr>
      <t>Rope</t>
    </r>
    <r>
      <rPr>
        <rFont val="Arial"/>
        <b val="0"/>
        <i/>
        <color rgb="FF7F7F7F"/>
        <sz val="10.0"/>
      </rPr>
      <t xml:space="preserve">Bar Stool </t>
    </r>
    <r>
      <rPr>
        <rFont val="Arial"/>
        <b/>
        <color theme="1"/>
        <sz val="10.0"/>
      </rPr>
      <t xml:space="preserve">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corda</t>
    </r>
  </si>
  <si>
    <t>A106 * L57 * P57</t>
  </si>
  <si>
    <t>BDN3</t>
  </si>
  <si>
    <r>
      <rPr>
        <rFont val="Arial"/>
        <b/>
        <color theme="1"/>
        <sz val="10.0"/>
      </rPr>
      <t xml:space="preserve">Banqueta Fibra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Sinthetic Fiber </t>
    </r>
    <r>
      <rPr>
        <rFont val="Arial"/>
        <b val="0"/>
        <i/>
        <color rgb="FF7F7F7F"/>
        <sz val="10.0"/>
      </rPr>
      <t xml:space="preserve">Bar Stool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fibra</t>
    </r>
  </si>
  <si>
    <t>BDN68</t>
  </si>
  <si>
    <r>
      <rPr>
        <rFont val="Arial"/>
        <b/>
        <color theme="1"/>
        <sz val="10.0"/>
      </rPr>
      <t xml:space="preserve">Cadeira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Chair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corda</t>
    </r>
  </si>
  <si>
    <t>A82 * L57 * P57</t>
  </si>
  <si>
    <t>BDN2</t>
  </si>
  <si>
    <r>
      <rPr>
        <rFont val="Arial"/>
        <b/>
        <color theme="1"/>
        <sz val="10.0"/>
      </rPr>
      <t>Cadeira Fibra</t>
    </r>
    <r>
      <rPr>
        <rFont val="Arial"/>
        <b val="0"/>
        <i/>
        <color rgb="FF7F7F7F"/>
        <sz val="10.0"/>
      </rPr>
      <t xml:space="preserve">                                                                                                       Sinthetic Fiber Chair</t>
    </r>
    <r>
      <rPr>
        <rFont val="Arial"/>
        <b/>
        <color theme="1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fibra</t>
    </r>
  </si>
  <si>
    <t>BDN78</t>
  </si>
  <si>
    <r>
      <rPr>
        <rFont val="Arial"/>
        <b/>
        <color theme="1"/>
        <sz val="10.0"/>
      </rPr>
      <t xml:space="preserve">Espreguiçadeira Corda                                                                                           </t>
    </r>
    <r>
      <rPr>
        <rFont val="Arial"/>
        <b val="0"/>
        <i/>
        <color rgb="FF7F7F7F"/>
        <sz val="10.0"/>
      </rPr>
      <t>Rope Sun Lounger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corda</t>
    </r>
  </si>
  <si>
    <t>A50 * L77 * P195</t>
  </si>
  <si>
    <t>BDN12</t>
  </si>
  <si>
    <r>
      <rPr>
        <rFont val="Arial"/>
        <b/>
        <color theme="1"/>
        <sz val="10.0"/>
      </rPr>
      <t xml:space="preserve">Espreguiçadeira Fibra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Synthetic Fiber Sun Lounger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madeira / fibra</t>
    </r>
  </si>
  <si>
    <t>BDN69</t>
  </si>
  <si>
    <r>
      <rPr>
        <rFont val="Arial"/>
        <b/>
        <color theme="1"/>
        <sz val="10.0"/>
      </rPr>
      <t xml:space="preserve">Poltrona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Armchair</t>
    </r>
    <r>
      <rPr>
        <rFont val="Arial"/>
        <b val="0"/>
        <i/>
        <color rgb="FFA5A5A5"/>
        <sz val="10.0"/>
      </rPr>
      <t xml:space="preserve">    </t>
    </r>
    <r>
      <rPr>
        <rFont val="Arial"/>
        <b/>
        <color rgb="FFA5A5A5"/>
        <sz val="9.0"/>
        <u/>
      </rPr>
      <t xml:space="preserve">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corda</t>
    </r>
  </si>
  <si>
    <t>A81 * L70 * P70</t>
  </si>
  <si>
    <t>BDN1</t>
  </si>
  <si>
    <r>
      <rPr>
        <rFont val="Arial"/>
        <b/>
        <color theme="1"/>
        <sz val="10.0"/>
      </rPr>
      <t xml:space="preserve">Poltrona - Fibra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Synthetic Fiber Armchair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fibra</t>
    </r>
  </si>
  <si>
    <r>
      <rPr>
        <rFont val="Arial"/>
        <b/>
        <color theme="0"/>
        <sz val="12.0"/>
      </rPr>
      <t xml:space="preserve">COLEÇÃO BIT - DESIGN MILA RODRIGUES | </t>
    </r>
    <r>
      <rPr>
        <rFont val="Arial"/>
        <b val="0"/>
        <i/>
        <color theme="0"/>
        <sz val="12.0"/>
      </rPr>
      <t xml:space="preserve">BIT COLLECTION - DESIGNED BY MILA RODRIGUES    </t>
    </r>
  </si>
  <si>
    <t>BI1</t>
  </si>
  <si>
    <r>
      <rPr>
        <rFont val="Arial"/>
        <b/>
        <color theme="1"/>
        <sz val="10.0"/>
      </rPr>
      <t xml:space="preserve">Módulo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Module                      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 do produto: tecido</t>
    </r>
  </si>
  <si>
    <t>A77 * L91 * P91</t>
  </si>
  <si>
    <t>BI3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</si>
  <si>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</si>
  <si>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A40 * L91* P45</t>
  </si>
  <si>
    <r>
      <rPr>
        <rFont val="Arial"/>
        <b/>
        <color theme="0"/>
        <sz val="12.0"/>
      </rPr>
      <t xml:space="preserve">COLEÇÃO BONINA - DESIGN ESTÚDIO DONAFLOR | </t>
    </r>
    <r>
      <rPr>
        <rFont val="Arial"/>
        <b val="0"/>
        <i/>
        <color theme="0"/>
        <sz val="12.0"/>
      </rPr>
      <t>BONINA COLLECTION - DESIGNED BY STUDIO DONAFLOR</t>
    </r>
  </si>
  <si>
    <t>METRO³/CUBIC</t>
  </si>
  <si>
    <t>BN12</t>
  </si>
  <si>
    <r>
      <rPr>
        <rFont val="Arial"/>
        <b/>
        <color theme="1"/>
        <sz val="10.0"/>
      </rPr>
      <t xml:space="preserve"> Base de Mesa        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(Para vidro ou mármore)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</si>
  <si>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>A75 * L60 * P60</t>
  </si>
  <si>
    <t>BN17-02</t>
  </si>
  <si>
    <r>
      <rPr>
        <rFont val="Arial"/>
        <b/>
        <color theme="1"/>
        <sz val="10.0"/>
      </rPr>
      <t xml:space="preserve">Espreguiçadeira Tela                          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</si>
  <si>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A38 * L74 * P195</t>
  </si>
  <si>
    <t>BN17-03</t>
  </si>
  <si>
    <r>
      <rPr>
        <rFont val="Arial"/>
        <b/>
        <color theme="1"/>
        <sz val="10.0"/>
      </rPr>
      <t xml:space="preserve">Espreguiçadeira Tela Especial                   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</si>
  <si>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Foto ilustrativa</t>
  </si>
  <si>
    <t>BN36</t>
  </si>
  <si>
    <r>
      <rPr>
        <rFont val="Arial"/>
        <b/>
        <color theme="1"/>
        <sz val="10.0"/>
      </rPr>
      <t xml:space="preserve">Poltrona Corda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Armchair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</si>
  <si>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A72 * L70 * P70</t>
  </si>
  <si>
    <t>BN1-02</t>
  </si>
  <si>
    <r>
      <rPr>
        <rFont val="Arial"/>
        <b/>
        <color theme="1"/>
        <sz val="10.0"/>
      </rPr>
      <t xml:space="preserve">Poltrona Tela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Batyline Armchair  </t>
    </r>
    <r>
      <rPr>
        <rFont val="Arial"/>
        <b val="0"/>
        <i/>
        <color rgb="FFA5A5A5"/>
        <sz val="10.0"/>
      </rPr>
      <t xml:space="preserve"> </t>
    </r>
    <r>
      <rPr>
        <rFont val="Arial"/>
        <b val="0"/>
        <color rgb="FFA5A5A5"/>
        <sz val="9.0"/>
        <u/>
      </rPr>
      <t xml:space="preserve">                                                                                                                                           Acabamentos do produto: alumínio / madeira / tela</t>
    </r>
  </si>
  <si>
    <t>BN1-03</t>
  </si>
  <si>
    <r>
      <rPr>
        <rFont val="Arial"/>
        <b/>
        <color theme="1"/>
        <sz val="10.0"/>
      </rPr>
      <t xml:space="preserve">Poltrona Tela Especial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Batyline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</si>
  <si>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r>
      <rPr>
        <rFont val="Arial"/>
        <b/>
        <color theme="0"/>
        <sz val="12.0"/>
      </rPr>
      <t xml:space="preserve">COLEÇÃO BOTTLE - DESIGN LATTOOG | </t>
    </r>
    <r>
      <rPr>
        <rFont val="Arial"/>
        <b val="0"/>
        <i/>
        <color theme="0"/>
        <sz val="12.0"/>
      </rPr>
      <t>BOTTLE COLLECTION - DESIGNED BY LATTOOG</t>
    </r>
  </si>
  <si>
    <t>BTT02</t>
  </si>
  <si>
    <r>
      <rPr>
        <rFont val="Arial"/>
        <b/>
        <color rgb="FF000000"/>
        <sz val="10.0"/>
      </rPr>
      <t xml:space="preserve">Mesa Lateral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rgb="FF000000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fibra</t>
    </r>
  </si>
  <si>
    <t>A55 * Ø60</t>
  </si>
  <si>
    <t>BTT01</t>
  </si>
  <si>
    <t>A60 * Ø40</t>
  </si>
  <si>
    <r>
      <rPr>
        <rFont val="Arial"/>
        <b/>
        <color theme="0"/>
        <sz val="12.0"/>
      </rPr>
      <t xml:space="preserve">COLEÇÃO BRANCH - DESIGN DANIEL SIMONINI | </t>
    </r>
    <r>
      <rPr>
        <rFont val="Arial"/>
        <b val="0"/>
        <i/>
        <color theme="0"/>
        <sz val="12.0"/>
      </rPr>
      <t xml:space="preserve">BRANCH COLLECTION - DESIGNED BY DANIEL SIMONINI   </t>
    </r>
    <r>
      <rPr>
        <rFont val="Arial"/>
        <b/>
        <i/>
        <color theme="0"/>
        <sz val="12.0"/>
      </rPr>
      <t xml:space="preserve"> </t>
    </r>
  </si>
  <si>
    <t>BH24</t>
  </si>
  <si>
    <r>
      <rPr>
        <rFont val="Arial"/>
        <b/>
        <color theme="1"/>
        <sz val="10.0"/>
      </rPr>
      <t xml:space="preserve">Banqueta Assento Almofada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Stool / Seat Cushion</t>
    </r>
    <r>
      <rPr>
        <rFont val="Arial"/>
        <b/>
        <color theme="1"/>
        <sz val="10.0"/>
      </rPr>
      <t xml:space="preserve">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</si>
  <si>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A106 * L53 * P63</t>
  </si>
  <si>
    <t>Sob Consulta</t>
  </si>
  <si>
    <t>BH8</t>
  </si>
  <si>
    <r>
      <rPr>
        <rFont val="Arial"/>
        <b/>
        <color theme="1"/>
        <sz val="10.0"/>
      </rPr>
      <t xml:space="preserve">Cadeira  Assento Almofada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>Chair / Seat Cushion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</si>
  <si>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A80 * L55 * P57</t>
  </si>
  <si>
    <t>BH4</t>
  </si>
  <si>
    <r>
      <rPr>
        <rFont val="Arial"/>
        <b/>
        <color theme="1"/>
        <sz val="10.0"/>
      </rPr>
      <t xml:space="preserve">Cadeira Assento Madeira                                                                                      </t>
    </r>
    <r>
      <rPr>
        <rFont val="Arial"/>
        <b val="0"/>
        <i/>
        <color rgb="FF7F7F7F"/>
        <sz val="10.0"/>
      </rPr>
      <t>Chair / Seat Wood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</si>
  <si>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BH1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</si>
  <si>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</si>
  <si>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A84 * L86 * P80</t>
  </si>
  <si>
    <t>BH7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</si>
  <si>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Ottoman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</si>
  <si>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A43 * L65 * P60</t>
  </si>
  <si>
    <t>BH2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</si>
  <si>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</si>
  <si>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A84 * L200 * P80</t>
  </si>
  <si>
    <r>
      <rPr>
        <rFont val="Arial"/>
        <b/>
        <color theme="0"/>
        <sz val="12.0"/>
      </rPr>
      <t xml:space="preserve">COLEÇÃO BRINCANTES - DESIGN PAULO FOGGIATO | </t>
    </r>
    <r>
      <rPr>
        <rFont val="Arial"/>
        <b val="0"/>
        <i/>
        <color theme="0"/>
        <sz val="12.0"/>
      </rPr>
      <t>BRINCANTES COLLECTION - DESIGNED BY PAULO FOGGIATO</t>
    </r>
  </si>
  <si>
    <t>BR1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</si>
  <si>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</si>
  <si>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>A71 * L63 * P65</t>
  </si>
  <si>
    <r>
      <rPr>
        <rFont val="Arial"/>
        <b/>
        <color theme="0"/>
        <sz val="12.0"/>
      </rPr>
      <t xml:space="preserve">COLEÇÃO BRISA - DESIGN  ASADESIGN STUDIO | </t>
    </r>
    <r>
      <rPr>
        <rFont val="Arial"/>
        <b val="0"/>
        <i/>
        <color theme="0"/>
        <sz val="12.0"/>
      </rPr>
      <t>BRISA COLLECTION - DESIGNED BY  ASADESIGN</t>
    </r>
  </si>
  <si>
    <t>BS1</t>
  </si>
  <si>
    <r>
      <rPr>
        <rFont val="Arial"/>
        <b/>
        <color theme="1"/>
        <sz val="10.0"/>
      </rPr>
      <t xml:space="preserve">Balanço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Hanging Chair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</si>
  <si>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A27 * L63 * P46</t>
  </si>
  <si>
    <t>BS9</t>
  </si>
  <si>
    <r>
      <rPr>
        <rFont val="Arial"/>
        <b/>
        <color rgb="FF000000"/>
        <sz val="10.0"/>
      </rPr>
      <t xml:space="preserve">Banco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Stool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</si>
  <si>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A45 * L45 * P45</t>
  </si>
  <si>
    <t>BS3</t>
  </si>
  <si>
    <r>
      <rPr>
        <rFont val="Arial"/>
        <b/>
        <color rgb="FF000000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</si>
  <si>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A80 * L52 * P63</t>
  </si>
  <si>
    <t>BS2</t>
  </si>
  <si>
    <r>
      <rPr>
        <rFont val="Arial"/>
        <b/>
        <color theme="1"/>
        <sz val="10.0"/>
      </rPr>
      <t xml:space="preserve">Cadeira com Braços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</si>
  <si>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A80 * L59 * P63</t>
  </si>
  <si>
    <t>BS10</t>
  </si>
  <si>
    <r>
      <rPr>
        <rFont val="Arial"/>
        <b/>
        <color theme="1"/>
        <sz val="10.0"/>
      </rPr>
      <t xml:space="preserve">Espreguiçadeira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Sun Lounger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  <r>
      <rPr>
        <rFont val="Arial"/>
        <b/>
        <color theme="1"/>
        <sz val="16.0"/>
      </rPr>
      <t xml:space="preserve"> </t>
    </r>
  </si>
  <si>
    <t>A90 * L69 * P208</t>
  </si>
  <si>
    <t>BS7</t>
  </si>
  <si>
    <r>
      <rPr>
        <rFont val="Arial"/>
        <b/>
        <color theme="1"/>
        <sz val="10.0"/>
      </rPr>
      <t xml:space="preserve">Espreguiçadeira com rodas                                                                                     </t>
    </r>
    <r>
      <rPr>
        <rFont val="Arial"/>
        <b val="0"/>
        <i/>
        <color rgb="FF7F7F7F"/>
        <sz val="10.0"/>
      </rPr>
      <t>Sun Lounger with Wheels</t>
    </r>
    <r>
      <rPr>
        <rFont val="Arial"/>
        <b/>
        <color theme="1"/>
        <sz val="10.0"/>
      </rPr>
      <t xml:space="preserve">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</si>
  <si>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BS6</t>
  </si>
  <si>
    <r>
      <rPr>
        <rFont val="Arial"/>
        <b/>
        <color theme="1"/>
        <sz val="10.0"/>
      </rPr>
      <t xml:space="preserve">Namoradeira                                                                                                       </t>
    </r>
    <r>
      <rPr>
        <rFont val="Arial"/>
        <b val="0"/>
        <i/>
        <color rgb="FF7F7F7F"/>
        <sz val="10.0"/>
      </rPr>
      <t>Loveseat</t>
    </r>
    <r>
      <rPr>
        <rFont val="Arial"/>
        <b/>
        <color theme="1"/>
        <sz val="10.0"/>
      </rPr>
      <t xml:space="preserve">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</si>
  <si>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A79 * L108 * P64</t>
  </si>
  <si>
    <t>BS4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</si>
  <si>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</si>
  <si>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A81 * L68 * P72</t>
  </si>
  <si>
    <t>BS5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</si>
  <si>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Ottoman               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corda</t>
    </r>
  </si>
  <si>
    <t>A40 * L62 * P47</t>
  </si>
  <si>
    <r>
      <rPr>
        <rFont val="Arial"/>
        <b/>
        <color theme="0"/>
        <sz val="12.0"/>
      </rPr>
      <t xml:space="preserve">COLEÇÃO CALLA - DESIGN ESTÚDIO DONAFLOR | </t>
    </r>
    <r>
      <rPr>
        <rFont val="Arial"/>
        <b val="0"/>
        <i/>
        <color theme="0"/>
        <sz val="12.0"/>
      </rPr>
      <t>CALLA COLLECTION - DESIGNED BY STUDIO DONAFLOR</t>
    </r>
  </si>
  <si>
    <t>CLL18</t>
  </si>
  <si>
    <r>
      <rPr>
        <rFont val="Arial"/>
        <b/>
        <color rgb="FF000000"/>
        <sz val="10.0"/>
      </rPr>
      <t xml:space="preserve">Banqueta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Stool</t>
    </r>
    <r>
      <rPr>
        <rFont val="Arial"/>
        <b/>
        <color rgb="FF000000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</si>
  <si>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A98 * L51 * P53</t>
  </si>
  <si>
    <t>CLL39</t>
  </si>
  <si>
    <r>
      <rPr>
        <rFont val="Arial"/>
        <b/>
        <color rgb="FF000000"/>
        <sz val="10.0"/>
      </rPr>
      <t xml:space="preserve">Base de Mesa em Concreto para Tampo de Mármore                                 </t>
    </r>
    <r>
      <rPr>
        <rFont val="Arial"/>
        <b val="0"/>
        <color rgb="FF000000"/>
        <sz val="10.0"/>
      </rPr>
      <t xml:space="preserve">(Tampo Máximo Sugerido D100)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for Marble</t>
    </r>
    <r>
      <rPr>
        <rFont val="Arial"/>
        <b/>
        <color rgb="FF000000"/>
        <sz val="10.0"/>
      </rPr>
      <t xml:space="preserve">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</si>
  <si>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A75 * Ø80</t>
  </si>
  <si>
    <t>CLL40</t>
  </si>
  <si>
    <r>
      <rPr>
        <rFont val="Arial"/>
        <b/>
        <color rgb="FF000000"/>
        <sz val="10.0"/>
      </rPr>
      <t xml:space="preserve">Base de Mesa em Concreto para Tampo de Mármore                                  </t>
    </r>
    <r>
      <rPr>
        <rFont val="Arial"/>
        <b val="0"/>
        <color rgb="FF000000"/>
        <sz val="10.0"/>
      </rPr>
      <t xml:space="preserve">(Tampo Máximo Sugerido D120)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for Marble</t>
    </r>
    <r>
      <rPr>
        <rFont val="Arial"/>
        <b/>
        <color rgb="FF000000"/>
        <sz val="10.0"/>
      </rPr>
      <t xml:space="preserve">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</si>
  <si>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CLL41</t>
  </si>
  <si>
    <r>
      <rPr>
        <rFont val="Arial"/>
        <b/>
        <color rgb="FF000000"/>
        <sz val="10.0"/>
      </rPr>
      <t xml:space="preserve">Base de Mesa em Concreto para Tampo de Mármore                               </t>
    </r>
    <r>
      <rPr>
        <rFont val="Arial"/>
        <b val="0"/>
        <color rgb="FF000000"/>
        <sz val="10.0"/>
      </rPr>
      <t xml:space="preserve">(Tampo Máximo Sugerido D140)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for Marbe</t>
    </r>
    <r>
      <rPr>
        <rFont val="Arial"/>
        <b/>
        <color rgb="FF000000"/>
        <sz val="10.0"/>
      </rPr>
      <t xml:space="preserve">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</si>
  <si>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CLL42</t>
  </si>
  <si>
    <r>
      <rPr>
        <rFont val="Arial"/>
        <b/>
        <color rgb="FF000000"/>
        <sz val="10.0"/>
      </rPr>
      <t xml:space="preserve">Base de Mesa em Concreto para Tampo de Mármore                               </t>
    </r>
    <r>
      <rPr>
        <rFont val="Arial"/>
        <b val="0"/>
        <color rgb="FF000000"/>
        <sz val="10.0"/>
      </rPr>
      <t xml:space="preserve">(Tampo Máximo Sugerido D160)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for Marble</t>
    </r>
    <r>
      <rPr>
        <rFont val="Arial"/>
        <b/>
        <color rgb="FF000000"/>
        <sz val="10.0"/>
      </rPr>
      <t xml:space="preserve">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</si>
  <si>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A75 * Ø140</t>
  </si>
  <si>
    <t>CLL01</t>
  </si>
  <si>
    <r>
      <rPr>
        <rFont val="Arial"/>
        <b/>
        <color rgb="FF000000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</si>
  <si>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A82 * L54 * P55</t>
  </si>
  <si>
    <t>CLL28</t>
  </si>
  <si>
    <r>
      <rPr>
        <rFont val="Arial"/>
        <b/>
        <color rgb="FF000000"/>
        <sz val="10.0"/>
      </rPr>
      <t xml:space="preserve">Cadeira com Braços em Madeira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Chair with Wooden Armrest </t>
    </r>
    <r>
      <rPr>
        <rFont val="Arial"/>
        <b/>
        <color rgb="FF000000"/>
        <sz val="10.0"/>
      </rPr>
      <t xml:space="preserve">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</si>
  <si>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CLL02</t>
  </si>
  <si>
    <r>
      <rPr>
        <rFont val="Arial"/>
        <b/>
        <color rgb="FF000000"/>
        <sz val="10.0"/>
      </rPr>
      <t xml:space="preserve">Mesa em Alumínio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Aluminum Table</t>
    </r>
    <r>
      <rPr>
        <rFont val="Arial"/>
        <b/>
        <color rgb="FF000000"/>
        <sz val="10.0"/>
      </rPr>
      <t xml:space="preserve">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</si>
  <si>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CLL03</t>
  </si>
  <si>
    <t>CLL04</t>
  </si>
  <si>
    <t>CLL90</t>
  </si>
  <si>
    <r>
      <rPr>
        <rFont val="Arial"/>
        <b/>
        <color rgb="FF000000"/>
        <sz val="10.0"/>
      </rPr>
      <t xml:space="preserve">Mesa em Alumínio e Tampo TS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Aluminum Table with Formica Top</t>
    </r>
    <r>
      <rPr>
        <rFont val="Arial"/>
        <b/>
        <color rgb="FF000000"/>
        <sz val="10.0"/>
      </rPr>
      <t xml:space="preserve">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</si>
  <si>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CLL91</t>
  </si>
  <si>
    <t>CLL92</t>
  </si>
  <si>
    <t>CLL09</t>
  </si>
  <si>
    <r>
      <rPr>
        <rFont val="Arial"/>
        <b/>
        <color rgb="FF000000"/>
        <sz val="10.0"/>
      </rPr>
      <t xml:space="preserve">Mesa em Alumínio e Tampo em Madeira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Aluminum Table Wooden Top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</si>
  <si>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CLL11</t>
  </si>
  <si>
    <t>A75 * Ø90</t>
  </si>
  <si>
    <t>CLL10</t>
  </si>
  <si>
    <t>CLL21</t>
  </si>
  <si>
    <r>
      <rPr>
        <rFont val="Arial"/>
        <b/>
        <color rgb="FF000000"/>
        <sz val="10.0"/>
      </rPr>
      <t xml:space="preserve">Mesa Bistrô com Base em Concreto e Tampo Alumínio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Bar Table</t>
    </r>
    <r>
      <rPr>
        <rFont val="Arial"/>
        <b/>
        <color rgb="FF000000"/>
        <sz val="16.0"/>
      </rPr>
      <t xml:space="preserve">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</si>
  <si>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A102 * Ø70</t>
  </si>
  <si>
    <t>CLL93</t>
  </si>
  <si>
    <r>
      <rPr>
        <rFont val="Arial"/>
        <b/>
        <color rgb="FF000000"/>
        <sz val="10.0"/>
      </rPr>
      <t xml:space="preserve">Mesa Bistrô com Base em Concreto e Tampo TS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Bar Table</t>
    </r>
    <r>
      <rPr>
        <rFont val="Arial"/>
        <b/>
        <color rgb="FF000000"/>
        <sz val="16.0"/>
      </rPr>
      <t xml:space="preserve"> </t>
    </r>
    <r>
      <rPr>
        <rFont val="Arial"/>
        <b/>
        <color rgb="FF000000"/>
        <sz val="10.0"/>
      </rPr>
      <t xml:space="preserve">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</si>
  <si>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CLL22</t>
  </si>
  <si>
    <r>
      <rPr>
        <rFont val="Arial"/>
        <b/>
        <color rgb="FF000000"/>
        <sz val="10.0"/>
      </rPr>
      <t xml:space="preserve">Mesa com Base em Concreto e Tampo Alumínio                                            </t>
    </r>
    <r>
      <rPr>
        <rFont val="Arial"/>
        <b val="0"/>
        <color rgb="FF000000"/>
        <sz val="10.0"/>
      </rPr>
      <t>(com furo para ombrelone)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Aluminun Top</t>
    </r>
    <r>
      <rPr>
        <rFont val="Arial"/>
        <b/>
        <color rgb="FF000000"/>
        <sz val="10.0"/>
      </rPr>
      <t xml:space="preserve">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</si>
  <si>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CLL25</t>
  </si>
  <si>
    <t>CLL26</t>
  </si>
  <si>
    <t>CLL27</t>
  </si>
  <si>
    <t>CLL43</t>
  </si>
  <si>
    <r>
      <rPr>
        <rFont val="Arial"/>
        <b/>
        <color rgb="FF000000"/>
        <sz val="10.0"/>
      </rPr>
      <t xml:space="preserve">Mesa com Base em Concreto e Tampo Madeira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Woodeen Top</t>
    </r>
    <r>
      <rPr>
        <rFont val="Arial"/>
        <b/>
        <color rgb="FF000000"/>
        <sz val="10.0"/>
      </rPr>
      <t xml:space="preserve">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madeira</t>
    </r>
  </si>
  <si>
    <t>CLL44</t>
  </si>
  <si>
    <t>CLL45</t>
  </si>
  <si>
    <t>CLL46</t>
  </si>
  <si>
    <t>CLL47</t>
  </si>
  <si>
    <t>CLL55</t>
  </si>
  <si>
    <r>
      <rPr>
        <rFont val="Arial"/>
        <b/>
        <color rgb="FF000000"/>
        <sz val="10.0"/>
      </rPr>
      <t xml:space="preserve">Mesa Base em Concreto, Tampo Madeira e Giratório em Alumínio 70cm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wifh Woodeen Top with Swivel</t>
    </r>
    <r>
      <rPr>
        <rFont val="Arial"/>
        <b/>
        <color rgb="FF000000"/>
        <sz val="10.0"/>
      </rPr>
      <t xml:space="preserve">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</si>
  <si>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CLL56</t>
  </si>
  <si>
    <r>
      <rPr>
        <rFont val="Arial"/>
        <b/>
        <color rgb="FF000000"/>
        <sz val="10.0"/>
      </rPr>
      <t xml:space="preserve">Mesa Base em Concreto, Tampo Madeira com Giratório em Alumínio 100cm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Concrete Base Table wifh Woodeen Top with Swivel</t>
    </r>
    <r>
      <rPr>
        <rFont val="Arial"/>
        <b/>
        <color rgb="FF000000"/>
        <sz val="10.0"/>
      </rPr>
      <t xml:space="preserve">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</si>
  <si>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r>
      <rPr>
        <rFont val="Arial"/>
        <b/>
        <color theme="0"/>
        <sz val="12.0"/>
      </rPr>
      <t xml:space="preserve">COLEÇÃO CARAMBOLA - DESIGN SERGIO MATOS | </t>
    </r>
    <r>
      <rPr>
        <rFont val="Arial"/>
        <b val="0"/>
        <i/>
        <color theme="0"/>
        <sz val="12.0"/>
      </rPr>
      <t>CARAMBOLA COLLECTION - DESIGNED BY SERGIO MATOS</t>
    </r>
  </si>
  <si>
    <t>CRB01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</si>
  <si>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</si>
  <si>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A45 * Ø50</t>
  </si>
  <si>
    <t>CRB03</t>
  </si>
  <si>
    <t>A45 * Ø120</t>
  </si>
  <si>
    <r>
      <rPr>
        <rFont val="Arial"/>
        <b/>
        <color theme="0"/>
        <sz val="12.0"/>
      </rPr>
      <t>COLEÇÃO CARDO - DESIGN ESTÚDIO DONAFLOR |</t>
    </r>
    <r>
      <rPr>
        <rFont val="Arial"/>
        <b val="0"/>
        <i/>
        <color theme="0"/>
        <sz val="12.0"/>
      </rPr>
      <t xml:space="preserve"> CARDO COLLECTION - DESIGNED BY STUDIO DONAFLOR</t>
    </r>
  </si>
  <si>
    <t>CD108-02</t>
  </si>
  <si>
    <r>
      <rPr>
        <rFont val="Arial"/>
        <b/>
        <color theme="1"/>
        <sz val="10.0"/>
      </rPr>
      <t xml:space="preserve">Espreguiçadeira Tela        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tela</t>
    </r>
  </si>
  <si>
    <t>A25 * L80 * P195</t>
  </si>
  <si>
    <t>CD108-03</t>
  </si>
  <si>
    <r>
      <rPr>
        <rFont val="Arial"/>
        <b/>
        <color theme="1"/>
        <sz val="10.0"/>
      </rPr>
      <t xml:space="preserve">Espreguiçadeira Tela Especial                  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tela</t>
    </r>
  </si>
  <si>
    <t>CD8</t>
  </si>
  <si>
    <r>
      <rPr>
        <rFont val="Arial"/>
        <b/>
        <color theme="1"/>
        <sz val="10.0"/>
      </rPr>
      <t xml:space="preserve">Módulo Canto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Corner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</si>
  <si>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t>CD9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</si>
  <si>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 val="0"/>
        <color rgb="FF7F7F7F"/>
        <sz val="10.0"/>
      </rPr>
      <t xml:space="preserve">   </t>
    </r>
    <r>
      <rPr>
        <rFont val="Arial"/>
        <b val="0"/>
        <color rgb="FFA5A5A5"/>
        <sz val="9.0"/>
        <u/>
      </rPr>
      <t xml:space="preserve">                                                                                                                                  Acabamentos do produto: madeira / tecido</t>
    </r>
  </si>
  <si>
    <t>CD57</t>
  </si>
  <si>
    <r>
      <rPr>
        <rFont val="Arial"/>
        <b/>
        <color theme="1"/>
        <sz val="10.0"/>
      </rPr>
      <t>Puff / Módulo Canto</t>
    </r>
    <r>
      <rPr>
        <rFont val="Arial"/>
        <b val="0"/>
        <i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i/>
        <color rgb="FF7F7F7F"/>
        <sz val="10.0"/>
      </rPr>
      <t>Ottoman / Module Corner</t>
    </r>
    <r>
      <rPr>
        <rFont val="Arial"/>
        <b/>
        <color theme="1"/>
        <sz val="10.0"/>
      </rPr>
      <t xml:space="preserve">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</si>
  <si>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t>A40 * L90 * P90</t>
  </si>
  <si>
    <t>CD10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</si>
  <si>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</si>
  <si>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t>A65 * L204 * P90</t>
  </si>
  <si>
    <t>CD191</t>
  </si>
  <si>
    <t>A65 * L225 * P90</t>
  </si>
  <si>
    <t>CD192</t>
  </si>
  <si>
    <t>CD11</t>
  </si>
  <si>
    <r>
      <rPr>
        <rFont val="Arial"/>
        <b/>
        <color theme="1"/>
        <sz val="10.0"/>
      </rPr>
      <t xml:space="preserve">Sofá Braço Esquerdo                                                                                                 </t>
    </r>
    <r>
      <rPr>
        <rFont val="Arial"/>
        <b val="0"/>
        <i/>
        <color rgb="FF7F7F7F"/>
        <sz val="10.0"/>
      </rPr>
      <t>Left Arm Sofa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</si>
  <si>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t>A65 * L197 * P90</t>
  </si>
  <si>
    <t>CD12</t>
  </si>
  <si>
    <r>
      <rPr>
        <rFont val="Arial"/>
        <b/>
        <color theme="1"/>
        <sz val="10.0"/>
      </rPr>
      <t xml:space="preserve">Sofá Braço Direito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Sofa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</si>
  <si>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t>CD13</t>
  </si>
  <si>
    <r>
      <rPr>
        <rFont val="Arial"/>
        <b/>
        <color theme="1"/>
        <sz val="10.0"/>
      </rPr>
      <t xml:space="preserve">Sofá sem Braço                                                                                                    </t>
    </r>
    <r>
      <rPr>
        <rFont val="Arial"/>
        <b val="0"/>
        <color rgb="FF7F7F7F"/>
        <sz val="10.0"/>
      </rPr>
      <t>Module Sofa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</si>
  <si>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r>
      <rPr>
        <rFont val="Arial"/>
        <b/>
        <color theme="0"/>
        <sz val="12.0"/>
      </rPr>
      <t>COLEÇÃO CECÍLIA - DESIGN ESTÚDIO LINDA MARTINS |</t>
    </r>
    <r>
      <rPr>
        <rFont val="Arial"/>
        <b val="0"/>
        <i/>
        <color theme="0"/>
        <sz val="12.0"/>
      </rPr>
      <t xml:space="preserve"> CECÍLIA COLLECTION - DESIGNED BY LINDA MARTINS</t>
    </r>
  </si>
  <si>
    <t>CC04</t>
  </si>
  <si>
    <r>
      <rPr>
        <rFont val="Arial"/>
        <b/>
        <color theme="1"/>
        <sz val="10.0"/>
      </rPr>
      <t xml:space="preserve">Almofada de Assento para Poltrona em Tela                                                                                         </t>
    </r>
    <r>
      <rPr>
        <rFont val="Arial"/>
        <b val="0"/>
        <color theme="1"/>
        <sz val="10.0"/>
      </rPr>
      <t xml:space="preserve">  </t>
    </r>
    <r>
      <rPr>
        <rFont val="Arial"/>
        <b val="0"/>
        <i/>
        <color rgb="FF7F7F7F"/>
        <sz val="10.0"/>
      </rPr>
      <t xml:space="preserve">Seat Cushion for Armchair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  <r>
      <rPr>
        <rFont val="Arial"/>
        <b val="0"/>
        <i/>
        <color rgb="FF7F7F7F"/>
        <sz val="10.0"/>
      </rPr>
      <t xml:space="preserve">                                                                     </t>
    </r>
    <r>
      <rPr>
        <rFont val="Arial"/>
        <b/>
        <i/>
        <color rgb="FF7F7F7F"/>
        <sz val="10.0"/>
      </rPr>
      <t xml:space="preserve">                                                  </t>
    </r>
  </si>
  <si>
    <t>A5 * L63 * P73</t>
  </si>
  <si>
    <t>CC05</t>
  </si>
  <si>
    <r>
      <rPr>
        <rFont val="Arial"/>
        <b/>
        <color theme="1"/>
        <sz val="10.0"/>
      </rPr>
      <t xml:space="preserve">Almofada de Assento para Sofá em Tela                                                                                          </t>
    </r>
    <r>
      <rPr>
        <rFont val="Arial"/>
        <b val="0"/>
        <color theme="1"/>
        <sz val="10.0"/>
      </rPr>
      <t xml:space="preserve">  </t>
    </r>
    <r>
      <rPr>
        <rFont val="Arial"/>
        <b val="0"/>
        <i/>
        <color rgb="FF7F7F7F"/>
        <sz val="10.0"/>
      </rPr>
      <t xml:space="preserve">Seat Cushion for Armchair                                                                             </t>
    </r>
    <r>
      <rPr>
        <rFont val="Arial"/>
        <b val="0"/>
        <color rgb="FFA5A5A5"/>
        <sz val="9.0"/>
        <u/>
      </rPr>
      <t xml:space="preserve">Acabamento do produto: tecido </t>
    </r>
    <r>
      <rPr>
        <rFont val="Arial"/>
        <b val="0"/>
        <i/>
        <color rgb="FF7F7F7F"/>
        <sz val="10.0"/>
      </rPr>
      <t xml:space="preserve">                                                                     </t>
    </r>
    <r>
      <rPr>
        <rFont val="Arial"/>
        <b/>
        <i/>
        <color rgb="FF7F7F7F"/>
        <sz val="10.0"/>
      </rPr>
      <t xml:space="preserve">                                                  </t>
    </r>
  </si>
  <si>
    <t>A5 * L188 * P73</t>
  </si>
  <si>
    <t>CC02-02</t>
  </si>
  <si>
    <r>
      <rPr>
        <rFont val="Arial"/>
        <b/>
        <color theme="1"/>
        <sz val="10.0"/>
      </rPr>
      <t xml:space="preserve">Poltrona Assento em Tela                                                                                         </t>
    </r>
    <r>
      <rPr>
        <rFont val="Arial"/>
        <b val="0"/>
        <color rgb="FF7F7F7F"/>
        <sz val="10.0"/>
      </rPr>
      <t xml:space="preserve"> Armchair Batlyne seat </t>
    </r>
    <r>
      <rPr>
        <rFont val="Arial"/>
        <b/>
        <color theme="1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 / tela</t>
    </r>
  </si>
  <si>
    <t>A87 * L87 * P93</t>
  </si>
  <si>
    <t>CC02-03</t>
  </si>
  <si>
    <r>
      <rPr>
        <rFont val="Arial"/>
        <b/>
        <color theme="1"/>
        <sz val="10.0"/>
      </rPr>
      <t xml:space="preserve">Poltrona Assento Tela Especial                                                                                     </t>
    </r>
    <r>
      <rPr>
        <rFont val="Arial"/>
        <b val="0"/>
        <color rgb="FF7F7F7F"/>
        <sz val="10.0"/>
      </rPr>
      <t xml:space="preserve"> Armchair Batlyne Seat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 / tela</t>
    </r>
  </si>
  <si>
    <t>CC01</t>
  </si>
  <si>
    <r>
      <rPr>
        <rFont val="Arial"/>
        <b/>
        <color theme="1"/>
        <sz val="10.0"/>
      </rPr>
      <t xml:space="preserve">Poltrona assento em Madeira                                                                                                    </t>
    </r>
    <r>
      <rPr>
        <rFont val="Arial"/>
        <b val="0"/>
        <color rgb="FF7F7F7F"/>
        <sz val="10.0"/>
      </rPr>
      <t xml:space="preserve"> Armchair Wood Seat </t>
    </r>
    <r>
      <rPr>
        <rFont val="Arial"/>
        <b/>
        <color theme="1"/>
        <sz val="10.0"/>
      </rPr>
      <t xml:space="preserve">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  <r>
      <rPr>
        <rFont val="Arial"/>
        <b/>
        <color theme="1"/>
        <sz val="10.0"/>
      </rPr>
      <t xml:space="preserve"> </t>
    </r>
  </si>
  <si>
    <t>A85 * L87 * P93</t>
  </si>
  <si>
    <t>CC06-02</t>
  </si>
  <si>
    <r>
      <rPr>
        <rFont val="Arial"/>
        <b/>
        <color theme="1"/>
        <sz val="10.0"/>
      </rPr>
      <t xml:space="preserve">Sofá  assento em Tela                                                                                      </t>
    </r>
    <r>
      <rPr>
        <rFont val="Arial"/>
        <b val="0"/>
        <color rgb="FF7F7F7F"/>
        <sz val="10.0"/>
      </rPr>
      <t xml:space="preserve"> Sofa Batlyne Seat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 / tela</t>
    </r>
  </si>
  <si>
    <t>A87 * L2,04 * P93</t>
  </si>
  <si>
    <t>CC06-03</t>
  </si>
  <si>
    <r>
      <rPr>
        <rFont val="Arial"/>
        <b/>
        <color theme="1"/>
        <sz val="10.0"/>
      </rPr>
      <t xml:space="preserve">Sofá  assento em Tela Especial                                                                                   </t>
    </r>
    <r>
      <rPr>
        <rFont val="Arial"/>
        <b val="0"/>
        <color rgb="FF7F7F7F"/>
        <sz val="10.0"/>
      </rPr>
      <t xml:space="preserve"> Sofa Batlyne Seat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 / tela</t>
    </r>
  </si>
  <si>
    <r>
      <rPr>
        <rFont val="Arial"/>
        <b/>
        <color theme="0"/>
        <sz val="12.0"/>
      </rPr>
      <t xml:space="preserve">COLEÇÃO COLIBRI - DESIGN REJANE CARVALHO | </t>
    </r>
    <r>
      <rPr>
        <rFont val="Arial"/>
        <b val="0"/>
        <i/>
        <color theme="0"/>
        <sz val="12.0"/>
      </rPr>
      <t xml:space="preserve">COLIBRI COLLECTION - DESIGNED BY REJANE CARVALHO </t>
    </r>
  </si>
  <si>
    <t>COL26</t>
  </si>
  <si>
    <r>
      <rPr>
        <rFont val="Arial"/>
        <b/>
        <color theme="1"/>
        <sz val="10.0"/>
      </rPr>
      <t xml:space="preserve">Banqueta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</si>
  <si>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A95 * L46 * P50</t>
  </si>
  <si>
    <t>COL03</t>
  </si>
  <si>
    <r>
      <rPr>
        <rFont val="Arial"/>
        <b/>
        <color theme="1"/>
        <sz val="10.0"/>
      </rPr>
      <t xml:space="preserve">Cadeira com Braços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</si>
  <si>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A77 * L50 * P60</t>
  </si>
  <si>
    <t>COL02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</si>
  <si>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</si>
  <si>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r>
      <rPr>
        <rFont val="Arial"/>
        <b/>
        <color theme="1"/>
        <sz val="10.0"/>
      </rPr>
      <t xml:space="preserve">Carro Bar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Trolley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</si>
  <si>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COL06</t>
  </si>
  <si>
    <r>
      <rPr>
        <rFont val="Arial"/>
        <b/>
        <color theme="1"/>
        <sz val="10.0"/>
      </rPr>
      <t xml:space="preserve">Banco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Stool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</si>
  <si>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A46 * L50 * P46</t>
  </si>
  <si>
    <t>COL07</t>
  </si>
  <si>
    <t>A46 * L150 * P46</t>
  </si>
  <si>
    <t>COL04</t>
  </si>
  <si>
    <t>A46 * L200 * P46</t>
  </si>
  <si>
    <t>COL72</t>
  </si>
  <si>
    <r>
      <rPr>
        <rFont val="Arial"/>
        <b/>
        <color theme="1"/>
        <sz val="10.0"/>
      </rPr>
      <t xml:space="preserve">Mesa Bistrô Tampo em Alumínio                                                                                         </t>
    </r>
    <r>
      <rPr>
        <rFont val="Arial"/>
        <b val="0"/>
        <i/>
        <color rgb="FF7F7F7F"/>
        <sz val="10.0"/>
      </rPr>
      <t>Bar Table with Aluminun Top</t>
    </r>
    <r>
      <rPr>
        <rFont val="Arial"/>
        <b/>
        <color theme="1"/>
        <sz val="10.0"/>
      </rPr>
      <t xml:space="preserve">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</si>
  <si>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A100 * Ø75</t>
  </si>
  <si>
    <t>COL25</t>
  </si>
  <si>
    <r>
      <rPr>
        <rFont val="Arial"/>
        <b/>
        <color theme="1"/>
        <sz val="10.0"/>
      </rPr>
      <t xml:space="preserve">Mesa Bistrô Tampo em Madeira com Champanheira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Table Wood Top Champagne Bucket</t>
    </r>
    <r>
      <rPr>
        <rFont val="Arial"/>
        <b/>
        <color theme="1"/>
        <sz val="10.0"/>
      </rPr>
      <t xml:space="preserve">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</si>
  <si>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COL77</t>
  </si>
  <si>
    <r>
      <rPr>
        <rFont val="Arial"/>
        <b/>
        <color theme="1"/>
        <sz val="10.0"/>
      </rPr>
      <t xml:space="preserve">Mesa Bistrô Tampo emTS                                                                                          </t>
    </r>
    <r>
      <rPr>
        <rFont val="Arial"/>
        <b val="0"/>
        <i/>
        <color rgb="FF7F7F7F"/>
        <sz val="10.0"/>
      </rPr>
      <t>Bar Table Formica Top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</si>
  <si>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COL78</t>
  </si>
  <si>
    <r>
      <rPr>
        <rFont val="Arial"/>
        <b/>
        <color theme="1"/>
        <sz val="10.0"/>
      </rPr>
      <t xml:space="preserve">Mesa Bistrô Tampo em Ts com Champanheira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Table Formica Top</t>
    </r>
    <r>
      <rPr>
        <rFont val="Arial"/>
        <b/>
        <color theme="1"/>
        <sz val="10.0"/>
      </rPr>
      <t xml:space="preserve"> </t>
    </r>
    <r>
      <rPr>
        <rFont val="Arial"/>
        <b val="0"/>
        <i/>
        <color rgb="FF7F7F7F"/>
        <sz val="10.0"/>
      </rPr>
      <t>Champagne Bucket</t>
    </r>
    <r>
      <rPr>
        <rFont val="Arial"/>
        <b/>
        <color theme="1"/>
        <sz val="10.0"/>
      </rPr>
      <t xml:space="preserve">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</si>
  <si>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r>
      <rPr>
        <rFont val="Arial"/>
        <b/>
        <color theme="1"/>
        <sz val="10.0"/>
      </rPr>
      <t xml:space="preserve">Mesa Bistrô Tampo em Madeira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Table with Wood Top</t>
    </r>
    <r>
      <rPr>
        <rFont val="Arial"/>
        <b/>
        <color theme="1"/>
        <sz val="10.0"/>
      </rPr>
      <t xml:space="preserve">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</si>
  <si>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COL08</t>
  </si>
  <si>
    <r>
      <rPr>
        <rFont val="Arial"/>
        <b/>
        <color theme="1"/>
        <sz val="10.0"/>
      </rPr>
      <t xml:space="preserve">Mesa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</si>
  <si>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A75 * L200 * P120</t>
  </si>
  <si>
    <t>COL09</t>
  </si>
  <si>
    <t>A75 * L220 * P120</t>
  </si>
  <si>
    <t>COL010</t>
  </si>
  <si>
    <t>A75 * L250 * P120</t>
  </si>
  <si>
    <t>COL05</t>
  </si>
  <si>
    <t>A75 * L300 * P120</t>
  </si>
  <si>
    <t>COL79</t>
  </si>
  <si>
    <r>
      <rPr>
        <rFont val="Arial"/>
        <b/>
        <color theme="1"/>
        <sz val="10.0"/>
      </rPr>
      <t xml:space="preserve">Mesa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</si>
  <si>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COL80</t>
  </si>
  <si>
    <t>COL81</t>
  </si>
  <si>
    <t>COL82</t>
  </si>
  <si>
    <r>
      <rPr>
        <rFont val="Arial"/>
        <b/>
        <color theme="0"/>
        <sz val="12.0"/>
      </rPr>
      <t xml:space="preserve">COLEÇÃO CONTORNO - DESIGN REJANE CARVALHO | </t>
    </r>
    <r>
      <rPr>
        <rFont val="Arial"/>
        <b val="0"/>
        <i/>
        <color theme="0"/>
        <sz val="12.0"/>
      </rPr>
      <t xml:space="preserve">CONTORNO COLLECTION - DESIGNED BY REJANE CARVALHO </t>
    </r>
  </si>
  <si>
    <r>
      <rPr>
        <rFont val="Arial"/>
        <b/>
        <color rgb="FF000000"/>
        <sz val="10.0"/>
      </rPr>
      <t xml:space="preserve">Contorno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Screen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</si>
  <si>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r>
      <rPr>
        <rFont val="Arial"/>
        <b/>
        <color theme="1"/>
        <sz val="10.0"/>
      </rPr>
      <t xml:space="preserve">Carro Bar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Trolley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</si>
  <si>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A94 * L56 * P80</t>
  </si>
  <si>
    <t>CN10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</si>
  <si>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</si>
  <si>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A33 * L154 * P66</t>
  </si>
  <si>
    <t>CN19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</si>
  <si>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Side Table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</si>
  <si>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CN11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</si>
  <si>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</si>
  <si>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A40 * Ø26</t>
  </si>
  <si>
    <r>
      <rPr>
        <rFont val="Arial"/>
        <b/>
        <color theme="1"/>
        <sz val="10.0"/>
      </rPr>
      <t xml:space="preserve">Mesa Lateral com Revisteiro                                                                                 </t>
    </r>
    <r>
      <rPr>
        <rFont val="Arial"/>
        <b val="0"/>
        <i/>
        <color rgb="FF7F7F7F"/>
        <sz val="10.0"/>
      </rPr>
      <t>Side Table with Magazine Rack</t>
    </r>
    <r>
      <rPr>
        <rFont val="Arial"/>
        <b/>
        <color theme="1"/>
        <sz val="10.0"/>
      </rPr>
      <t xml:space="preserve">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</si>
  <si>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A48 * L50 * P67</t>
  </si>
  <si>
    <t>CN17</t>
  </si>
  <si>
    <r>
      <rPr>
        <rFont val="Arial"/>
        <b/>
        <color theme="1"/>
        <sz val="10.0"/>
      </rPr>
      <t xml:space="preserve">Módulo Chaise Braço Direito 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 xml:space="preserve">Module Chaise Right Arm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</si>
  <si>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A67 * L180 * P90</t>
  </si>
  <si>
    <t>CN20</t>
  </si>
  <si>
    <r>
      <rPr>
        <rFont val="Arial"/>
        <b/>
        <color theme="1"/>
        <sz val="10.0"/>
      </rPr>
      <t xml:space="preserve">Módulo Chaise Braço Esquerdo                                                                             </t>
    </r>
    <r>
      <rPr>
        <rFont val="Arial"/>
        <b/>
        <color rgb="FF7F7F7F"/>
        <sz val="10.0"/>
      </rPr>
      <t xml:space="preserve">  </t>
    </r>
    <r>
      <rPr>
        <rFont val="Arial"/>
        <b val="0"/>
        <i/>
        <color rgb="FF7F7F7F"/>
        <sz val="10.0"/>
      </rPr>
      <t xml:space="preserve">Module Chaise Left Arm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</si>
  <si>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CN39</t>
  </si>
  <si>
    <r>
      <rPr>
        <rFont val="Arial"/>
        <b/>
        <color theme="1"/>
        <sz val="10.0"/>
      </rPr>
      <t xml:space="preserve">Módulo Curvo Direito                 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 xml:space="preserve"> Module Right Arm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</si>
  <si>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A67 * L200 * P108</t>
  </si>
  <si>
    <t>CN40</t>
  </si>
  <si>
    <r>
      <rPr>
        <rFont val="Arial"/>
        <b/>
        <color theme="1"/>
        <sz val="10.0"/>
      </rPr>
      <t xml:space="preserve">Módulo Curvo Esquerdo           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 xml:space="preserve">Module Left Arm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</si>
  <si>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CN44</t>
  </si>
  <si>
    <r>
      <rPr>
        <rFont val="Arial"/>
        <b/>
        <color theme="1"/>
        <sz val="10.0"/>
      </rPr>
      <t xml:space="preserve">Módulo Curvo                                                                                                         </t>
    </r>
    <r>
      <rPr>
        <rFont val="Arial"/>
        <b/>
        <color rgb="FF7F7F7F"/>
        <sz val="10.0"/>
      </rPr>
      <t xml:space="preserve">  </t>
    </r>
    <r>
      <rPr>
        <rFont val="Arial"/>
        <b val="0"/>
        <i/>
        <color rgb="FF7F7F7F"/>
        <sz val="10.0"/>
      </rPr>
      <t>Module Curved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</si>
  <si>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A67 * L186 * P90</t>
  </si>
  <si>
    <t xml:space="preserve"> </t>
  </si>
  <si>
    <t>CN24</t>
  </si>
  <si>
    <r>
      <rPr>
        <rFont val="Arial"/>
        <b/>
        <color theme="1"/>
        <sz val="10.0"/>
      </rPr>
      <t xml:space="preserve">Módulo / Mesa Centro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Module / Coffee Table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madeira</t>
    </r>
  </si>
  <si>
    <t>A19 * L90 * P90</t>
  </si>
  <si>
    <t>CN15</t>
  </si>
  <si>
    <r>
      <rPr>
        <rFont val="Arial"/>
        <b/>
        <color theme="1"/>
        <sz val="10.0"/>
      </rPr>
      <t xml:space="preserve">Módulo Sofá                          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 xml:space="preserve">Module Sofa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</si>
  <si>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A67 * L90 * P90</t>
  </si>
  <si>
    <t>CN26</t>
  </si>
  <si>
    <r>
      <rPr>
        <rFont val="Arial"/>
        <b/>
        <color theme="1"/>
        <sz val="10.0"/>
      </rPr>
      <t xml:space="preserve">Módulo Sofá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Sofa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</si>
  <si>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CN21</t>
  </si>
  <si>
    <r>
      <rPr>
        <rFont val="Arial"/>
        <b/>
        <color theme="1"/>
        <sz val="10.0"/>
      </rPr>
      <t xml:space="preserve">Módulo Sofá sem Braços | Direito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>Module Sofa Armless / Right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</si>
  <si>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CN14</t>
  </si>
  <si>
    <r>
      <rPr>
        <rFont val="Arial"/>
        <b/>
        <color theme="1"/>
        <sz val="10.0"/>
      </rPr>
      <t xml:space="preserve">Módulo Sofá sem Braços | Esquerdo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>Module Sofa Armless / Right</t>
    </r>
    <r>
      <rPr>
        <rFont val="Arial"/>
        <b/>
        <color theme="1"/>
        <sz val="10.0"/>
      </rPr>
      <t xml:space="preserve">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</si>
  <si>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CN22</t>
  </si>
  <si>
    <r>
      <rPr>
        <rFont val="Arial"/>
        <b/>
        <color theme="1"/>
        <sz val="10.0"/>
      </rPr>
      <t xml:space="preserve">Módulo | Puff                                                                                                                       </t>
    </r>
    <r>
      <rPr>
        <rFont val="Arial"/>
        <b/>
        <color rgb="FF7F7F7F"/>
        <sz val="10.0"/>
      </rPr>
      <t xml:space="preserve"> </t>
    </r>
    <r>
      <rPr>
        <rFont val="Arial"/>
        <b val="0"/>
        <i/>
        <color rgb="FF7F7F7F"/>
        <sz val="10.0"/>
      </rPr>
      <t xml:space="preserve">Module | Ottoman 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</si>
  <si>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r>
      <rPr>
        <rFont val="Arial"/>
        <b/>
        <color theme="0"/>
        <sz val="12.0"/>
      </rPr>
      <t xml:space="preserve">COLEÇÃO DRIFT - DESIGN DANIEL SIMONINI | </t>
    </r>
    <r>
      <rPr>
        <rFont val="Arial"/>
        <b val="0"/>
        <i/>
        <color theme="0"/>
        <sz val="12.0"/>
      </rPr>
      <t xml:space="preserve">DRIFT COLLECTION - DESIGNED BY DANIEL SIMONINI </t>
    </r>
  </si>
  <si>
    <t>DRI129-02</t>
  </si>
  <si>
    <r>
      <rPr>
        <rFont val="Arial"/>
        <b/>
        <color theme="1"/>
        <sz val="10.0"/>
      </rPr>
      <t xml:space="preserve">Banqueta Tela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Bar Stool                     </t>
    </r>
    <r>
      <rPr>
        <rFont val="Arial"/>
        <b/>
        <color rgb="FF7F7F7F"/>
        <sz val="10.0"/>
      </rPr>
      <t xml:space="preserve">           </t>
    </r>
    <r>
      <rPr>
        <rFont val="Arial"/>
        <b/>
        <color theme="1"/>
        <sz val="10.0"/>
      </rPr>
      <t xml:space="preserve">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</si>
  <si>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A100 * L54 * P59</t>
  </si>
  <si>
    <t>DRI129-03</t>
  </si>
  <si>
    <r>
      <rPr>
        <rFont val="Arial"/>
        <b/>
        <color theme="1"/>
        <sz val="10.0"/>
      </rPr>
      <t xml:space="preserve">Banqueta Tela Especial                                                                               </t>
    </r>
    <r>
      <rPr>
        <rFont val="Arial"/>
        <b val="0"/>
        <i/>
        <color rgb="FF7F7F7F"/>
        <sz val="10.0"/>
      </rPr>
      <t xml:space="preserve">Bar Stool               </t>
    </r>
    <r>
      <rPr>
        <rFont val="Arial"/>
        <b val="0"/>
        <i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</si>
  <si>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DRI34-02</t>
  </si>
  <si>
    <r>
      <rPr>
        <rFont val="Arial"/>
        <b/>
        <color theme="1"/>
        <sz val="10.0"/>
      </rPr>
      <t xml:space="preserve">Cadeira Tela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</si>
  <si>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A72 * L54 * P65</t>
  </si>
  <si>
    <t>DRI34-03</t>
  </si>
  <si>
    <r>
      <rPr>
        <rFont val="Arial"/>
        <b/>
        <color theme="1"/>
        <sz val="10.0"/>
      </rPr>
      <t xml:space="preserve">Cadeira Tela Especial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</si>
  <si>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DRI2-02</t>
  </si>
  <si>
    <r>
      <rPr>
        <rFont val="Arial"/>
        <b/>
        <color theme="1"/>
        <sz val="10.0"/>
      </rPr>
      <t xml:space="preserve">Poltrona Tela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Armchair      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</si>
  <si>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A65 * L92 * P82</t>
  </si>
  <si>
    <t>DRI2-03</t>
  </si>
  <si>
    <r>
      <rPr>
        <rFont val="Arial"/>
        <b/>
        <color theme="1"/>
        <sz val="10.0"/>
      </rPr>
      <t xml:space="preserve">Poltrona Tela Especial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Armchair      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</si>
  <si>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DRI104-02</t>
  </si>
  <si>
    <r>
      <rPr>
        <rFont val="Arial"/>
        <b/>
        <color theme="1"/>
        <sz val="10.0"/>
      </rPr>
      <t xml:space="preserve">Sofá Tela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Sofa     </t>
    </r>
    <r>
      <rPr>
        <rFont val="Arial"/>
        <b val="0"/>
        <color theme="1"/>
        <sz val="10.0"/>
      </rPr>
      <t xml:space="preserve">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</si>
  <si>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A65 * L180 * P82</t>
  </si>
  <si>
    <t>DRI4-02</t>
  </si>
  <si>
    <t>A65 * L200 * P82</t>
  </si>
  <si>
    <t>DRI107-02</t>
  </si>
  <si>
    <t>A65 * L220 * P82</t>
  </si>
  <si>
    <t>DRI110-02</t>
  </si>
  <si>
    <t>A65 * L240 * P82</t>
  </si>
  <si>
    <t>DRI105-03</t>
  </si>
  <si>
    <r>
      <rPr>
        <rFont val="Arial"/>
        <b/>
        <color rgb="FF000000"/>
        <sz val="10.0"/>
      </rPr>
      <t xml:space="preserve">Sofá Tela Especial                                                                                                               </t>
    </r>
    <r>
      <rPr>
        <rFont val="Arial"/>
        <b val="0"/>
        <i/>
        <color rgb="FF808080"/>
        <sz val="10.0"/>
      </rPr>
      <t xml:space="preserve">Sofa     </t>
    </r>
    <r>
      <rPr>
        <rFont val="Arial"/>
        <b val="0"/>
        <color rgb="FF000000"/>
        <sz val="10.0"/>
      </rPr>
      <t xml:space="preserve">  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 tecido / tela</t>
    </r>
  </si>
  <si>
    <t>DRI6-03</t>
  </si>
  <si>
    <t>DRI108-03</t>
  </si>
  <si>
    <t>DRI111-03</t>
  </si>
  <si>
    <r>
      <rPr>
        <rFont val="Arial"/>
        <b/>
        <color theme="0"/>
        <sz val="12.0"/>
      </rPr>
      <t xml:space="preserve">COLEÇÃO DRIFT NAUTIC - DESIGN DANIEL SIMONINI | </t>
    </r>
    <r>
      <rPr>
        <rFont val="Arial"/>
        <b val="0"/>
        <i/>
        <color theme="0"/>
        <sz val="12.0"/>
      </rPr>
      <t xml:space="preserve">DRIFT NAUTIC COLLECTION - DESIGNED BY  DANIEL SIMONINI </t>
    </r>
  </si>
  <si>
    <t>DRI130</t>
  </si>
  <si>
    <r>
      <rPr>
        <rFont val="Arial"/>
        <b/>
        <color theme="1"/>
        <sz val="10.0"/>
      </rPr>
      <t xml:space="preserve">Banqueta Corda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Bar Stool</t>
    </r>
    <r>
      <rPr>
        <rFont val="Arial"/>
        <b val="0"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10.0"/>
        <u/>
      </rPr>
      <t>Acabamentos do produto: alumínio / corda / tecido</t>
    </r>
  </si>
  <si>
    <t>DRI19</t>
  </si>
  <si>
    <r>
      <rPr>
        <rFont val="Arial"/>
        <b/>
        <color theme="1"/>
        <sz val="10.0"/>
      </rPr>
      <t xml:space="preserve">Cadeira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Chair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</si>
  <si>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A72 * L60 * P64</t>
  </si>
  <si>
    <t>DRI83</t>
  </si>
  <si>
    <r>
      <rPr>
        <rFont val="Arial"/>
        <b/>
        <color theme="1"/>
        <sz val="10.0"/>
      </rPr>
      <t xml:space="preserve">Poltrona Corda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Armchair      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corda / tecido</t>
    </r>
  </si>
  <si>
    <t>DRI112</t>
  </si>
  <si>
    <r>
      <rPr>
        <rFont val="Arial"/>
        <b/>
        <color theme="1"/>
        <sz val="10.0"/>
      </rPr>
      <t xml:space="preserve">Sofá Corda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Sofa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</si>
  <si>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DRI9</t>
  </si>
  <si>
    <t>DRI113</t>
  </si>
  <si>
    <t>DRI114</t>
  </si>
  <si>
    <r>
      <rPr>
        <rFont val="Arial"/>
        <b/>
        <color theme="0"/>
        <sz val="12.0"/>
      </rPr>
      <t>COLEÇÃO DUNA - DESIGN ESTÚDIO DONAFLOR |</t>
    </r>
    <r>
      <rPr>
        <rFont val="Arial"/>
        <b val="0"/>
        <i/>
        <color theme="0"/>
        <sz val="12.0"/>
      </rPr>
      <t xml:space="preserve"> DUNA COLLECTION - DESIGNED BY STUDIO DONAFLOR</t>
    </r>
  </si>
  <si>
    <t>DN13</t>
  </si>
  <si>
    <r>
      <rPr>
        <rFont val="Arial"/>
        <b/>
        <color rgb="FF000000"/>
        <sz val="10.0"/>
      </rPr>
      <t xml:space="preserve">Banco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Stool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 / madeira</t>
    </r>
  </si>
  <si>
    <t>A45 * Ø46</t>
  </si>
  <si>
    <t>DN01</t>
  </si>
  <si>
    <r>
      <rPr>
        <rFont val="Arial"/>
        <b/>
        <color rgb="FF000000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7F7F7F"/>
        <sz val="9.0"/>
        <u/>
      </rPr>
      <t xml:space="preserve">Acabamentos do produto: alumínio / corda </t>
    </r>
  </si>
  <si>
    <t>A75 * L56 * P55</t>
  </si>
  <si>
    <t>DN14</t>
  </si>
  <si>
    <r>
      <rPr>
        <rFont val="Arial"/>
        <b/>
        <color rgb="FF000000"/>
        <sz val="10.0"/>
      </rPr>
      <t xml:space="preserve">Base de Mesa para Tampo de Vidro ou Mármore                                        </t>
    </r>
    <r>
      <rPr>
        <rFont val="Arial"/>
        <b val="0"/>
        <color rgb="FF000000"/>
        <sz val="10.0"/>
      </rPr>
      <t xml:space="preserve">(Tampo Máximo Sugerido D80)  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</si>
  <si>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A75 * Ø62</t>
  </si>
  <si>
    <t>DN15</t>
  </si>
  <si>
    <r>
      <rPr>
        <rFont val="Arial"/>
        <b/>
        <color rgb="FF000000"/>
        <sz val="10.0"/>
      </rPr>
      <t xml:space="preserve">Base de Mesa para Tampo de Vidro ou Mármore                                        </t>
    </r>
    <r>
      <rPr>
        <rFont val="Arial"/>
        <b val="0"/>
        <color rgb="FF000000"/>
        <sz val="10.0"/>
      </rPr>
      <t>(Tampo Máximo Sugerido D100)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</si>
  <si>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A75 * Ø72</t>
  </si>
  <si>
    <t>DN12</t>
  </si>
  <si>
    <r>
      <rPr>
        <rFont val="Arial"/>
        <b/>
        <color rgb="FF000000"/>
        <sz val="10.0"/>
      </rPr>
      <t xml:space="preserve">Base de Mesa para Tampo de Vidro ou Mármore                                        </t>
    </r>
    <r>
      <rPr>
        <rFont val="Arial"/>
        <b val="0"/>
        <color rgb="FF000000"/>
        <sz val="10.0"/>
      </rPr>
      <t xml:space="preserve">(Tampo Maximo Sugerido D120)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</si>
  <si>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DN16</t>
  </si>
  <si>
    <r>
      <rPr>
        <rFont val="Arial"/>
        <b/>
        <color rgb="FF000000"/>
        <sz val="10.0"/>
      </rPr>
      <t xml:space="preserve">Base de Mesa para Tampo de Vidro ou Mármore                                        </t>
    </r>
    <r>
      <rPr>
        <rFont val="Arial"/>
        <b val="0"/>
        <color rgb="FF000000"/>
        <sz val="10.0"/>
      </rPr>
      <t>(Tampo Máximo Sugerido D140)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</si>
  <si>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A75 * Ø93</t>
  </si>
  <si>
    <t>DN10</t>
  </si>
  <si>
    <r>
      <rPr>
        <rFont val="Arial"/>
        <b/>
        <color rgb="FF000000"/>
        <sz val="10.0"/>
      </rPr>
      <t xml:space="preserve">Base de Mesa para Tampo de Vidro ou Mármore                                       </t>
    </r>
    <r>
      <rPr>
        <rFont val="Arial"/>
        <b val="0"/>
        <color rgb="FF000000"/>
        <sz val="10.0"/>
      </rPr>
      <t xml:space="preserve">(Tampo Máximo Sugerido D150)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</si>
  <si>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DN17</t>
  </si>
  <si>
    <r>
      <rPr>
        <rFont val="Arial"/>
        <b/>
        <color rgb="FF000000"/>
        <sz val="10.0"/>
      </rPr>
      <t xml:space="preserve">Base de Mesa para Tampo de Vidro ou Mármore                                       </t>
    </r>
    <r>
      <rPr>
        <rFont val="Arial"/>
        <b val="0"/>
        <color rgb="FF000000"/>
        <sz val="10.0"/>
      </rPr>
      <t xml:space="preserve">(Tampo Máximo Sugerido D160)   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</si>
  <si>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A75 * Ø106</t>
  </si>
  <si>
    <t>DN11</t>
  </si>
  <si>
    <r>
      <rPr>
        <rFont val="Arial"/>
        <b/>
        <color rgb="FF000000"/>
        <sz val="10.0"/>
      </rPr>
      <t xml:space="preserve">Base de Mesa para Tampo de Vidro ou Mármore                                        </t>
    </r>
    <r>
      <rPr>
        <rFont val="Arial"/>
        <b val="0"/>
        <color rgb="FF000000"/>
        <sz val="10.0"/>
      </rPr>
      <t>(Tampo Máximo Sugerido D180)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</si>
  <si>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DN18</t>
  </si>
  <si>
    <r>
      <rPr>
        <rFont val="Arial"/>
        <b/>
        <color rgb="FF000000"/>
        <sz val="10.0"/>
      </rPr>
      <t xml:space="preserve">Base de Mesa para Tampo de Vidro ou Mármore                                        </t>
    </r>
    <r>
      <rPr>
        <rFont val="Arial"/>
        <b val="0"/>
        <color rgb="FF000000"/>
        <sz val="10.0"/>
      </rPr>
      <t xml:space="preserve">(Tampo Máximo Sugerido D200)    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Base</t>
    </r>
    <r>
      <rPr>
        <rFont val="Arial"/>
        <b/>
        <color rgb="FF000000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</t>
    </r>
  </si>
  <si>
    <t>A75 * Ø133</t>
  </si>
  <si>
    <t>DN3</t>
  </si>
  <si>
    <r>
      <rPr>
        <rFont val="Arial"/>
        <b/>
        <color rgb="FF000000"/>
        <sz val="10.0"/>
      </rPr>
      <t xml:space="preserve">Mesa Tampo em Madeira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Wooden Table Top</t>
    </r>
    <r>
      <rPr>
        <rFont val="Arial"/>
        <b/>
        <color rgb="FF000000"/>
        <sz val="10.0"/>
      </rPr>
      <t xml:space="preserve">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 / madeira</t>
    </r>
  </si>
  <si>
    <t>DN4</t>
  </si>
  <si>
    <r>
      <rPr>
        <rFont val="Arial"/>
        <b/>
        <color rgb="FF000000"/>
        <sz val="10.0"/>
      </rPr>
      <t xml:space="preserve">Mesa Tampo em Madeira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Table Top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 / madeira</t>
    </r>
  </si>
  <si>
    <t>DN5</t>
  </si>
  <si>
    <r>
      <rPr>
        <rFont val="Arial"/>
        <b/>
        <color rgb="FF000000"/>
        <sz val="10.0"/>
      </rPr>
      <t xml:space="preserve">Mesa Tampo em Madeira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Table Top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 / madeira</t>
    </r>
  </si>
  <si>
    <t>DN02</t>
  </si>
  <si>
    <r>
      <rPr>
        <rFont val="Arial"/>
        <b/>
        <color rgb="FF000000"/>
        <sz val="10.0"/>
      </rPr>
      <t xml:space="preserve">Mesa Tampo em Madeira                                                                                                             </t>
    </r>
    <r>
      <rPr>
        <rFont val="Arial"/>
        <b val="0"/>
        <i/>
        <color rgb="FF7F7F7F"/>
        <sz val="9.0"/>
      </rPr>
      <t xml:space="preserve">Wooden Table Top                                                       </t>
    </r>
    <r>
      <rPr>
        <rFont val="Arial"/>
        <b val="0"/>
        <i/>
        <color rgb="FF7F7F7F"/>
        <sz val="9.0"/>
        <u/>
      </rPr>
      <t xml:space="preserve">                                  </t>
    </r>
    <r>
      <rPr>
        <rFont val="Arial"/>
        <b val="0"/>
        <color rgb="FFA5A5A5"/>
        <sz val="9.0"/>
        <u/>
      </rPr>
      <t>Acabamentos do produto: alumínio / corda / madeira</t>
    </r>
    <r>
      <rPr>
        <rFont val="Arial"/>
        <b val="0"/>
        <color rgb="FFA5A5A5"/>
        <sz val="10.0"/>
        <u/>
      </rPr>
      <t xml:space="preserve"> </t>
    </r>
  </si>
  <si>
    <t>DN08</t>
  </si>
  <si>
    <r>
      <rPr>
        <rFont val="Arial"/>
        <b/>
        <color rgb="FF000000"/>
        <sz val="10.0"/>
      </rPr>
      <t xml:space="preserve">Mesa Tampo em Madeira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Table Top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 / madeira</t>
    </r>
  </si>
  <si>
    <t>DN9</t>
  </si>
  <si>
    <r>
      <rPr>
        <rFont val="Arial"/>
        <b/>
        <color rgb="FF000000"/>
        <sz val="10.0"/>
      </rPr>
      <t xml:space="preserve">Mesa Tampo em Madeira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Table Top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corda / madeira</t>
    </r>
  </si>
  <si>
    <r>
      <rPr>
        <rFont val="Arial"/>
        <b/>
        <color theme="0"/>
        <sz val="12.0"/>
      </rPr>
      <t xml:space="preserve">COLEÇÃO ESTRELÍCIA - DESIGN ESTÚDIO DONAFLOR  | </t>
    </r>
    <r>
      <rPr>
        <rFont val="Arial"/>
        <b val="0"/>
        <i/>
        <color theme="0"/>
        <sz val="12.0"/>
      </rPr>
      <t>ESTRELICIA COLLECTION - DESIGNED BY STUDIO DONAFLOR</t>
    </r>
  </si>
  <si>
    <t>EC14-02</t>
  </si>
  <si>
    <r>
      <rPr>
        <rFont val="Arial"/>
        <b/>
        <color theme="1"/>
        <sz val="10.0"/>
      </rPr>
      <t xml:space="preserve">Banqueta Tela </t>
    </r>
    <r>
      <rPr>
        <rFont val="Arial"/>
        <b val="0"/>
        <i/>
        <color rgb="FF7F7F7F"/>
        <sz val="10.0"/>
      </rPr>
      <t xml:space="preserve">                                                                                                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</si>
  <si>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A105 * L52 * P55</t>
  </si>
  <si>
    <t>EC14-03</t>
  </si>
  <si>
    <r>
      <rPr>
        <rFont val="Arial"/>
        <b/>
        <color theme="1"/>
        <sz val="10.0"/>
      </rPr>
      <t xml:space="preserve">Banqueta Tela Especial  </t>
    </r>
    <r>
      <rPr>
        <rFont val="Arial"/>
        <b val="0"/>
        <i/>
        <color rgb="FF7F7F7F"/>
        <sz val="10.0"/>
      </rPr>
      <t xml:space="preserve">                                                                                  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</si>
  <si>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EC2-02</t>
  </si>
  <si>
    <r>
      <rPr>
        <rFont val="Arial"/>
        <b/>
        <color theme="1"/>
        <sz val="10.0"/>
      </rPr>
      <t xml:space="preserve">Cadeira Tela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</si>
  <si>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A85 * L55 * P60</t>
  </si>
  <si>
    <t>EC2-03</t>
  </si>
  <si>
    <r>
      <rPr>
        <rFont val="Arial"/>
        <b/>
        <color theme="1"/>
        <sz val="10.0"/>
      </rPr>
      <t xml:space="preserve">Cadeira Tela Especial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</si>
  <si>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EC16-02</t>
  </si>
  <si>
    <r>
      <rPr>
        <rFont val="Arial"/>
        <b/>
        <color theme="1"/>
        <sz val="10.0"/>
      </rPr>
      <t xml:space="preserve">Poltrona Tela                                                                                 </t>
    </r>
    <r>
      <rPr>
        <rFont val="Arial"/>
        <b val="0"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</si>
  <si>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A83 * L70 * P67</t>
  </si>
  <si>
    <t>EC16-03</t>
  </si>
  <si>
    <r>
      <rPr>
        <rFont val="Arial"/>
        <b/>
        <color theme="1"/>
        <sz val="10.0"/>
      </rPr>
      <t xml:space="preserve">Poltrona Tela Especial                                                                                 </t>
    </r>
    <r>
      <rPr>
        <rFont val="Arial"/>
        <b val="0"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</si>
  <si>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EC3-02</t>
  </si>
  <si>
    <r>
      <rPr>
        <rFont val="Arial"/>
        <b/>
        <color theme="1"/>
        <sz val="10.0"/>
      </rPr>
      <t xml:space="preserve">Espreguiçadeira Tela                                                                           </t>
    </r>
    <r>
      <rPr>
        <rFont val="Arial"/>
        <b val="0"/>
        <i/>
        <color rgb="FF7F7F7F"/>
        <sz val="10.0"/>
      </rPr>
      <t>S</t>
    </r>
    <r>
      <rPr>
        <rFont val="Arial"/>
        <b val="0"/>
        <i/>
        <color rgb="FF7F7F7F"/>
        <sz val="10.0"/>
      </rPr>
      <t>un Lounger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</si>
  <si>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A30 * L70 * P190</t>
  </si>
  <si>
    <t>EC3-03</t>
  </si>
  <si>
    <r>
      <rPr>
        <rFont val="Arial"/>
        <b/>
        <color theme="1"/>
        <sz val="10.0"/>
      </rPr>
      <t xml:space="preserve">Espreguiçadeira Tela Especial                                                                      </t>
    </r>
    <r>
      <rPr>
        <rFont val="Arial"/>
        <b val="0"/>
        <i/>
        <color rgb="FF7F7F7F"/>
        <sz val="10.0"/>
      </rPr>
      <t>S</t>
    </r>
    <r>
      <rPr>
        <rFont val="Arial"/>
        <b val="0"/>
        <i/>
        <color rgb="FF7F7F7F"/>
        <sz val="10.0"/>
      </rPr>
      <t>un Lounger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</si>
  <si>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EC8</t>
  </si>
  <si>
    <r>
      <rPr>
        <rFont val="Arial"/>
        <b/>
        <color theme="1"/>
        <sz val="10.0"/>
      </rPr>
      <t xml:space="preserve">Módulo de Canto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Module Corner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</si>
  <si>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A63 * L80 * P80</t>
  </si>
  <si>
    <t>EC1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</si>
  <si>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</si>
  <si>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A63 * L90 * P80</t>
  </si>
  <si>
    <t>EC9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</si>
  <si>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</si>
  <si>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A63 * L148 * P80</t>
  </si>
  <si>
    <t>EC113</t>
  </si>
  <si>
    <t>A63 * L180 *P80</t>
  </si>
  <si>
    <t>EC13</t>
  </si>
  <si>
    <t>A63 * L207 * P80</t>
  </si>
  <si>
    <t>EC11</t>
  </si>
  <si>
    <r>
      <rPr>
        <rFont val="Arial"/>
        <b/>
        <color theme="1"/>
        <sz val="10.0"/>
      </rPr>
      <t xml:space="preserve">Sofá Braço Direito                                                                                                    </t>
    </r>
    <r>
      <rPr>
        <rFont val="Arial"/>
        <b val="0"/>
        <i/>
        <color rgb="FF7F7F7F"/>
        <sz val="10.0"/>
      </rPr>
      <t>Right Armless Module Sofa</t>
    </r>
    <r>
      <rPr>
        <rFont val="Arial"/>
        <b/>
        <color theme="1"/>
        <sz val="10.0"/>
      </rPr>
      <t xml:space="preserve">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</si>
  <si>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A63 * L134 * P80</t>
  </si>
  <si>
    <t>EC10</t>
  </si>
  <si>
    <r>
      <rPr>
        <rFont val="Arial"/>
        <b/>
        <color theme="1"/>
        <sz val="10.0"/>
      </rPr>
      <t xml:space="preserve">Sofá Braço Esquerdo                                                                                              </t>
    </r>
    <r>
      <rPr>
        <rFont val="Arial"/>
        <b val="0"/>
        <i/>
        <color rgb="FF7F7F7F"/>
        <sz val="10.0"/>
      </rPr>
      <t>Right Armless Module Sofa</t>
    </r>
    <r>
      <rPr>
        <rFont val="Arial"/>
        <b/>
        <color theme="1"/>
        <sz val="10.0"/>
      </rPr>
      <t xml:space="preserve">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</si>
  <si>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EC12</t>
  </si>
  <si>
    <r>
      <rPr>
        <rFont val="Arial"/>
        <b/>
        <color theme="1"/>
        <sz val="10.0"/>
      </rPr>
      <t xml:space="preserve">Sofá sem Braços                                                                                                </t>
    </r>
    <r>
      <rPr>
        <rFont val="Arial"/>
        <b val="0"/>
        <i/>
        <color rgb="FF7F7F7F"/>
        <sz val="10.0"/>
      </rPr>
      <t>Module Sofa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</si>
  <si>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A63 * L140 * P80</t>
  </si>
  <si>
    <r>
      <rPr>
        <rFont val="Arial"/>
        <b/>
        <color theme="0"/>
        <sz val="12.0"/>
      </rPr>
      <t xml:space="preserve">COLEÇÃO FENCE - DESIGN DANIEL SIMONINI | </t>
    </r>
    <r>
      <rPr>
        <rFont val="Arial"/>
        <b val="0"/>
        <i/>
        <color theme="0"/>
        <sz val="12.0"/>
      </rPr>
      <t>FENCE COLLECTION - DESIGNED BY DANIEL SIMONINI</t>
    </r>
  </si>
  <si>
    <t>FE11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</si>
  <si>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</si>
  <si>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A83 * L65 * P61</t>
  </si>
  <si>
    <t>FE12</t>
  </si>
  <si>
    <r>
      <rPr>
        <rFont val="Arial"/>
        <b/>
        <color theme="1"/>
        <sz val="10.0"/>
      </rPr>
      <t xml:space="preserve">Mesa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</si>
  <si>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A75 * L264 * P110</t>
  </si>
  <si>
    <t>FE29</t>
  </si>
  <si>
    <t>A75 * L300 * P110</t>
  </si>
  <si>
    <t>FE02</t>
  </si>
  <si>
    <r>
      <rPr>
        <rFont val="Arial"/>
        <b/>
        <color theme="1"/>
        <sz val="10.0"/>
      </rPr>
      <t xml:space="preserve">Mesa de Centro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</si>
  <si>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 xml:space="preserve">A30 * L110 * P110 </t>
  </si>
  <si>
    <t>FE04</t>
  </si>
  <si>
    <t xml:space="preserve">A30 * L160 * P70 </t>
  </si>
  <si>
    <t>FE01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</si>
  <si>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Armchair 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</si>
  <si>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 xml:space="preserve">A86 * L88 * P93 </t>
  </si>
  <si>
    <t>FE05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</si>
  <si>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tecido</t>
    </r>
  </si>
  <si>
    <t>A86 * L180 * P93</t>
  </si>
  <si>
    <t>FE06</t>
  </si>
  <si>
    <t>A86 * L220 * P93</t>
  </si>
  <si>
    <t>FE03</t>
  </si>
  <si>
    <t>A86 * L260 * P93</t>
  </si>
  <si>
    <r>
      <rPr>
        <rFont val="Arial"/>
        <b/>
        <color theme="0"/>
        <sz val="12.0"/>
      </rPr>
      <t>COLEÇÃO FLORA - DESIGN ESTÚDIO DONAFLOR |</t>
    </r>
    <r>
      <rPr>
        <rFont val="Arial"/>
        <b val="0"/>
        <i/>
        <color theme="0"/>
        <sz val="12.0"/>
      </rPr>
      <t xml:space="preserve"> FLORA COLLECTION - DESIGNED BY STUDIO DONAFLOR   </t>
    </r>
  </si>
  <si>
    <t>FO08</t>
  </si>
  <si>
    <r>
      <rPr>
        <rFont val="Arial"/>
        <b/>
        <color theme="1"/>
        <sz val="10.0"/>
      </rPr>
      <t xml:space="preserve">Banqueta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</si>
  <si>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A99 * L58 * P59</t>
  </si>
  <si>
    <t>FO01</t>
  </si>
  <si>
    <r>
      <rPr>
        <rFont val="Arial"/>
        <b/>
        <color rgb="FF000000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</si>
  <si>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A75 * L56,5 * P59</t>
  </si>
  <si>
    <t>FO02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</si>
  <si>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Coffee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</si>
  <si>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A26 * D100</t>
  </si>
  <si>
    <t>FO09</t>
  </si>
  <si>
    <r>
      <rPr>
        <rFont val="Arial"/>
        <b/>
        <color theme="1"/>
        <sz val="10.0"/>
      </rPr>
      <t xml:space="preserve">Mesa Centro em TS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Coffee Table  Formica Top</t>
    </r>
    <r>
      <rPr>
        <rFont val="Arial"/>
        <b/>
        <color theme="1"/>
        <sz val="10.0"/>
      </rPr>
      <t xml:space="preserve">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</si>
  <si>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FO05</t>
  </si>
  <si>
    <r>
      <rPr>
        <rFont val="Arial"/>
        <b/>
        <color rgb="FF000000"/>
        <sz val="10.0"/>
      </rPr>
      <t xml:space="preserve">Mesa Centro em Alumínio    </t>
    </r>
    <r>
      <rPr>
        <rFont val="Arial"/>
        <b val="0"/>
        <i/>
        <color rgb="FF7F7F7F"/>
        <sz val="10.0"/>
      </rPr>
      <t xml:space="preserve">                                                                                Coffee Table Aluminum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  <r>
      <rPr>
        <rFont val="Arial"/>
        <b/>
        <color rgb="FF000000"/>
        <sz val="10.0"/>
      </rPr>
      <t xml:space="preserve"> </t>
    </r>
  </si>
  <si>
    <t>A35 * D70</t>
  </si>
  <si>
    <t>FO07</t>
  </si>
  <si>
    <r>
      <rPr>
        <rFont val="Arial"/>
        <b/>
        <color rgb="FF000000"/>
        <sz val="10.0"/>
      </rPr>
      <t xml:space="preserve">Mesa Centro                                                                                                                </t>
    </r>
    <r>
      <rPr>
        <rFont val="Arial"/>
        <b val="0"/>
        <color rgb="FF000000"/>
        <sz val="10.0"/>
      </rPr>
      <t xml:space="preserve">(tampo não incluso)   </t>
    </r>
    <r>
      <rPr>
        <rFont val="Arial"/>
        <b/>
        <color rgb="FF000000"/>
        <sz val="10.0"/>
      </rPr>
      <t xml:space="preserve"> 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Coffee Table Without Top                                                                               </t>
    </r>
    <r>
      <rPr>
        <rFont val="Arial"/>
        <b val="0"/>
        <color rgb="FFA5A5A5"/>
        <sz val="9.0"/>
        <u/>
      </rPr>
      <t xml:space="preserve">Acabamentos do produto: alumínio </t>
    </r>
  </si>
  <si>
    <t>FO06</t>
  </si>
  <si>
    <r>
      <rPr>
        <rFont val="Arial"/>
        <b/>
        <color rgb="FF000000"/>
        <sz val="10.0"/>
      </rPr>
      <t xml:space="preserve">Mesa Centro Tampo em Madeira                                       </t>
    </r>
    <r>
      <rPr>
        <rFont val="Arial"/>
        <b val="0"/>
        <i/>
        <color rgb="FF7F7F7F"/>
        <sz val="10.0"/>
      </rPr>
      <t xml:space="preserve">                                  Coffe Table Wooden Top                                                                              </t>
    </r>
    <r>
      <rPr>
        <rFont val="Arial"/>
        <b/>
        <color rgb="FF000000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madeira</t>
    </r>
  </si>
  <si>
    <t>FO10</t>
  </si>
  <si>
    <r>
      <rPr>
        <rFont val="Arial"/>
        <b/>
        <color rgb="FF000000"/>
        <sz val="10.0"/>
      </rPr>
      <t xml:space="preserve">Mesa Centro Tampo em TS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Coffe Table Formica Top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</si>
  <si>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AC272</t>
  </si>
  <si>
    <r>
      <rPr>
        <rFont val="Arial"/>
        <b/>
        <color rgb="FF000000"/>
        <sz val="10.0"/>
      </rPr>
      <t xml:space="preserve">Mesa Lateral em Alumínio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Side Table Aluminum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  <r>
      <rPr>
        <rFont val="Arial"/>
        <b/>
        <color rgb="FF000000"/>
        <sz val="10.0"/>
      </rPr>
      <t xml:space="preserve"> </t>
    </r>
  </si>
  <si>
    <t>A40 * D40</t>
  </si>
  <si>
    <t>AC247</t>
  </si>
  <si>
    <r>
      <rPr>
        <rFont val="Arial"/>
        <b/>
        <color rgb="FF000000"/>
        <sz val="10.0"/>
      </rPr>
      <t>Mesa Lateral                                                                                                                (</t>
    </r>
    <r>
      <rPr>
        <rFont val="Arial"/>
        <b val="0"/>
        <color rgb="FF000000"/>
        <sz val="10.0"/>
      </rPr>
      <t xml:space="preserve">tampo não incluso)     </t>
    </r>
    <r>
      <rPr>
        <rFont val="Arial"/>
        <b/>
        <color rgb="FF000000"/>
        <sz val="10.0"/>
      </rPr>
      <t xml:space="preserve">  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Side Table Without Top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</si>
  <si>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A39 * D40</t>
  </si>
  <si>
    <t>AC273</t>
  </si>
  <si>
    <r>
      <rPr>
        <rFont val="Arial"/>
        <b/>
        <color rgb="FF000000"/>
        <sz val="10.0"/>
      </rPr>
      <t xml:space="preserve">Mesa Lateral Tampo em Madeira                                  </t>
    </r>
    <r>
      <rPr>
        <rFont val="Arial"/>
        <b val="0"/>
        <i/>
        <color rgb="FF7F7F7F"/>
        <sz val="10.0"/>
      </rPr>
      <t xml:space="preserve">                                        Side Table Wooden Top</t>
    </r>
    <r>
      <rPr>
        <rFont val="Arial"/>
        <b/>
        <color rgb="FF000000"/>
        <sz val="10.0"/>
      </rPr>
      <t xml:space="preserve">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</si>
  <si>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FO11</t>
  </si>
  <si>
    <r>
      <rPr>
        <rFont val="Arial"/>
        <b/>
        <color rgb="FF000000"/>
        <sz val="10.0"/>
      </rPr>
      <t xml:space="preserve">Mesa Lateral Tampo em TS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Side Table Formica Top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</si>
  <si>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r>
      <rPr>
        <rFont val="Arial"/>
        <b/>
        <color theme="0"/>
        <sz val="12.0"/>
      </rPr>
      <t>COLEÇÃO FLOW - DESIGN REJANE CARVALHO |</t>
    </r>
    <r>
      <rPr>
        <rFont val="Arial"/>
        <b val="0"/>
        <i/>
        <color theme="0"/>
        <sz val="12.0"/>
      </rPr>
      <t xml:space="preserve"> FLOW COLLECTION - DESIGNED BY REJANE CARVALHO  </t>
    </r>
  </si>
  <si>
    <t>FW01</t>
  </si>
  <si>
    <r>
      <rPr>
        <rFont val="Arial"/>
        <b/>
        <color theme="1"/>
        <sz val="10.0"/>
      </rPr>
      <t xml:space="preserve">Poltrona Fibra                                                                                                     </t>
    </r>
    <r>
      <rPr>
        <rFont val="Arial"/>
        <b val="0"/>
        <i/>
        <color rgb="FF7F7F7F"/>
        <sz val="10.0"/>
      </rPr>
      <t>Synthetic Fiber Armchair</t>
    </r>
    <r>
      <rPr>
        <rFont val="Arial"/>
        <b/>
        <color theme="1"/>
        <sz val="10.0"/>
      </rPr>
      <t xml:space="preserve">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fibra / tecido</t>
    </r>
  </si>
  <si>
    <t>A100 * L105 * P80</t>
  </si>
  <si>
    <t>FW02</t>
  </si>
  <si>
    <r>
      <rPr>
        <rFont val="Arial"/>
        <b/>
        <color theme="1"/>
        <sz val="10.0"/>
      </rPr>
      <t xml:space="preserve">Puff Fibra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Synthetic Fiber Ottoman</t>
    </r>
    <r>
      <rPr>
        <rFont val="Arial"/>
        <b/>
        <color theme="1"/>
        <sz val="10.0"/>
      </rPr>
      <t xml:space="preserve">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fibra / tecido</t>
    </r>
  </si>
  <si>
    <t xml:space="preserve">A42 * L80 * P50 </t>
  </si>
  <si>
    <r>
      <rPr>
        <rFont val="Arial"/>
        <b/>
        <color theme="0"/>
        <sz val="12.0"/>
      </rPr>
      <t xml:space="preserve">COLEÇÃO FLOW NAUTIC - DESIGN REJANE CARVALHO | </t>
    </r>
    <r>
      <rPr>
        <rFont val="Arial"/>
        <b val="0"/>
        <i/>
        <color theme="0"/>
        <sz val="12.0"/>
      </rPr>
      <t xml:space="preserve">FLOW NAUTIC COLLECTION - DESIGNED BY REJANE CARVALHO  </t>
    </r>
  </si>
  <si>
    <t>FW03</t>
  </si>
  <si>
    <r>
      <rPr>
        <rFont val="Arial"/>
        <b/>
        <color theme="1"/>
        <sz val="10.0"/>
      </rPr>
      <t xml:space="preserve">Poltrona  Corda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Rope Armchair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</si>
  <si>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FW04</t>
  </si>
  <si>
    <r>
      <rPr>
        <rFont val="Arial"/>
        <b/>
        <color theme="1"/>
        <sz val="10.0"/>
      </rPr>
      <t xml:space="preserve">    Puff Corda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Ottoman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</si>
  <si>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r>
      <rPr>
        <rFont val="Arial"/>
        <b/>
        <color theme="0"/>
        <sz val="12.0"/>
      </rPr>
      <t xml:space="preserve">COLEÇÃO GAEL - DESIGN DANIELA FERRO | </t>
    </r>
    <r>
      <rPr>
        <rFont val="Arial"/>
        <b val="0"/>
        <i/>
        <color theme="0"/>
        <sz val="12.0"/>
      </rPr>
      <t>GAEL COLLECTION - DESIGNED BY DANIELA FERRO</t>
    </r>
  </si>
  <si>
    <t>GA06</t>
  </si>
  <si>
    <r>
      <rPr>
        <rFont val="Arial"/>
        <b/>
        <color theme="1"/>
        <sz val="10.0"/>
      </rPr>
      <t xml:space="preserve"> Chaise Braço Direito                                                                                            </t>
    </r>
    <r>
      <rPr>
        <rFont val="Arial"/>
        <b val="0"/>
        <i/>
        <color rgb="FF7F7F7F"/>
        <sz val="10.0"/>
      </rPr>
      <t>Right Arms Chaise</t>
    </r>
    <r>
      <rPr>
        <rFont val="Arial"/>
        <b/>
        <color theme="1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</si>
  <si>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A80 * L140 * P150</t>
  </si>
  <si>
    <t>GA01</t>
  </si>
  <si>
    <r>
      <rPr>
        <rFont val="Arial"/>
        <b/>
        <color theme="1"/>
        <sz val="10.0"/>
      </rPr>
      <t xml:space="preserve">Chaise Braço Esquerdo                                                                                             </t>
    </r>
    <r>
      <rPr>
        <rFont val="Arial"/>
        <b val="0"/>
        <i/>
        <color rgb="FF7F7F7F"/>
        <sz val="10.0"/>
      </rPr>
      <t>Left Arms Chaise</t>
    </r>
    <r>
      <rPr>
        <rFont val="Arial"/>
        <b/>
        <color theme="1"/>
        <sz val="10.0"/>
      </rPr>
      <t xml:space="preserve">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</si>
  <si>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GA04</t>
  </si>
  <si>
    <r>
      <rPr>
        <rFont val="Arial"/>
        <b/>
        <color theme="1"/>
        <sz val="10.0"/>
      </rPr>
      <t xml:space="preserve">Módulo sem Braços                                                                                            </t>
    </r>
    <r>
      <rPr>
        <rFont val="Arial"/>
        <b val="0"/>
        <i/>
        <color rgb="FF7F7F7F"/>
        <sz val="10.0"/>
      </rPr>
      <t>Modular Sofa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</si>
  <si>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 xml:space="preserve">A80 * L180 * P98    </t>
  </si>
  <si>
    <t>GA12</t>
  </si>
  <si>
    <r>
      <rPr>
        <rFont val="Arial"/>
        <b/>
        <color theme="1"/>
        <sz val="10.0"/>
      </rPr>
      <t xml:space="preserve">Módulo Braço Direito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Arms Module Sofa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</si>
  <si>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 xml:space="preserve">A80 * L120 * P98  </t>
  </si>
  <si>
    <t>GA02</t>
  </si>
  <si>
    <t xml:space="preserve">A80 * L250 * P98  </t>
  </si>
  <si>
    <t>GA08</t>
  </si>
  <si>
    <t>A80 * L317 * P98</t>
  </si>
  <si>
    <t>GA13</t>
  </si>
  <si>
    <r>
      <rPr>
        <rFont val="Arial"/>
        <b/>
        <color theme="1"/>
        <sz val="10.0"/>
      </rPr>
      <t xml:space="preserve">Módulo Braço Esquerdo                                                                                                </t>
    </r>
    <r>
      <rPr>
        <rFont val="Arial"/>
        <b val="0"/>
        <i/>
        <color rgb="FF7F7F7F"/>
        <sz val="10.0"/>
      </rPr>
      <t>Left Arms Module Sofa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</si>
  <si>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GA03</t>
  </si>
  <si>
    <t>GA09</t>
  </si>
  <si>
    <t>GA05</t>
  </si>
  <si>
    <r>
      <rPr>
        <rFont val="Arial"/>
        <b/>
        <color theme="1"/>
        <sz val="10.0"/>
      </rPr>
      <t xml:space="preserve">Módulo | Mesa Centro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Corner Table | Coffee Table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  <r>
      <rPr>
        <rFont val="Arial"/>
        <b val="0"/>
        <i/>
        <color rgb="FF7F7F7F"/>
        <sz val="10.0"/>
      </rPr>
      <t xml:space="preserve"> </t>
    </r>
  </si>
  <si>
    <t>A22 * L98 * P98</t>
  </si>
  <si>
    <t>GA11</t>
  </si>
  <si>
    <r>
      <rPr>
        <rFont val="Arial"/>
        <b/>
        <color theme="1"/>
        <sz val="10.0"/>
      </rPr>
      <t xml:space="preserve">Módulo Puff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</si>
  <si>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A45 * L98 * P98</t>
  </si>
  <si>
    <t>GA07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</si>
  <si>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</si>
  <si>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 xml:space="preserve">A80 * L240 * P98 </t>
  </si>
  <si>
    <t>GA10</t>
  </si>
  <si>
    <t xml:space="preserve">A80 * L270 * P98 </t>
  </si>
  <si>
    <r>
      <rPr>
        <rFont val="Arial"/>
        <b/>
        <color theme="0"/>
        <sz val="12.0"/>
      </rPr>
      <t xml:space="preserve">COLEÇÃO GOTA - DESIGN LATTOOG | </t>
    </r>
    <r>
      <rPr>
        <rFont val="Arial"/>
        <b val="0"/>
        <i/>
        <color theme="0"/>
        <sz val="12.0"/>
      </rPr>
      <t>GOTA COLLECTION - DESIGNED BY LATTOOG</t>
    </r>
  </si>
  <si>
    <r>
      <rPr>
        <rFont val="Arial"/>
        <b/>
        <color theme="1"/>
        <sz val="10.0"/>
      </rPr>
      <t xml:space="preserve">Bird House                                                                                                            </t>
    </r>
    <r>
      <rPr>
        <rFont val="Arial"/>
        <b/>
        <color rgb="FF7F7F7F"/>
        <sz val="10.0"/>
      </rPr>
      <t xml:space="preserve">        </t>
    </r>
    <r>
      <rPr>
        <rFont val="Arial"/>
        <b val="0"/>
        <i/>
        <color rgb="FF7F7F7F"/>
        <sz val="10.0"/>
      </rPr>
      <t xml:space="preserve">Bird House </t>
    </r>
    <r>
      <rPr>
        <rFont val="Arial"/>
        <b val="0"/>
        <i/>
        <color theme="1"/>
        <sz val="10.0"/>
      </rPr>
      <t xml:space="preserve"> </t>
    </r>
    <r>
      <rPr>
        <rFont val="Arial"/>
        <b/>
        <i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fibra / corda</t>
    </r>
  </si>
  <si>
    <t>GT01</t>
  </si>
  <si>
    <r>
      <rPr>
        <rFont val="Arial"/>
        <b/>
        <color theme="1"/>
        <sz val="10.0"/>
      </rPr>
      <t xml:space="preserve">Poltrona Suspensa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Hanging</t>
    </r>
    <r>
      <rPr>
        <rFont val="Arial"/>
        <b/>
        <color theme="1"/>
        <sz val="10.0"/>
      </rPr>
      <t xml:space="preserve">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</si>
  <si>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A162 * L104 * P100</t>
  </si>
  <si>
    <r>
      <rPr>
        <rFont val="Arial"/>
        <b/>
        <color rgb="FF000000"/>
        <sz val="10.0"/>
      </rPr>
      <t xml:space="preserve"> Rede Tela                                                                                           </t>
    </r>
    <r>
      <rPr>
        <rFont val="Arial"/>
        <b val="0"/>
        <i/>
        <color rgb="FF7F7F7F"/>
        <sz val="10.0"/>
      </rPr>
      <t>Hammock</t>
    </r>
    <r>
      <rPr>
        <rFont val="Arial"/>
        <b/>
        <color rgb="FF000000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</si>
  <si>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r>
      <rPr>
        <rFont val="Arial"/>
        <b/>
        <color rgb="FF000000"/>
        <sz val="10.0"/>
      </rPr>
      <t xml:space="preserve"> Rede Tela Especial                                                                           </t>
    </r>
    <r>
      <rPr>
        <rFont val="Arial"/>
        <b val="0"/>
        <i/>
        <color rgb="FF7F7F7F"/>
        <sz val="10.0"/>
      </rPr>
      <t>Hammock</t>
    </r>
    <r>
      <rPr>
        <rFont val="Arial"/>
        <b/>
        <color rgb="FF000000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</si>
  <si>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AC301</t>
  </si>
  <si>
    <r>
      <rPr>
        <rFont val="Arial"/>
        <b/>
        <color theme="1"/>
        <sz val="10.0"/>
      </rPr>
      <t xml:space="preserve">Suporte Poltrona Suspensa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Hanging</t>
    </r>
    <r>
      <rPr>
        <rFont val="Arial"/>
        <b/>
        <color theme="1"/>
        <sz val="10.0"/>
      </rPr>
      <t xml:space="preserve"> </t>
    </r>
    <r>
      <rPr>
        <rFont val="Arial"/>
        <b val="0"/>
        <i/>
        <color rgb="FF7F7F7F"/>
        <sz val="10.0"/>
      </rPr>
      <t>Armchair Holder</t>
    </r>
    <r>
      <rPr>
        <rFont val="Arial"/>
        <b/>
        <color theme="1"/>
        <sz val="10.0"/>
      </rPr>
      <t xml:space="preserve">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</si>
  <si>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A230 * L163 * P122</t>
  </si>
  <si>
    <r>
      <rPr>
        <rFont val="Arial"/>
        <b/>
        <color theme="0"/>
        <sz val="12.0"/>
      </rPr>
      <t xml:space="preserve">COLEÇÃO HIBISCO - DESIGN ESTÚDIO DONAFLOR | </t>
    </r>
    <r>
      <rPr>
        <rFont val="Arial"/>
        <b val="0"/>
        <i/>
        <color theme="0"/>
        <sz val="12.0"/>
      </rPr>
      <t>HIBISCO COLLECTION - DESIGNED BY STUDIO DONAFLOR</t>
    </r>
  </si>
  <si>
    <t>BT71</t>
  </si>
  <si>
    <r>
      <rPr>
        <rFont val="Arial"/>
        <b/>
        <color theme="1"/>
        <sz val="10.0"/>
      </rPr>
      <t xml:space="preserve">Banco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Bench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</si>
  <si>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A45 * L150 * P53</t>
  </si>
  <si>
    <t>BT70</t>
  </si>
  <si>
    <t>A45 * L170 * P53</t>
  </si>
  <si>
    <t>BT20</t>
  </si>
  <si>
    <t>A45 * L200 * P53</t>
  </si>
  <si>
    <t>BT09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</si>
  <si>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</si>
  <si>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A28 * L110 * P110</t>
  </si>
  <si>
    <t>BT19</t>
  </si>
  <si>
    <t>A28 * L160 * P80</t>
  </si>
  <si>
    <t>BT69</t>
  </si>
  <si>
    <r>
      <rPr>
        <rFont val="Arial"/>
        <b/>
        <color theme="1"/>
        <sz val="10.0"/>
      </rPr>
      <t xml:space="preserve">Mesa Centro | Módulo Canto                                                                                  </t>
    </r>
    <r>
      <rPr>
        <rFont val="Arial"/>
        <b val="0"/>
        <i/>
        <color rgb="FF7F7F7F"/>
        <sz val="10.0"/>
      </rPr>
      <t>Coffe Table / Module Corner</t>
    </r>
    <r>
      <rPr>
        <rFont val="Arial"/>
        <b/>
        <color theme="1"/>
        <sz val="10.0"/>
      </rPr>
      <t xml:space="preserve">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</si>
  <si>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A28 * L90 * P90</t>
  </si>
  <si>
    <t>HB14</t>
  </si>
  <si>
    <r>
      <rPr>
        <rFont val="Arial"/>
        <b/>
        <color theme="1"/>
        <sz val="10.0"/>
      </rPr>
      <t xml:space="preserve">Módulo Canto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Module Corner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</si>
  <si>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A85 * L90 * P90</t>
  </si>
  <si>
    <t>HB1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</si>
  <si>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</si>
  <si>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HB15</t>
  </si>
  <si>
    <r>
      <rPr>
        <rFont val="Arial"/>
        <b/>
        <color theme="1"/>
        <sz val="10.0"/>
      </rPr>
      <t xml:space="preserve">Poltrona sem braço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</si>
  <si>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HB5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</si>
  <si>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</si>
  <si>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A85 * L200 * P90</t>
  </si>
  <si>
    <t>HB9</t>
  </si>
  <si>
    <t>A80 * L250 * P90</t>
  </si>
  <si>
    <t>HB13</t>
  </si>
  <si>
    <t>A85 * L300 * P90</t>
  </si>
  <si>
    <t>HB3</t>
  </si>
  <si>
    <r>
      <rPr>
        <rFont val="Arial"/>
        <b/>
        <color theme="1"/>
        <sz val="10.0"/>
      </rPr>
      <t xml:space="preserve">Sofá Braço Direito                                                                                                    </t>
    </r>
    <r>
      <rPr>
        <rFont val="Arial"/>
        <b val="0"/>
        <i/>
        <color rgb="FF7F7F7F"/>
        <sz val="10.0"/>
      </rPr>
      <t>Right Arms Sofa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</si>
  <si>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HB7</t>
  </si>
  <si>
    <t>A85 * L250 * P90</t>
  </si>
  <si>
    <t>HB11</t>
  </si>
  <si>
    <t>HB4</t>
  </si>
  <si>
    <r>
      <rPr>
        <rFont val="Arial"/>
        <b/>
        <color theme="1"/>
        <sz val="10.0"/>
      </rPr>
      <t xml:space="preserve">Sofá Braço Esquerdo                                                                                                 </t>
    </r>
    <r>
      <rPr>
        <rFont val="Arial"/>
        <b val="0"/>
        <i/>
        <color rgb="FF7F7F7F"/>
        <sz val="10.0"/>
      </rPr>
      <t>Left Arms Sofa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theme="1"/>
        <sz val="9.0"/>
        <u/>
      </rPr>
      <t>Acabamentos do produto: alumínio / tecido</t>
    </r>
  </si>
  <si>
    <t>A80 * L200 * P90</t>
  </si>
  <si>
    <t>HB8</t>
  </si>
  <si>
    <t>HB12</t>
  </si>
  <si>
    <t>HB2</t>
  </si>
  <si>
    <r>
      <rPr>
        <rFont val="Arial"/>
        <b/>
        <color theme="1"/>
        <sz val="10.0"/>
      </rPr>
      <t xml:space="preserve">Sofá sem Braço 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Sofa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</si>
  <si>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HB6</t>
  </si>
  <si>
    <t>HB10</t>
  </si>
  <si>
    <r>
      <rPr>
        <rFont val="Arial"/>
        <b/>
        <color theme="0"/>
        <sz val="12.0"/>
      </rPr>
      <t>COLEÇÃO ICI - DESIGN ESTÚDIO DONAFLOR |</t>
    </r>
    <r>
      <rPr>
        <rFont val="Arial"/>
        <b val="0"/>
        <i/>
        <color theme="0"/>
        <sz val="12.0"/>
      </rPr>
      <t xml:space="preserve"> ICECOLLECTION - DESIGNED BY STUDIO DONAFLOR</t>
    </r>
  </si>
  <si>
    <t>IC01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</si>
  <si>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</si>
  <si>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A78 * L56 * P60</t>
  </si>
  <si>
    <t>IC02</t>
  </si>
  <si>
    <r>
      <rPr>
        <rFont val="Arial"/>
        <b/>
        <color rgb="FF000000"/>
        <sz val="10.0"/>
      </rPr>
      <t xml:space="preserve">Mesa de Centro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  Coffee Table </t>
    </r>
    <r>
      <rPr>
        <rFont val="Arial"/>
        <b/>
        <color rgb="FF000000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</si>
  <si>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A30 * Ø105</t>
  </si>
  <si>
    <t>IC03</t>
  </si>
  <si>
    <r>
      <rPr>
        <rFont val="Arial"/>
        <b/>
        <color rgb="FF000000"/>
        <sz val="10.0"/>
      </rPr>
      <t xml:space="preserve">Mesa de Centro com Geleira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Coffee Table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</si>
  <si>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IC04</t>
  </si>
  <si>
    <t>A30 * Ø120</t>
  </si>
  <si>
    <t>IC06</t>
  </si>
  <si>
    <r>
      <rPr>
        <rFont val="Arial"/>
        <b/>
        <color rgb="FF000000"/>
        <sz val="10.0"/>
      </rPr>
      <t xml:space="preserve">Mesa de Centro Tampo TS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 Formica Top</t>
    </r>
    <r>
      <rPr>
        <rFont val="Arial"/>
        <b/>
        <color rgb="FF000000"/>
        <sz val="10.0"/>
      </rPr>
      <t xml:space="preserve">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TS</t>
    </r>
  </si>
  <si>
    <t>IC07</t>
  </si>
  <si>
    <r>
      <rPr>
        <rFont val="Arial"/>
        <b/>
        <color rgb="FF000000"/>
        <sz val="10.0"/>
      </rPr>
      <t xml:space="preserve">Mesa de Centro Tampo TS com Geleira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Coffee Table Formica Top</t>
    </r>
    <r>
      <rPr>
        <rFont val="Arial"/>
        <b/>
        <color rgb="FF000000"/>
        <sz val="10.0"/>
      </rPr>
      <t xml:space="preserve">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TS</t>
    </r>
  </si>
  <si>
    <t>IC08</t>
  </si>
  <si>
    <r>
      <rPr>
        <rFont val="Arial"/>
        <b/>
        <color theme="0"/>
        <sz val="12.0"/>
      </rPr>
      <t xml:space="preserve">COLEÇÃO IRUPÉ - DESIGN STUDIO CARVALHO | </t>
    </r>
    <r>
      <rPr>
        <rFont val="Arial"/>
        <b val="0"/>
        <i/>
        <color theme="0"/>
        <sz val="12.0"/>
      </rPr>
      <t xml:space="preserve">IRUPÉ COLLECTION DESIGNED BY STUDIO CARLHO </t>
    </r>
  </si>
  <si>
    <t>IU01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</si>
  <si>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</si>
  <si>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A70 * L105 * P107</t>
  </si>
  <si>
    <r>
      <rPr>
        <rFont val="Arial"/>
        <b/>
        <color theme="0"/>
        <sz val="12.0"/>
      </rPr>
      <t xml:space="preserve">COLEÇÃO ISHI - DESIGN ESTÚDIO PLUME | </t>
    </r>
    <r>
      <rPr>
        <rFont val="Arial"/>
        <b val="0"/>
        <i/>
        <color theme="0"/>
        <sz val="12.0"/>
      </rPr>
      <t>ISHI COLLECTION DESIGNED BY ESTUDIO PLUME</t>
    </r>
  </si>
  <si>
    <t>IH08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</si>
  <si>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concreto</t>
    </r>
  </si>
  <si>
    <t>A35 * L60 *  P75</t>
  </si>
  <si>
    <t>IH07</t>
  </si>
  <si>
    <t>A40 * L60 *  P75</t>
  </si>
  <si>
    <t>IH01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</si>
  <si>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SideTable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concreto</t>
    </r>
  </si>
  <si>
    <t xml:space="preserve">A56 * L40 * P30 </t>
  </si>
  <si>
    <t>IH02</t>
  </si>
  <si>
    <t>A46 * L40 * P45</t>
  </si>
  <si>
    <t>IH03</t>
  </si>
  <si>
    <t>A35 * L60 *  P55</t>
  </si>
  <si>
    <r>
      <rPr>
        <rFont val="Arial"/>
        <b/>
        <color theme="1"/>
        <sz val="10.0"/>
      </rPr>
      <t xml:space="preserve">Prateleira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Shelf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concreto</t>
    </r>
  </si>
  <si>
    <t>A38 * L35 * P18</t>
  </si>
  <si>
    <r>
      <rPr>
        <rFont val="Arial"/>
        <b/>
        <color theme="0"/>
        <sz val="12.0"/>
      </rPr>
      <t>COLEÇÃO ISIS - DESIGN ESTÚDIO DONAFLOR |</t>
    </r>
    <r>
      <rPr>
        <rFont val="Arial"/>
        <b val="0"/>
        <i/>
        <color theme="0"/>
        <sz val="12.0"/>
      </rPr>
      <t xml:space="preserve"> ISIS COLLECTION - DESIGNED BY STUDIO DONAFLOR</t>
    </r>
  </si>
  <si>
    <t>II73</t>
  </si>
  <si>
    <r>
      <rPr>
        <rFont val="Arial"/>
        <b/>
        <color theme="1"/>
        <sz val="10.0"/>
      </rPr>
      <t xml:space="preserve">Banqueta Corda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Rope Bar Stool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</si>
  <si>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A107 * L56 * P58</t>
  </si>
  <si>
    <t>IICU26-02</t>
  </si>
  <si>
    <r>
      <rPr>
        <rFont val="Arial"/>
        <b/>
        <color theme="1"/>
        <sz val="10.0"/>
      </rPr>
      <t xml:space="preserve">Banqueta Tela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Batyline Bar Stool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</rPr>
      <t>Acabamentos do produto: alumínio / madeira / tela</t>
    </r>
  </si>
  <si>
    <t>IICU26-03</t>
  </si>
  <si>
    <r>
      <rPr>
        <rFont val="Arial"/>
        <b/>
        <color theme="1"/>
        <sz val="10.0"/>
      </rPr>
      <t xml:space="preserve">Banqueta Tela Especial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Batyline Bar Stool</t>
    </r>
    <r>
      <rPr>
        <rFont val="Arial"/>
        <b/>
        <color theme="1"/>
        <sz val="10.0"/>
      </rPr>
      <t xml:space="preserve">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</si>
  <si>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IICU38</t>
  </si>
  <si>
    <r>
      <rPr>
        <rFont val="Arial"/>
        <b/>
        <color theme="1"/>
        <sz val="10.0"/>
      </rPr>
      <t xml:space="preserve">Base de Mesa para Mármore                                                                                 </t>
    </r>
    <r>
      <rPr>
        <rFont val="Arial"/>
        <b val="0"/>
        <color theme="1"/>
        <sz val="10.0"/>
      </rPr>
      <t xml:space="preserve">                                           </t>
    </r>
    <r>
      <rPr>
        <rFont val="Arial"/>
        <b val="0"/>
        <i/>
        <color rgb="FF7F7F7F"/>
        <sz val="10.0"/>
      </rPr>
      <t>Marble Table Base</t>
    </r>
    <r>
      <rPr>
        <rFont val="Arial"/>
        <b/>
        <color theme="1"/>
        <sz val="10.0"/>
      </rPr>
      <t xml:space="preserve">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</t>
    </r>
  </si>
  <si>
    <t>IICU43</t>
  </si>
  <si>
    <t>IICU44</t>
  </si>
  <si>
    <t>IICU45</t>
  </si>
  <si>
    <t>II67</t>
  </si>
  <si>
    <r>
      <rPr>
        <rFont val="Arial"/>
        <b/>
        <color theme="1"/>
        <sz val="10.0"/>
      </rPr>
      <t xml:space="preserve">Cadeira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Chair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rgb="FFA5A5A5"/>
        <sz val="9.0"/>
        <u/>
      </rPr>
      <t xml:space="preserve">Acabamentos do produto: alumínio / corda / madeira </t>
    </r>
  </si>
  <si>
    <t>A80 * L56 * P55</t>
  </si>
  <si>
    <t>IICU23-02</t>
  </si>
  <si>
    <r>
      <rPr>
        <rFont val="Arial"/>
        <b/>
        <color theme="1"/>
        <sz val="10.0"/>
      </rPr>
      <t xml:space="preserve">Cadeira Tela                                                                                          </t>
    </r>
    <r>
      <rPr>
        <rFont val="Arial"/>
        <b val="0"/>
        <i/>
        <color rgb="FF7F7F7F"/>
        <sz val="10.0"/>
      </rPr>
      <t>Batyline Chair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</si>
  <si>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A80 * L56 *P55</t>
  </si>
  <si>
    <t>IICU23-03</t>
  </si>
  <si>
    <r>
      <rPr>
        <rFont val="Arial"/>
        <b/>
        <color theme="1"/>
        <sz val="10.0"/>
      </rPr>
      <t xml:space="preserve">Cadeira Tela Especial                                                                                          </t>
    </r>
    <r>
      <rPr>
        <rFont val="Arial"/>
        <b val="0"/>
        <i/>
        <color rgb="FF7F7F7F"/>
        <sz val="10.0"/>
      </rPr>
      <t>Batyline Chair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</si>
  <si>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IICU35</t>
  </si>
  <si>
    <r>
      <rPr>
        <rFont val="Arial"/>
        <b/>
        <color theme="1"/>
        <sz val="10.0"/>
      </rPr>
      <t xml:space="preserve">  Mesa</t>
    </r>
    <r>
      <rPr>
        <rFont val="Arial"/>
        <b val="0"/>
        <i/>
        <color rgb="FF7F7F7F"/>
        <sz val="10.0"/>
      </rPr>
      <t xml:space="preserve">                                                                                                                       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</t>
    </r>
  </si>
  <si>
    <t>IICU36</t>
  </si>
  <si>
    <t>IICU59</t>
  </si>
  <si>
    <t>IICU51</t>
  </si>
  <si>
    <t>IICU28</t>
  </si>
  <si>
    <r>
      <rPr>
        <rFont val="Arial"/>
        <b/>
        <color theme="1"/>
        <sz val="10.0"/>
      </rPr>
      <t xml:space="preserve">Mesa Bistrô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Bistro Table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</t>
    </r>
  </si>
  <si>
    <t>A105 * Ø60</t>
  </si>
  <si>
    <t>IICU29</t>
  </si>
  <si>
    <t>A105 * Ø80</t>
  </si>
  <si>
    <t>II74</t>
  </si>
  <si>
    <r>
      <rPr>
        <rFont val="Arial"/>
        <b/>
        <color theme="1"/>
        <sz val="10.0"/>
      </rPr>
      <t xml:space="preserve">Namoradeira Corda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Rope Loveseat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</si>
  <si>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A80 * L120 * P55</t>
  </si>
  <si>
    <t>COLEÇÃO ISOLA - DESIGN ANDREA ZANOCCHI  | ISOLA COLLECTION - DESIGNED BY ANDREA ZANOCCHI</t>
  </si>
  <si>
    <t>ISO21</t>
  </si>
  <si>
    <r>
      <rPr>
        <rFont val="Arial"/>
        <b/>
        <color theme="1"/>
        <sz val="10.0"/>
      </rPr>
      <t xml:space="preserve">Acessório Caixa Geleira em Acrílico                                                                                     </t>
    </r>
    <r>
      <rPr>
        <rFont val="Arial"/>
        <b val="0"/>
        <i/>
        <color rgb="FF7F7F7F"/>
        <sz val="10.0"/>
      </rPr>
      <t>Acrylic Accessory</t>
    </r>
    <r>
      <rPr>
        <rFont val="Arial"/>
        <b/>
        <color theme="1"/>
        <sz val="10.0"/>
      </rPr>
      <t xml:space="preserve">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acrílico branco</t>
    </r>
  </si>
  <si>
    <t>A25 * L20 * P20</t>
  </si>
  <si>
    <t>ISO22</t>
  </si>
  <si>
    <t>A25 * L40 * P20</t>
  </si>
  <si>
    <t>ISO23</t>
  </si>
  <si>
    <r>
      <rPr>
        <rFont val="Arial"/>
        <b/>
        <color theme="1"/>
        <sz val="10.0"/>
      </rPr>
      <t xml:space="preserve">Acessório Bandeija de Encaixe                                                                               </t>
    </r>
    <r>
      <rPr>
        <rFont val="Arial"/>
        <b val="0"/>
        <i/>
        <color rgb="FF7F7F7F"/>
        <sz val="10.0"/>
      </rPr>
      <t>Docking Tray Accessory</t>
    </r>
    <r>
      <rPr>
        <rFont val="Arial"/>
        <b/>
        <color theme="1"/>
        <sz val="10.0"/>
      </rPr>
      <t xml:space="preserve">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</si>
  <si>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A25 * L110 * P22</t>
  </si>
  <si>
    <t>IOS24</t>
  </si>
  <si>
    <r>
      <rPr>
        <rFont val="Arial"/>
        <b/>
        <color theme="1"/>
        <sz val="10.0"/>
      </rPr>
      <t xml:space="preserve">Almofada Sobre Encosto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Back Cushion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</si>
  <si>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A35 * L80 * P15</t>
  </si>
  <si>
    <t>ISO18</t>
  </si>
  <si>
    <r>
      <rPr>
        <rFont val="Arial"/>
        <b/>
        <color theme="1"/>
        <sz val="10.0"/>
      </rPr>
      <t xml:space="preserve">Estofado Nivelador                                                                                      </t>
    </r>
    <r>
      <rPr>
        <rFont val="Arial"/>
        <b val="0"/>
        <i/>
        <color rgb="FF7F7F7F"/>
        <sz val="10.0"/>
      </rPr>
      <t>Upholstered Leveling</t>
    </r>
    <r>
      <rPr>
        <rFont val="Arial"/>
        <b/>
        <color theme="1"/>
        <sz val="10.0"/>
      </rPr>
      <t xml:space="preserve">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</si>
  <si>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A27 * L20 * P20</t>
  </si>
  <si>
    <t>ISO19</t>
  </si>
  <si>
    <t>A27 * L40 * P20</t>
  </si>
  <si>
    <t>ISO20</t>
  </si>
  <si>
    <t>A27 * L50 * P20</t>
  </si>
  <si>
    <t>ISO01</t>
  </si>
  <si>
    <r>
      <rPr>
        <rFont val="Arial"/>
        <b/>
        <color theme="1"/>
        <sz val="10.0"/>
      </rPr>
      <t xml:space="preserve">Modulo Assento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Seat   Module</t>
    </r>
    <r>
      <rPr>
        <rFont val="Arial"/>
        <b/>
        <color theme="1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</si>
  <si>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A42 * L120 * P120</t>
  </si>
  <si>
    <t>ISO03</t>
  </si>
  <si>
    <t>A42 * L200 * P120</t>
  </si>
  <si>
    <t>ISO04</t>
  </si>
  <si>
    <t>A42 * L220 * P120</t>
  </si>
  <si>
    <t>ISO05</t>
  </si>
  <si>
    <t>A42 * L240 * P120</t>
  </si>
  <si>
    <t>ISO06</t>
  </si>
  <si>
    <t>A42 * L260 * P120</t>
  </si>
  <si>
    <t>ISO07</t>
  </si>
  <si>
    <t>A42 * L280 * P120</t>
  </si>
  <si>
    <t>ISO08</t>
  </si>
  <si>
    <t>A42 * L300 * P120</t>
  </si>
  <si>
    <t>ISO09</t>
  </si>
  <si>
    <t>A42 * L360 * P120</t>
  </si>
  <si>
    <t>ISO15</t>
  </si>
  <si>
    <r>
      <rPr>
        <rFont val="Arial"/>
        <b/>
        <color theme="1"/>
        <sz val="10.0"/>
      </rPr>
      <t xml:space="preserve">Módulo Encosto Alto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High Back Module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  <r>
      <rPr>
        <rFont val="Arial"/>
        <b/>
        <color theme="1"/>
        <sz val="10.0"/>
      </rPr>
      <t xml:space="preserve"> </t>
    </r>
  </si>
  <si>
    <t>A70 * L100 * P20</t>
  </si>
  <si>
    <t>ISO16</t>
  </si>
  <si>
    <t>A70 * L110 * P20</t>
  </si>
  <si>
    <t>ISO17</t>
  </si>
  <si>
    <t>A70 * L120 * P20</t>
  </si>
  <si>
    <t>ISO12</t>
  </si>
  <si>
    <r>
      <rPr>
        <rFont val="Arial"/>
        <b/>
        <color theme="1"/>
        <sz val="10.0"/>
      </rPr>
      <t xml:space="preserve">Modulo Encosto Baixo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Low Back Module.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</si>
  <si>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A50 * L100 * P20</t>
  </si>
  <si>
    <t>ISO13</t>
  </si>
  <si>
    <t>A50 * L110 * P20</t>
  </si>
  <si>
    <t>ISO14</t>
  </si>
  <si>
    <t>A50 * L120 * P20</t>
  </si>
  <si>
    <t>ISO10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</si>
  <si>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</si>
  <si>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ISO11</t>
  </si>
  <si>
    <t>A42 * L120 * P70</t>
  </si>
  <si>
    <r>
      <rPr>
        <rFont val="Arial"/>
        <b/>
        <color theme="0"/>
        <sz val="12.0"/>
      </rPr>
      <t xml:space="preserve">COLEÇÃO ITAPUA - DESIGN REJANE CARVALHO | </t>
    </r>
    <r>
      <rPr>
        <rFont val="Arial"/>
        <b val="0"/>
        <i/>
        <color theme="0"/>
        <sz val="12.0"/>
      </rPr>
      <t>ITAPUA COLLECTION - DESIGNED BY REJANE CARVALHO</t>
    </r>
  </si>
  <si>
    <t>IT01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</si>
  <si>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</si>
  <si>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A82 * L55 * P57</t>
  </si>
  <si>
    <r>
      <rPr>
        <rFont val="Arial"/>
        <b/>
        <color theme="0"/>
        <sz val="12.0"/>
      </rPr>
      <t xml:space="preserve">COLEÇÃO JAMAXI - DESIGN SERGIO MATOS | </t>
    </r>
    <r>
      <rPr>
        <rFont val="Arial"/>
        <b val="0"/>
        <i/>
        <color theme="0"/>
        <sz val="12.0"/>
      </rPr>
      <t xml:space="preserve">JAMAXI COLLECTION DESIGNED BY SERGIO MATOS </t>
    </r>
  </si>
  <si>
    <t>JX01</t>
  </si>
  <si>
    <r>
      <rPr>
        <rFont val="Arial"/>
        <b/>
        <color theme="1"/>
        <sz val="10.0"/>
      </rPr>
      <t>Poltrona</t>
    </r>
    <r>
      <rPr>
        <rFont val="Arial"/>
        <b val="0"/>
        <color theme="1"/>
        <sz val="10.0"/>
      </rPr>
      <t xml:space="preserve">                                                                                                                 (Almofadas inclusas)                                                                                                                                                                    </t>
    </r>
    <r>
      <rPr>
        <rFont val="Arial"/>
        <b/>
        <color theme="1"/>
        <sz val="10.0"/>
      </rPr>
      <t xml:space="preserve">      </t>
    </r>
    <r>
      <rPr>
        <rFont val="Arial"/>
        <b val="0"/>
        <i/>
        <color rgb="FF7F7F7F"/>
        <sz val="10.0"/>
      </rPr>
      <t xml:space="preserve"> Armchair                                                                                                                 (Cushions inclued)</t>
    </r>
    <r>
      <rPr>
        <rFont val="Arial"/>
        <b/>
        <color theme="1"/>
        <sz val="10.0"/>
      </rPr>
      <t xml:space="preserve">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</si>
  <si>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A82 * L90 * P90</t>
  </si>
  <si>
    <t>JX03</t>
  </si>
  <si>
    <r>
      <rPr>
        <rFont val="Arial"/>
        <b/>
        <color theme="1"/>
        <sz val="10.0"/>
      </rPr>
      <t xml:space="preserve">Sofá </t>
    </r>
    <r>
      <rPr>
        <rFont val="Arial"/>
        <b val="0"/>
        <color theme="1"/>
        <sz val="10.0"/>
      </rPr>
      <t xml:space="preserve">                                                                                                                       (Almofadas inclusas)                                                                            </t>
    </r>
    <r>
      <rPr>
        <rFont val="Arial"/>
        <b/>
        <color theme="1"/>
        <sz val="10.0"/>
      </rPr>
      <t xml:space="preserve">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(Cushions inclued)</t>
    </r>
    <r>
      <rPr>
        <rFont val="Arial"/>
        <b/>
        <color theme="1"/>
        <sz val="10.0"/>
      </rPr>
      <t xml:space="preserve">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</si>
  <si>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A82 * L210 * P88</t>
  </si>
  <si>
    <t>JX04</t>
  </si>
  <si>
    <t>A82 * L250 * P89</t>
  </si>
  <si>
    <t>JX02</t>
  </si>
  <si>
    <t>A82 * L290 * P90</t>
  </si>
  <si>
    <r>
      <rPr>
        <rFont val="Arial"/>
        <b/>
        <color theme="0"/>
        <sz val="12.0"/>
      </rPr>
      <t xml:space="preserve">COLEÇÃO JANETE COSTA - DESIGN JANETA COSTA | </t>
    </r>
    <r>
      <rPr>
        <rFont val="Arial"/>
        <b val="0"/>
        <i/>
        <color theme="0"/>
        <sz val="12.0"/>
      </rPr>
      <t xml:space="preserve">JANETE COSTA COLLECTION DESIGNED BY JANETE COSTA </t>
    </r>
  </si>
  <si>
    <t>DIMENSÕES(cm)/DIMENSIONS</t>
  </si>
  <si>
    <t>JN5</t>
  </si>
  <si>
    <r>
      <rPr>
        <rFont val="Arial"/>
        <b/>
        <color theme="1"/>
        <sz val="10.0"/>
      </rPr>
      <t xml:space="preserve">Almofada Decorativa Banco Rio                                                                                       Cushions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tecido</t>
    </r>
  </si>
  <si>
    <t>A7 * L52 * P52</t>
  </si>
  <si>
    <t>JN7</t>
  </si>
  <si>
    <r>
      <rPr>
        <rFont val="Arial"/>
        <b/>
        <color rgb="FF000000"/>
        <sz val="10.0"/>
      </rPr>
      <t xml:space="preserve">Banco Rio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Stool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</si>
  <si>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>A30 * L206 * P60</t>
  </si>
  <si>
    <t>JN2</t>
  </si>
  <si>
    <t>A30 * L250 * P60</t>
  </si>
  <si>
    <t>JN4</t>
  </si>
  <si>
    <r>
      <rPr>
        <rFont val="Arial"/>
        <b/>
        <color theme="1"/>
        <sz val="10.0"/>
      </rPr>
      <t xml:space="preserve"> Chaise Lucia                                                                                                              </t>
    </r>
    <r>
      <rPr>
        <rFont val="Arial"/>
        <b val="0"/>
        <color theme="1"/>
        <sz val="10.0"/>
      </rPr>
      <t>(almofada inclusa)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Lucia Chaise                                                                                                            (cushion included)  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</si>
  <si>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A82 * L64 * P166</t>
  </si>
  <si>
    <t>JN1</t>
  </si>
  <si>
    <r>
      <rPr>
        <rFont val="Arial"/>
        <b/>
        <color theme="1"/>
        <sz val="10.0"/>
      </rPr>
      <t xml:space="preserve">Mesa Centro Rio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Rio Coffee Table</t>
    </r>
    <r>
      <rPr>
        <rFont val="Arial"/>
        <b val="0"/>
        <i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madeira</t>
    </r>
  </si>
  <si>
    <t>A24 * L85 * P85</t>
  </si>
  <si>
    <t>JN6</t>
  </si>
  <si>
    <t>A24 * L119 * P119</t>
  </si>
  <si>
    <t>JN3</t>
  </si>
  <si>
    <r>
      <rPr>
        <rFont val="Arial"/>
        <b/>
        <color theme="1"/>
        <sz val="10.0"/>
      </rPr>
      <t xml:space="preserve">Poltrona Claudia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Claudia Armchair</t>
    </r>
    <r>
      <rPr>
        <rFont val="Arial"/>
        <b/>
        <color theme="1"/>
        <sz val="10.0"/>
      </rPr>
      <t xml:space="preserve">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</si>
  <si>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A72 * L59 * P54</t>
  </si>
  <si>
    <r>
      <rPr>
        <rFont val="Arial"/>
        <b/>
        <color theme="0"/>
        <sz val="12.0"/>
      </rPr>
      <t>COLEÇÃO JANGADA - DESIGN ESTÚDIO DONAFLOR |</t>
    </r>
    <r>
      <rPr>
        <rFont val="Arial"/>
        <b val="0"/>
        <i/>
        <color theme="0"/>
        <sz val="12.0"/>
      </rPr>
      <t xml:space="preserve"> JANGADA COLLECTION - DESIGNED BY STUDIO DONAFLOR</t>
    </r>
  </si>
  <si>
    <t>JG01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</si>
  <si>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corda</t>
    </r>
  </si>
  <si>
    <t>A77 * L56 * P58</t>
  </si>
  <si>
    <r>
      <rPr>
        <rFont val="Arial"/>
        <b/>
        <color theme="0"/>
        <sz val="12.0"/>
      </rPr>
      <t>COLEÇÃO LAZY DAY - DESIGN MILA RODRIGUES |</t>
    </r>
    <r>
      <rPr>
        <rFont val="Arial"/>
        <b val="0"/>
        <color theme="0"/>
        <sz val="12.0"/>
      </rPr>
      <t xml:space="preserve"> </t>
    </r>
    <r>
      <rPr>
        <rFont val="Arial"/>
        <b val="0"/>
        <i/>
        <color theme="0"/>
        <sz val="12.0"/>
      </rPr>
      <t>LAZY DAY COLLECTION - DESIGNED BY MILA RODRIGUES</t>
    </r>
  </si>
  <si>
    <t>LAD1-02</t>
  </si>
  <si>
    <r>
      <rPr>
        <rFont val="Arial"/>
        <b/>
        <color theme="1"/>
        <sz val="10.0"/>
      </rPr>
      <t xml:space="preserve">Chaise Tela                                                                                     </t>
    </r>
    <r>
      <rPr>
        <rFont val="Arial"/>
        <b val="0"/>
        <color theme="1"/>
        <sz val="10.0"/>
      </rPr>
      <t xml:space="preserve">(inclusos 2 almofadas redondas + 3 almofadas G)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Chaise                                                                        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corda / tecido</t>
    </r>
  </si>
  <si>
    <t>A68 * Ø165</t>
  </si>
  <si>
    <t>LAD1-03</t>
  </si>
  <si>
    <r>
      <rPr>
        <rFont val="Arial"/>
        <b/>
        <color theme="1"/>
        <sz val="10.0"/>
      </rPr>
      <t xml:space="preserve">Chaise Tela Especial                                                                           </t>
    </r>
    <r>
      <rPr>
        <rFont val="Arial"/>
        <b val="0"/>
        <color theme="1"/>
        <sz val="10.0"/>
      </rPr>
      <t xml:space="preserve">(inclusos 2 almofadas redondas + 3 almofadas G)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Chaise                                                                                                                   </t>
    </r>
    <r>
      <rPr>
        <rFont val="Arial"/>
        <b/>
        <color theme="1"/>
        <sz val="10.0"/>
      </rPr>
      <t xml:space="preserve">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</si>
  <si>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LAD2-02</t>
  </si>
  <si>
    <r>
      <rPr>
        <rFont val="Arial"/>
        <b/>
        <color theme="1"/>
        <sz val="10.0"/>
      </rPr>
      <t xml:space="preserve">Chaise Suspensa Tela                                                                      </t>
    </r>
    <r>
      <rPr>
        <rFont val="Arial"/>
        <b val="0"/>
        <color theme="1"/>
        <sz val="10.0"/>
      </rPr>
      <t xml:space="preserve">(inclusos 2 almofadas redondas + 3 almofadas G)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Hanging Chaise                                 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</si>
  <si>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LAD2-03</t>
  </si>
  <si>
    <r>
      <rPr>
        <rFont val="Arial"/>
        <b/>
        <color theme="1"/>
        <sz val="10.0"/>
      </rPr>
      <t>Chaise Suspensa Tela Especial                                                                   (</t>
    </r>
    <r>
      <rPr>
        <rFont val="Arial"/>
        <b val="0"/>
        <color theme="1"/>
        <sz val="10.0"/>
      </rPr>
      <t xml:space="preserve">inclusos 2 almofadas redondas + 3 almofadas G)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Hanging Chaise                           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</si>
  <si>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r>
      <rPr>
        <rFont val="Arial"/>
        <b/>
        <color theme="0"/>
        <sz val="12.0"/>
      </rPr>
      <t xml:space="preserve">COLEÇÃO LEAF - DESIGN ESTÚDIO DONAFLOR | </t>
    </r>
    <r>
      <rPr>
        <rFont val="Arial"/>
        <b val="0"/>
        <i/>
        <color theme="0"/>
        <sz val="12.0"/>
      </rPr>
      <t xml:space="preserve">LEAF COLLECTION - DESIGNED BY STUDIO DONAFLOR </t>
    </r>
    <r>
      <rPr>
        <rFont val="Arial"/>
        <b/>
        <i/>
        <color theme="0"/>
        <sz val="12.0"/>
      </rPr>
      <t xml:space="preserve">  </t>
    </r>
  </si>
  <si>
    <t>LE01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</si>
  <si>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</si>
  <si>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A80 * L60 * P55</t>
  </si>
  <si>
    <r>
      <rPr>
        <rFont val="Arial"/>
        <b/>
        <color theme="0"/>
        <sz val="12.0"/>
      </rPr>
      <t>COLEÇÃO LILI - DESIGN ESTÚDIO DONAFLOR |</t>
    </r>
    <r>
      <rPr>
        <rFont val="Arial"/>
        <b val="0"/>
        <i/>
        <color theme="0"/>
        <sz val="12.0"/>
      </rPr>
      <t xml:space="preserve"> LILI COLLECTION - DESIGNED BY STUDIO DONAFLOR   </t>
    </r>
  </si>
  <si>
    <t>LI09</t>
  </si>
  <si>
    <r>
      <rPr>
        <rFont val="Arial"/>
        <b/>
        <color theme="1"/>
        <sz val="10.0"/>
      </rPr>
      <t xml:space="preserve">     Banqueta Corda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</si>
  <si>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A98 * L47 * P53</t>
  </si>
  <si>
    <t>LI38</t>
  </si>
  <si>
    <r>
      <rPr>
        <rFont val="Arial"/>
        <b/>
        <color theme="1"/>
        <sz val="10.0"/>
      </rPr>
      <t xml:space="preserve">     Banqueta Corda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</si>
  <si>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A73 * L45 * P43</t>
  </si>
  <si>
    <t>LI01</t>
  </si>
  <si>
    <r>
      <rPr>
        <rFont val="Arial"/>
        <b/>
        <color rgb="FF000000"/>
        <sz val="10.0"/>
      </rPr>
      <t xml:space="preserve">Cadeira Corda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</si>
  <si>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A85 * L47 * P55</t>
  </si>
  <si>
    <t>LI22</t>
  </si>
  <si>
    <r>
      <rPr>
        <rFont val="Arial"/>
        <b/>
        <color theme="1"/>
        <sz val="10.0"/>
      </rPr>
      <t xml:space="preserve">Cadeira Corda com Braços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</si>
  <si>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A85 * L55 * P55</t>
  </si>
  <si>
    <t>LI30</t>
  </si>
  <si>
    <r>
      <rPr>
        <rFont val="Arial"/>
        <b/>
        <color rgb="FF000000"/>
        <sz val="10.0"/>
      </rPr>
      <t xml:space="preserve">Cadeira Corda com Braços em Madeira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 with Wooden Arm</t>
    </r>
    <r>
      <rPr>
        <rFont val="Arial"/>
        <b/>
        <color rgb="FF000000"/>
        <sz val="10.0"/>
      </rPr>
      <t xml:space="preserve">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</si>
  <si>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LI31</t>
  </si>
  <si>
    <r>
      <rPr>
        <rFont val="Arial"/>
        <b/>
        <color theme="1"/>
        <sz val="10.0"/>
      </rPr>
      <t xml:space="preserve">     Banqueta Fibra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 Fiber Bar Stool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</si>
  <si>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LI32</t>
  </si>
  <si>
    <r>
      <rPr>
        <rFont val="Arial"/>
        <b/>
        <color rgb="FF000000"/>
        <sz val="10.0"/>
      </rPr>
      <t xml:space="preserve">Cadeira Fibra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Fiber 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</si>
  <si>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LI33</t>
  </si>
  <si>
    <r>
      <rPr>
        <rFont val="Arial"/>
        <b/>
        <color theme="1"/>
        <sz val="10.0"/>
      </rPr>
      <t xml:space="preserve">Cadeira Fibra com Braços                                                                                      </t>
    </r>
    <r>
      <rPr>
        <rFont val="Arial"/>
        <b val="0"/>
        <i/>
        <color rgb="FF7F7F7F"/>
        <sz val="10.0"/>
      </rPr>
      <t>Fiber Chair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</si>
  <si>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LI34</t>
  </si>
  <si>
    <r>
      <rPr>
        <rFont val="Arial"/>
        <b/>
        <color rgb="FF000000"/>
        <sz val="10.0"/>
      </rPr>
      <t xml:space="preserve">Cadeira Fibra com Braços em Madeira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Fiber Chair with Wooden Arm</t>
    </r>
    <r>
      <rPr>
        <rFont val="Arial"/>
        <b/>
        <color rgb="FF000000"/>
        <sz val="10.0"/>
      </rPr>
      <t xml:space="preserve">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</si>
  <si>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LI02</t>
  </si>
  <si>
    <r>
      <rPr>
        <rFont val="Arial"/>
        <b/>
        <color theme="1"/>
        <sz val="10.0"/>
      </rPr>
      <t>Mesa em Alumínio</t>
    </r>
    <r>
      <rPr>
        <rFont val="Arial"/>
        <b val="0"/>
        <i/>
        <color rgb="FF7F7F7F"/>
        <sz val="10.0"/>
      </rPr>
      <t xml:space="preserve">                                                                                                                            Aluminiun Table</t>
    </r>
    <r>
      <rPr>
        <rFont val="Arial"/>
        <b/>
        <color theme="1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</rPr>
      <t>Acabamentos do produto: alumínio</t>
    </r>
    <r>
      <rPr>
        <rFont val="Arial"/>
        <b/>
        <color theme="1"/>
        <sz val="10.0"/>
      </rPr>
      <t xml:space="preserve"> </t>
    </r>
  </si>
  <si>
    <t>A75 * D80</t>
  </si>
  <si>
    <t>LI03</t>
  </si>
  <si>
    <t>A75 * D100</t>
  </si>
  <si>
    <t>LI04</t>
  </si>
  <si>
    <t>A75 * D120</t>
  </si>
  <si>
    <t>LI88</t>
  </si>
  <si>
    <r>
      <rPr>
        <rFont val="Arial"/>
        <b/>
        <color theme="1"/>
        <sz val="10.0"/>
      </rPr>
      <t xml:space="preserve">Mesa em TS </t>
    </r>
    <r>
      <rPr>
        <rFont val="Arial"/>
        <b val="0"/>
        <i/>
        <color rgb="FF7F7F7F"/>
        <sz val="10.0"/>
      </rPr>
      <t xml:space="preserve">                                                                                                                            Formica Table</t>
    </r>
    <r>
      <rPr>
        <rFont val="Arial"/>
        <b/>
        <color theme="1"/>
        <sz val="10.0"/>
      </rPr>
      <t xml:space="preserve">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</si>
  <si>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LI89</t>
  </si>
  <si>
    <t>LI90</t>
  </si>
  <si>
    <t>LI28</t>
  </si>
  <si>
    <r>
      <rPr>
        <rFont val="Arial"/>
        <b/>
        <color rgb="FF000000"/>
        <sz val="10.0"/>
      </rPr>
      <t xml:space="preserve">Mesa de Centro Corda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Coffee Table</t>
    </r>
    <r>
      <rPr>
        <rFont val="Arial"/>
        <b/>
        <color rgb="FF000000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</si>
  <si>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A35 * Ø60</t>
  </si>
  <si>
    <t>LI35</t>
  </si>
  <si>
    <r>
      <rPr>
        <rFont val="Arial"/>
        <b/>
        <color rgb="FF000000"/>
        <sz val="10.0"/>
      </rPr>
      <t xml:space="preserve">Mesa de Centro Corda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Coffee Table </t>
    </r>
    <r>
      <rPr>
        <rFont val="Arial"/>
        <b/>
        <color rgb="FF000000"/>
        <sz val="10.0"/>
      </rPr>
      <t xml:space="preserve">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</si>
  <si>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A35 * Ø80</t>
  </si>
  <si>
    <t>LI36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</si>
  <si>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
Side Table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</si>
  <si>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A45 * Ø43</t>
  </si>
  <si>
    <t>LI18</t>
  </si>
  <si>
    <r>
      <rPr>
        <rFont val="Arial"/>
        <b/>
        <color theme="1"/>
        <sz val="10.0"/>
      </rPr>
      <t xml:space="preserve">Mesa Lateral Corda Tampo Madeira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
Rope Side Table with Wooden Top</t>
    </r>
    <r>
      <rPr>
        <rFont val="Arial"/>
        <b/>
        <color theme="1"/>
        <sz val="10.0"/>
      </rPr>
      <t xml:space="preserve">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</si>
  <si>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A42 * Ø40</t>
  </si>
  <si>
    <t>LI91</t>
  </si>
  <si>
    <r>
      <rPr>
        <rFont val="Arial"/>
        <b/>
        <color theme="1"/>
        <sz val="10.0"/>
      </rPr>
      <t xml:space="preserve">Mesa Lateral Corda Tampo TS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
Rope Side Table with Formica Top</t>
    </r>
    <r>
      <rPr>
        <rFont val="Arial"/>
        <b/>
        <color theme="1"/>
        <sz val="10.0"/>
      </rPr>
      <t xml:space="preserve">                                                          </t>
    </r>
    <r>
      <rPr>
        <rFont val="Arial"/>
        <b val="0"/>
        <color rgb="FFA5A5A5"/>
        <sz val="9.0"/>
        <u/>
      </rPr>
      <t>Acabamentos do produto: alumínio / corda / TS</t>
    </r>
  </si>
  <si>
    <r>
      <rPr>
        <rFont val="Arial"/>
        <b/>
        <color theme="0"/>
        <sz val="12.0"/>
      </rPr>
      <t xml:space="preserve">COLEÇÃO LIS - DESIGN ESTÚDIO DONAFLOR | </t>
    </r>
    <r>
      <rPr>
        <rFont val="Arial"/>
        <b val="0"/>
        <i/>
        <color theme="0"/>
        <sz val="12.0"/>
      </rPr>
      <t xml:space="preserve">LIS COLLECTION - DESIGNED BY STUDIO DONAFLOR    </t>
    </r>
  </si>
  <si>
    <t>LIS01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</si>
  <si>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</si>
  <si>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A83 * L53 * P55</t>
  </si>
  <si>
    <t>LIS02</t>
  </si>
  <si>
    <r>
      <rPr>
        <rFont val="Arial"/>
        <b/>
        <color rgb="FF000000"/>
        <sz val="10.0"/>
      </rPr>
      <t xml:space="preserve">Mesa Lateral              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         Side Table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  <r>
      <rPr>
        <rFont val="Arial"/>
        <b val="0"/>
        <i/>
        <color rgb="FF7F7F7F"/>
        <sz val="10.0"/>
      </rPr>
      <t xml:space="preserve"> </t>
    </r>
  </si>
  <si>
    <t>A40 * Ø50</t>
  </si>
  <si>
    <t>LIS03</t>
  </si>
  <si>
    <t>LIS04</t>
  </si>
  <si>
    <t>A50 * Ø50</t>
  </si>
  <si>
    <t>LIS05</t>
  </si>
  <si>
    <r>
      <rPr>
        <rFont val="Arial"/>
        <b/>
        <color rgb="FF000000"/>
        <sz val="10.0"/>
      </rPr>
      <t xml:space="preserve">Mesa Lateral TS              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         Side Table Formica Top</t>
    </r>
    <r>
      <rPr>
        <rFont val="Arial"/>
        <b/>
        <color rgb="FF000000"/>
        <sz val="10.0"/>
      </rPr>
      <t xml:space="preserve">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</si>
  <si>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LIS06</t>
  </si>
  <si>
    <t>LIS07</t>
  </si>
  <si>
    <r>
      <rPr>
        <rFont val="Arial"/>
        <b/>
        <color theme="0"/>
        <sz val="12.0"/>
      </rPr>
      <t>COLEÇÃO LOOP - DESIGN REJANE CARVALHO |</t>
    </r>
    <r>
      <rPr>
        <rFont val="Arial"/>
        <b val="0"/>
        <color theme="0"/>
        <sz val="12.0"/>
      </rPr>
      <t xml:space="preserve"> </t>
    </r>
    <r>
      <rPr>
        <rFont val="Arial"/>
        <b val="0"/>
        <i/>
        <color theme="0"/>
        <sz val="12.0"/>
      </rPr>
      <t xml:space="preserve">LOOP COLLECTION LOOP - DESIGNED BY REJANE CARVALHO   </t>
    </r>
    <r>
      <rPr>
        <rFont val="Arial"/>
        <b/>
        <i/>
        <color theme="0"/>
        <sz val="12.0"/>
      </rPr>
      <t xml:space="preserve">  </t>
    </r>
  </si>
  <si>
    <t>LO56</t>
  </si>
  <si>
    <r>
      <rPr>
        <rFont val="Arial"/>
        <b/>
        <color theme="1"/>
        <sz val="10.0"/>
      </rPr>
      <t xml:space="preserve">Almofada Banqueta                                                                                            </t>
    </r>
    <r>
      <rPr>
        <rFont val="Arial"/>
        <b val="0"/>
        <color rgb="FF7F7F7F"/>
        <sz val="10.0"/>
      </rPr>
      <t>Cushion</t>
    </r>
    <r>
      <rPr>
        <rFont val="Arial"/>
        <b val="0"/>
        <i/>
        <color rgb="FF7F7F7F"/>
        <sz val="10.0"/>
      </rPr>
      <t xml:space="preserve"> Bar Stool</t>
    </r>
    <r>
      <rPr>
        <rFont val="Arial"/>
        <b/>
        <color theme="1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tecido</t>
    </r>
  </si>
  <si>
    <t>A3 * L50 * P35</t>
  </si>
  <si>
    <t>LO27</t>
  </si>
  <si>
    <r>
      <rPr>
        <rFont val="Arial"/>
        <b/>
        <color theme="1"/>
        <sz val="10.0"/>
      </rPr>
      <t xml:space="preserve">Almofada Cadeira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Cushion Chair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tecido</t>
    </r>
  </si>
  <si>
    <t>A3 * L53 * P45</t>
  </si>
  <si>
    <t>LO15</t>
  </si>
  <si>
    <r>
      <rPr>
        <rFont val="Arial"/>
        <b/>
        <color theme="1"/>
        <sz val="10.0"/>
      </rPr>
      <t xml:space="preserve">Banqueta                      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(almofada opcional)             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i/>
        <color rgb="FF7F7F7F"/>
        <sz val="10.0"/>
      </rPr>
      <t>Rope Bar Stool</t>
    </r>
    <r>
      <rPr>
        <rFont val="Arial"/>
        <b/>
        <color theme="1"/>
        <sz val="10.0"/>
      </rPr>
      <t xml:space="preserve">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  <r>
      <rPr>
        <rFont val="Arial"/>
        <b/>
        <color theme="1"/>
        <sz val="10.0"/>
      </rPr>
      <t xml:space="preserve"> </t>
    </r>
  </si>
  <si>
    <t>A93 * L49 * P50</t>
  </si>
  <si>
    <t>LO26</t>
  </si>
  <si>
    <r>
      <rPr>
        <rFont val="Arial"/>
        <b/>
        <color theme="1"/>
        <sz val="10.0"/>
      </rPr>
      <t>Cadeira</t>
    </r>
    <r>
      <rPr>
        <rFont val="Arial"/>
        <b val="0"/>
        <color theme="1"/>
        <sz val="10.0"/>
      </rPr>
      <t xml:space="preserve">                                                                                                                            (almofada opcional)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Roupe Seat Chair</t>
    </r>
    <r>
      <rPr>
        <rFont val="Arial"/>
        <b/>
        <color theme="1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</si>
  <si>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A82 * L58 * P58</t>
  </si>
  <si>
    <r>
      <rPr>
        <rFont val="Arial"/>
        <b/>
        <color rgb="FF000000"/>
        <sz val="10.0"/>
      </rPr>
      <t xml:space="preserve">Mancebo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Hat Stand</t>
    </r>
    <r>
      <rPr>
        <rFont val="Arial"/>
        <b val="0"/>
        <color rgb="FF000000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</si>
  <si>
    <t>A183 * L51 * P43</t>
  </si>
  <si>
    <t>LO10</t>
  </si>
  <si>
    <r>
      <rPr>
        <rFont val="Arial"/>
        <b/>
        <color rgb="FF000000"/>
        <sz val="10.0"/>
      </rPr>
      <t xml:space="preserve">Mesa Bistrô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Bar Table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 xml:space="preserve">Acabamento do produto: alumínio </t>
    </r>
  </si>
  <si>
    <t>A100 * Ø70</t>
  </si>
  <si>
    <t>LO11</t>
  </si>
  <si>
    <r>
      <rPr>
        <rFont val="Arial"/>
        <b/>
        <color rgb="FF000000"/>
        <sz val="10.0"/>
      </rPr>
      <t xml:space="preserve">Mesa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Table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</si>
  <si>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LO13</t>
  </si>
  <si>
    <t>LO19</t>
  </si>
  <si>
    <t>LO23</t>
  </si>
  <si>
    <r>
      <rPr>
        <rFont val="Arial"/>
        <b/>
        <color theme="1"/>
        <sz val="10.0"/>
      </rPr>
      <t xml:space="preserve">Mesa com Giratório 70cm   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with Swivel Top</t>
    </r>
    <r>
      <rPr>
        <rFont val="Arial"/>
        <b/>
        <color theme="1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</si>
  <si>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LO24</t>
  </si>
  <si>
    <r>
      <rPr>
        <rFont val="Arial"/>
        <b/>
        <color theme="1"/>
        <sz val="10.0"/>
      </rPr>
      <t xml:space="preserve">Mesa com Giratório 80cm   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with Swivel Top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</si>
  <si>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A75 * Ø160</t>
  </si>
  <si>
    <t>LO25</t>
  </si>
  <si>
    <r>
      <rPr>
        <rFont val="Arial"/>
        <b/>
        <color theme="1"/>
        <sz val="10.0"/>
      </rPr>
      <t xml:space="preserve">Mesa com Giratório 100cm         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with Swivel Top</t>
    </r>
    <r>
      <rPr>
        <rFont val="Arial"/>
        <b/>
        <color theme="1"/>
        <sz val="10.0"/>
      </rPr>
      <t xml:space="preserve">                                                                                          </t>
    </r>
    <r>
      <rPr>
        <rFont val="Arial"/>
        <b val="0"/>
        <color rgb="FFA5A5A5"/>
        <sz val="9.0"/>
      </rPr>
      <t>Acabamento do produto: alumínio</t>
    </r>
  </si>
  <si>
    <t>LO02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</si>
  <si>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 / tecido</t>
    </r>
  </si>
  <si>
    <t>A84 * L75 * P78</t>
  </si>
  <si>
    <t>LO08</t>
  </si>
  <si>
    <r>
      <rPr>
        <rFont val="Arial"/>
        <b/>
        <color theme="1"/>
        <sz val="10.0"/>
      </rPr>
      <t xml:space="preserve">Poltrona Balanço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Rocking Armchair 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 / tecido</t>
    </r>
  </si>
  <si>
    <t>A82 * L75 * P78</t>
  </si>
  <si>
    <t>LO09</t>
  </si>
  <si>
    <r>
      <rPr>
        <rFont val="Arial"/>
        <b/>
        <color theme="1"/>
        <sz val="10.0"/>
      </rPr>
      <t xml:space="preserve">Poltrona Suspensa                                                                                             Hanging Archair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 / tecido</t>
    </r>
  </si>
  <si>
    <t>A48 * L75 * P78</t>
  </si>
  <si>
    <t>LO05</t>
  </si>
  <si>
    <r>
      <rPr>
        <rFont val="Arial"/>
        <b/>
        <color theme="1"/>
        <sz val="10.0"/>
      </rPr>
      <t xml:space="preserve">Sofá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 / corda / tecido</t>
    </r>
  </si>
  <si>
    <t>A84 * L180 * P78</t>
  </si>
  <si>
    <t>LO03</t>
  </si>
  <si>
    <t>A84 * L200 * P78</t>
  </si>
  <si>
    <t>LO06</t>
  </si>
  <si>
    <t>A84 * L220 * P78</t>
  </si>
  <si>
    <t>LO07</t>
  </si>
  <si>
    <t>A84 * L240 * P78</t>
  </si>
  <si>
    <r>
      <rPr>
        <rFont val="Arial"/>
        <b/>
        <color rgb="FFF2F2F2"/>
        <sz val="12.0"/>
      </rPr>
      <t xml:space="preserve">COLEÇÃO LUMINÁRIAS / </t>
    </r>
    <r>
      <rPr>
        <rFont val="Arial"/>
        <b val="0"/>
        <i/>
        <color rgb="FFF2F2F2"/>
        <sz val="12.0"/>
      </rPr>
      <t>ACCESSORIES COLLECTION</t>
    </r>
    <r>
      <rPr>
        <rFont val="Arial"/>
        <b val="0"/>
        <color rgb="FFF2F2F2"/>
        <sz val="12.0"/>
      </rPr>
      <t xml:space="preserve"> </t>
    </r>
  </si>
  <si>
    <t>CS5</t>
  </si>
  <si>
    <r>
      <rPr>
        <rFont val="Arial"/>
        <b/>
        <color theme="1"/>
        <sz val="10.0"/>
      </rPr>
      <t xml:space="preserve">Luminária Clara P | Madeira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>Clara Lighting / Wooden / Designed by Daniela Ferro</t>
    </r>
    <r>
      <rPr>
        <rFont val="Arial"/>
        <color theme="1"/>
        <sz val="10.0"/>
      </rPr>
      <t xml:space="preserve">                                 </t>
    </r>
    <r>
      <rPr>
        <rFont val="Arial"/>
        <color rgb="FFA5A5A5"/>
        <sz val="9.0"/>
        <u/>
      </rPr>
      <t>Acabamentos do produto: alumínio / corda / madeira</t>
    </r>
  </si>
  <si>
    <t>A31 * L21 * P20</t>
  </si>
  <si>
    <t>CS6</t>
  </si>
  <si>
    <r>
      <rPr>
        <rFont val="Arial"/>
        <b/>
        <color theme="1"/>
        <sz val="10.0"/>
      </rPr>
      <t xml:space="preserve">Luminária Clara G | Madeira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>Clara Lighting / Wooden / Designed by Daniela Ferro</t>
    </r>
    <r>
      <rPr>
        <rFont val="Arial"/>
        <color theme="1"/>
        <sz val="10.0"/>
      </rPr>
      <t xml:space="preserve">                                     </t>
    </r>
    <r>
      <rPr>
        <rFont val="Arial"/>
        <color rgb="FFA5A5A5"/>
        <sz val="9.0"/>
        <u/>
      </rPr>
      <t>Acabamentos do produto: alumínio / corda / madeira</t>
    </r>
  </si>
  <si>
    <t>CS1</t>
  </si>
  <si>
    <r>
      <rPr>
        <rFont val="Arial"/>
        <b/>
        <color theme="1"/>
        <sz val="10.0"/>
      </rPr>
      <t xml:space="preserve">Luminária Clara P | Cerâmica Nude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 xml:space="preserve">Clara Lighting / Nude Ceramic / Designed by Daniela Ferro                       </t>
    </r>
    <r>
      <rPr>
        <rFont val="Arial"/>
        <color rgb="FFA5A5A5"/>
        <sz val="9.0"/>
        <u/>
      </rPr>
      <t>Acabamentos do produto: alumínio / cerâmica / corda</t>
    </r>
    <r>
      <rPr>
        <rFont val="Arial"/>
        <i/>
        <color rgb="FF7F7F7F"/>
        <sz val="10.0"/>
      </rPr>
      <t xml:space="preserve"> </t>
    </r>
  </si>
  <si>
    <t>CS2</t>
  </si>
  <si>
    <r>
      <rPr>
        <rFont val="Arial"/>
        <b/>
        <color theme="1"/>
        <sz val="10.0"/>
      </rPr>
      <t xml:space="preserve">Luminária Clara G | Cerâmica Nude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>Clara Lighting / Nude Ceramic / Designed by Daniela Ferro</t>
    </r>
    <r>
      <rPr>
        <rFont val="Arial"/>
        <color theme="1"/>
        <sz val="10.0"/>
      </rPr>
      <t xml:space="preserve">                          </t>
    </r>
    <r>
      <rPr>
        <rFont val="Arial"/>
        <color rgb="FFA5A5A5"/>
        <sz val="9.0"/>
        <u/>
      </rPr>
      <t>Acabamentos do produto: alumínio / cerâmica / corda</t>
    </r>
    <r>
      <rPr>
        <rFont val="Arial"/>
        <color theme="1"/>
        <sz val="10.0"/>
      </rPr>
      <t xml:space="preserve"> </t>
    </r>
  </si>
  <si>
    <t>A25 * L23 * P20</t>
  </si>
  <si>
    <t>CS3</t>
  </si>
  <si>
    <r>
      <rPr>
        <rFont val="Arial"/>
        <b/>
        <color theme="1"/>
        <sz val="10.0"/>
      </rPr>
      <t xml:space="preserve">Luminária Clara P | Cerâmica Terracota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>Clara Lighting / Terracota Ceramic / Designed by Daniela Ferro</t>
    </r>
    <r>
      <rPr>
        <rFont val="Arial"/>
        <color theme="1"/>
        <sz val="10.0"/>
      </rPr>
      <t xml:space="preserve">                    </t>
    </r>
    <r>
      <rPr>
        <rFont val="Arial"/>
        <color rgb="FFA5A5A5"/>
        <sz val="9.0"/>
        <u/>
      </rPr>
      <t>Acabamentos do produto: alumínio / cerâmica / corda</t>
    </r>
    <r>
      <rPr>
        <rFont val="Arial"/>
        <color theme="1"/>
        <sz val="10.0"/>
      </rPr>
      <t xml:space="preserve"> </t>
    </r>
  </si>
  <si>
    <t>CS4</t>
  </si>
  <si>
    <r>
      <rPr>
        <rFont val="Arial"/>
        <b/>
        <color theme="1"/>
        <sz val="10.0"/>
      </rPr>
      <t xml:space="preserve">Luminária Clara G | Cerâmica Terracota | Design Daniela Ferro </t>
    </r>
    <r>
      <rPr>
        <rFont val="Arial"/>
        <color theme="1"/>
        <sz val="10.0"/>
      </rPr>
      <t xml:space="preserve">                                                                         </t>
    </r>
    <r>
      <rPr>
        <rFont val="Arial"/>
        <i/>
        <color rgb="FF7F7F7F"/>
        <sz val="10.0"/>
      </rPr>
      <t xml:space="preserve">Clara Lighting / Terracota Ceramic / Designed by Daniela Ferro                 </t>
    </r>
    <r>
      <rPr>
        <rFont val="Arial"/>
        <color rgb="FFA5A5A5"/>
        <sz val="9.0"/>
        <u/>
      </rPr>
      <t>Acabamentos do produto: alumínio / cerâmica / corda</t>
    </r>
    <r>
      <rPr>
        <rFont val="Arial"/>
        <i/>
        <color rgb="FF7F7F7F"/>
        <sz val="10.0"/>
      </rPr>
      <t xml:space="preserve"> </t>
    </r>
  </si>
  <si>
    <t>CN3</t>
  </si>
  <si>
    <r>
      <rPr>
        <rFont val="Arial"/>
        <b/>
        <color theme="1"/>
        <sz val="10.0"/>
      </rPr>
      <t xml:space="preserve">Luminária Contorno | Design Rejane Carvalho                                            </t>
    </r>
    <r>
      <rPr>
        <rFont val="Arial"/>
        <b val="0"/>
        <i/>
        <color rgb="FF7F7F7F"/>
        <sz val="10.0"/>
      </rPr>
      <t>Contorno Lighting / Designed by Rejane Carvalho</t>
    </r>
    <r>
      <rPr>
        <rFont val="Arial"/>
        <b/>
        <i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</t>
    </r>
    <r>
      <rPr>
        <rFont val="Arial"/>
        <b val="0"/>
        <color rgb="FFA5A5A5"/>
        <sz val="9.0"/>
      </rPr>
      <t>Acabamentos do produto: alumínio /corda / madeira</t>
    </r>
  </si>
  <si>
    <t>A35 * Ø20</t>
  </si>
  <si>
    <t>CN5</t>
  </si>
  <si>
    <t>A35 * Ø35</t>
  </si>
  <si>
    <t>CN6</t>
  </si>
  <si>
    <t>A35 * Ø50</t>
  </si>
  <si>
    <t>CN7</t>
  </si>
  <si>
    <t>A167 * Ø50</t>
  </si>
  <si>
    <t>EM01-02</t>
  </si>
  <si>
    <r>
      <rPr>
        <rFont val="Arial"/>
        <b/>
        <color rgb="FF000000"/>
        <sz val="10.0"/>
      </rPr>
      <t xml:space="preserve">Luminária Emon P Tela | Designed Yukihiro Yamaguchi                                                                                                  </t>
    </r>
    <r>
      <rPr>
        <rFont val="Arial"/>
        <b val="0"/>
        <i/>
        <color rgb="FF7F7F7F"/>
        <sz val="10.0"/>
      </rPr>
      <t>Floor Lighting Emon P  / Designed Yukihiro Yamaguchi</t>
    </r>
    <r>
      <rPr>
        <rFont val="Arial"/>
        <b/>
        <color rgb="FF000000"/>
        <sz val="10.0"/>
      </rPr>
      <t xml:space="preserve">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</si>
  <si>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A77 * L46 * P20</t>
  </si>
  <si>
    <t>EM01-03</t>
  </si>
  <si>
    <r>
      <rPr>
        <rFont val="Arial"/>
        <b/>
        <color rgb="FF000000"/>
        <sz val="10.0"/>
      </rPr>
      <t xml:space="preserve">Luminária Emon P Tela Especial | Designed Yukihiro Yamaguchi                                                                                                  </t>
    </r>
    <r>
      <rPr>
        <rFont val="Arial"/>
        <b val="0"/>
        <i/>
        <color rgb="FF7F7F7F"/>
        <sz val="10.0"/>
      </rPr>
      <t>Floor Lighting Emon P  / Designed Yukihiro Yamaguchi</t>
    </r>
    <r>
      <rPr>
        <rFont val="Arial"/>
        <b/>
        <color rgb="FF000000"/>
        <sz val="10.0"/>
      </rPr>
      <t xml:space="preserve">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</si>
  <si>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EM02-02</t>
  </si>
  <si>
    <r>
      <rPr>
        <rFont val="Arial"/>
        <b/>
        <color rgb="FF000000"/>
        <sz val="10.0"/>
      </rPr>
      <t xml:space="preserve">Luminária Emon G Tela | Designed Yukihiro Yamaguchi                                                                                                  </t>
    </r>
    <r>
      <rPr>
        <rFont val="Arial"/>
        <b val="0"/>
        <i/>
        <color rgb="FF7F7F7F"/>
        <sz val="10.0"/>
      </rPr>
      <t>Floor Lighting Emon P /  Designed Yukihiro Yamaguchi</t>
    </r>
    <r>
      <rPr>
        <rFont val="Arial"/>
        <b/>
        <color rgb="FF000000"/>
        <sz val="10.0"/>
      </rPr>
      <t xml:space="preserve">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</si>
  <si>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A108 * L46 * P20</t>
  </si>
  <si>
    <t>EM02-03</t>
  </si>
  <si>
    <r>
      <rPr>
        <rFont val="Arial"/>
        <b/>
        <color rgb="FF000000"/>
        <sz val="10.0"/>
      </rPr>
      <t xml:space="preserve">Luminária Emon G Tela Especial  | Designed Yukihiro Yamaguchi                                                                                                  </t>
    </r>
    <r>
      <rPr>
        <rFont val="Arial"/>
        <b val="0"/>
        <i/>
        <color rgb="FF808080"/>
        <sz val="10.0"/>
      </rPr>
      <t>Floor Lighting Emon P /  Designed Yukihiro Yamaguchi</t>
    </r>
    <r>
      <rPr>
        <rFont val="Arial"/>
        <b/>
        <color rgb="FF000000"/>
        <sz val="10.0"/>
      </rPr>
      <t xml:space="preserve">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</si>
  <si>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BK67</t>
  </si>
  <si>
    <r>
      <rPr>
        <rFont val="Arial"/>
        <b/>
        <color rgb="FF000000"/>
        <sz val="10.0"/>
      </rPr>
      <t xml:space="preserve">Luminária Bask | Design Lattoog                                                                          </t>
    </r>
    <r>
      <rPr>
        <rFont val="Arial"/>
        <b val="0"/>
        <i/>
        <color rgb="FF7F7F7F"/>
        <sz val="10.0"/>
      </rPr>
      <t xml:space="preserve">Bask Lighting / Designed by Lattoog </t>
    </r>
    <r>
      <rPr>
        <rFont val="Arial"/>
        <b/>
        <color rgb="FF000000"/>
        <sz val="10.0"/>
      </rPr>
      <t xml:space="preserve">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  <r>
      <rPr>
        <rFont val="Arial"/>
        <b/>
        <color rgb="FF000000"/>
        <sz val="10.0"/>
      </rPr>
      <t xml:space="preserve"> </t>
    </r>
  </si>
  <si>
    <t>A20 * Ø100</t>
  </si>
  <si>
    <t>BK68</t>
  </si>
  <si>
    <t>A20 * Ø120</t>
  </si>
  <si>
    <t>BK71</t>
  </si>
  <si>
    <t xml:space="preserve"> A28 * Ø160</t>
  </si>
  <si>
    <t>BK72</t>
  </si>
  <si>
    <r>
      <rPr>
        <rFont val="Arial"/>
        <b/>
        <color rgb="FF000000"/>
        <sz val="10.0"/>
      </rPr>
      <t xml:space="preserve">Luminária Piso Bask | Design Lattoog                                                                    </t>
    </r>
    <r>
      <rPr>
        <rFont val="Arial"/>
        <b val="0"/>
        <i/>
        <color rgb="FF7F7F7F"/>
        <sz val="10.0"/>
      </rPr>
      <t>Floor</t>
    </r>
    <r>
      <rPr>
        <rFont val="Arial"/>
        <b/>
        <color rgb="FF000000"/>
        <sz val="10.0"/>
      </rPr>
      <t xml:space="preserve"> </t>
    </r>
    <r>
      <rPr>
        <rFont val="Arial"/>
        <b val="0"/>
        <i/>
        <color rgb="FF7F7F7F"/>
        <sz val="10.0"/>
      </rPr>
      <t xml:space="preserve">Bask Lighting / Designed by Lattoog </t>
    </r>
    <r>
      <rPr>
        <rFont val="Arial"/>
        <b/>
        <color rgb="FF000000"/>
        <sz val="10.0"/>
      </rPr>
      <t xml:space="preserve">  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  <r>
      <rPr>
        <rFont val="Arial"/>
        <b/>
        <color rgb="FF000000"/>
        <sz val="10.0"/>
      </rPr>
      <t xml:space="preserve"> </t>
    </r>
  </si>
  <si>
    <t>A125 * L25 * P20</t>
  </si>
  <si>
    <t>BK73</t>
  </si>
  <si>
    <t>A175 * L30 * P25</t>
  </si>
  <si>
    <t>BK74</t>
  </si>
  <si>
    <t>A215 * L33 * P28</t>
  </si>
  <si>
    <t>PL01</t>
  </si>
  <si>
    <r>
      <rPr>
        <rFont val="Arial"/>
        <b/>
        <color rgb="FF000000"/>
        <sz val="10.0"/>
      </rPr>
      <t xml:space="preserve">Luminária Pula Corda | Design Lattoog                                                                </t>
    </r>
    <r>
      <rPr>
        <rFont val="Arial"/>
        <b val="0"/>
        <i/>
        <color rgb="FF7F7F7F"/>
        <sz val="10.0"/>
      </rPr>
      <t>Pula Corda Lighting / Designed by Lattoog</t>
    </r>
    <r>
      <rPr>
        <rFont val="Arial"/>
        <b/>
        <color rgb="FF000000"/>
        <sz val="10.0"/>
      </rPr>
      <t xml:space="preserve">                                                 </t>
    </r>
    <r>
      <rPr>
        <rFont val="Arial"/>
        <b val="0"/>
        <color rgb="FFA5A5A5"/>
        <sz val="9.0"/>
        <u/>
      </rPr>
      <t>Acabamentos do produto: alumínio / corda / madeira</t>
    </r>
    <r>
      <rPr>
        <rFont val="Arial"/>
        <b/>
        <color rgb="FF000000"/>
        <sz val="10.0"/>
      </rPr>
      <t xml:space="preserve"> </t>
    </r>
  </si>
  <si>
    <t>A22 * Ø 3,5</t>
  </si>
  <si>
    <r>
      <rPr>
        <rFont val="Arial"/>
        <b/>
        <color theme="0"/>
        <sz val="12.0"/>
      </rPr>
      <t xml:space="preserve">COLEÇÃO MAIA - DESIGN ESTÚDIO DONAFLOR | </t>
    </r>
    <r>
      <rPr>
        <rFont val="Arial"/>
        <b val="0"/>
        <i/>
        <color theme="0"/>
        <sz val="12.0"/>
      </rPr>
      <t>MAIA COLLECTION - DESIGNED BY STUDIO DONAFLOR</t>
    </r>
  </si>
  <si>
    <t>MA07</t>
  </si>
  <si>
    <r>
      <rPr>
        <rFont val="Arial"/>
        <b/>
        <color rgb="FF000000"/>
        <sz val="10.0"/>
      </rPr>
      <t xml:space="preserve">Aparador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Sideboard</t>
    </r>
    <r>
      <rPr>
        <rFont val="Arial"/>
        <b/>
        <color rgb="FF000000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</si>
  <si>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A80 * L180 * P53</t>
  </si>
  <si>
    <t>MA08</t>
  </si>
  <si>
    <r>
      <rPr>
        <rFont val="Arial"/>
        <b/>
        <color rgb="FF000000"/>
        <sz val="10.0"/>
      </rPr>
      <t xml:space="preserve">Banco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Stool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</si>
  <si>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A45 * L180 * P47</t>
  </si>
  <si>
    <t>MA02</t>
  </si>
  <si>
    <r>
      <rPr>
        <rFont val="Arial"/>
        <b/>
        <color rgb="FF000000"/>
        <sz val="10.0"/>
      </rPr>
      <t xml:space="preserve">Namoradeira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Loveseat</t>
    </r>
    <r>
      <rPr>
        <rFont val="Arial"/>
        <b/>
        <color rgb="FF000000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</si>
  <si>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A76 * L150 * P65</t>
  </si>
  <si>
    <t>MA03</t>
  </si>
  <si>
    <t>A76 * L180 * P65</t>
  </si>
  <si>
    <t>MA01</t>
  </si>
  <si>
    <r>
      <rPr>
        <rFont val="Arial"/>
        <b/>
        <color rgb="FF000000"/>
        <sz val="10.0"/>
      </rPr>
      <t xml:space="preserve">Poltrona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Armchair</t>
    </r>
    <r>
      <rPr>
        <rFont val="Arial"/>
        <b/>
        <color rgb="FF000000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</si>
  <si>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A76 * L63 * P65</t>
  </si>
  <si>
    <r>
      <rPr>
        <rFont val="Arial"/>
        <b/>
        <color theme="0"/>
        <sz val="12.0"/>
      </rPr>
      <t xml:space="preserve">COLEÇÃO MANTA NEGRA - DESIGN SERGIO MATOS | </t>
    </r>
    <r>
      <rPr>
        <rFont val="Arial"/>
        <b val="0"/>
        <i/>
        <color theme="0"/>
        <sz val="12.0"/>
      </rPr>
      <t>MANTA NEGRA COLLECTION - DESIGNED BY SERGIO MATOS</t>
    </r>
  </si>
  <si>
    <t>MT3</t>
  </si>
  <si>
    <r>
      <rPr>
        <rFont val="Arial"/>
        <b/>
        <color theme="1"/>
        <sz val="10.0"/>
      </rPr>
      <t>Chaise                                                                                                                (</t>
    </r>
    <r>
      <rPr>
        <rFont val="Arial"/>
        <b val="0"/>
        <color theme="1"/>
        <sz val="10.0"/>
      </rPr>
      <t xml:space="preserve">acompanha 2 almofadas M + 2 G)                                                                     </t>
    </r>
    <r>
      <rPr>
        <rFont val="Arial"/>
        <b val="0"/>
        <i/>
        <color rgb="FF7F7F7F"/>
        <sz val="10.0"/>
      </rPr>
      <t xml:space="preserve">Chaise                                                                                                             (accompanies 2 S cushions + 2 L cushions)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</si>
  <si>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A94 * L242 * P158</t>
  </si>
  <si>
    <t>MT1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</si>
  <si>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</si>
  <si>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A90 * L133 * P76</t>
  </si>
  <si>
    <t>MT2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</si>
  <si>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</si>
  <si>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A45 * L87 * P63</t>
  </si>
  <si>
    <r>
      <rPr>
        <rFont val="Arial"/>
        <b/>
        <color theme="0"/>
        <sz val="12.0"/>
      </rPr>
      <t>COLEÇÃO MARESIAS - DESIGN ESTÚDIO DONAFLOR |</t>
    </r>
    <r>
      <rPr>
        <rFont val="Arial"/>
        <b val="0"/>
        <i/>
        <color theme="0"/>
        <sz val="12.0"/>
      </rPr>
      <t xml:space="preserve"> MARESIAS COLLECTION - DESIGNED BY STUDIO DONAFLOR   </t>
    </r>
  </si>
  <si>
    <t>MR5</t>
  </si>
  <si>
    <r>
      <rPr>
        <rFont val="Arial"/>
        <b/>
        <color theme="1"/>
        <sz val="10.0"/>
      </rPr>
      <t xml:space="preserve">Almofada Espreguiçadeira                                                                                       </t>
    </r>
    <r>
      <rPr>
        <rFont val="Arial"/>
        <b val="0"/>
        <i/>
        <color rgb="FF7F7F7F"/>
        <sz val="10.0"/>
      </rPr>
      <t>Sun Lounger Cushion</t>
    </r>
    <r>
      <rPr>
        <rFont val="Arial"/>
        <b val="0"/>
        <color rgb="FF7F7F7F"/>
        <sz val="10.0"/>
      </rPr>
      <t xml:space="preserve"> </t>
    </r>
    <r>
      <rPr>
        <rFont val="Arial"/>
        <b val="0"/>
        <color rgb="FFA5A5A5"/>
        <sz val="9.0"/>
        <u/>
      </rPr>
      <t xml:space="preserve">                                                                                                       Acabamento do produto: tecido</t>
    </r>
  </si>
  <si>
    <t>A8 * L60 * P30</t>
  </si>
  <si>
    <t>MR1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</si>
  <si>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</si>
  <si>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A70 * L85 * P120</t>
  </si>
  <si>
    <t>MR3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</si>
  <si>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</si>
  <si>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A35 * L85 * P50</t>
  </si>
  <si>
    <t>MR2</t>
  </si>
  <si>
    <r>
      <rPr>
        <rFont val="Arial"/>
        <b/>
        <color theme="1"/>
        <sz val="10.0"/>
      </rPr>
      <t xml:space="preserve">Puff  Oval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</si>
  <si>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A40 * L70 * P60</t>
  </si>
  <si>
    <t>MR4</t>
  </si>
  <si>
    <r>
      <rPr>
        <rFont val="Arial"/>
        <b/>
        <color theme="1"/>
        <sz val="10.0"/>
      </rPr>
      <t xml:space="preserve">Espreguiçadeira  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(almofada opcional)  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</si>
  <si>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A20 * L80 * P180</t>
  </si>
  <si>
    <r>
      <rPr>
        <rFont val="Arial"/>
        <b/>
        <color theme="0"/>
        <sz val="12.0"/>
      </rPr>
      <t xml:space="preserve">COLEÇÃO MOVIE - DESIGN ESTÚDIO DONAFLOR | </t>
    </r>
    <r>
      <rPr>
        <rFont val="Arial"/>
        <b val="0"/>
        <i/>
        <color theme="0"/>
        <sz val="12.0"/>
      </rPr>
      <t>MOVIE COLLECTION - DESIGNED BY STUDIO DONAFLOR</t>
    </r>
  </si>
  <si>
    <t>MOV02</t>
  </si>
  <si>
    <r>
      <rPr>
        <rFont val="Arial"/>
        <b/>
        <color theme="1"/>
        <sz val="10.0"/>
      </rPr>
      <t xml:space="preserve">Cadeira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 Chair                   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corda</t>
    </r>
  </si>
  <si>
    <t>A80 * L58 * P60</t>
  </si>
  <si>
    <r>
      <rPr>
        <rFont val="Arial"/>
        <b/>
        <color theme="0"/>
        <sz val="12.0"/>
      </rPr>
      <t>COLEÇÃO OBI - DESIGN YUKIHIRO YAMAGUCHI |</t>
    </r>
    <r>
      <rPr>
        <rFont val="Arial"/>
        <b/>
        <i/>
        <color theme="0"/>
        <sz val="12.0"/>
      </rPr>
      <t xml:space="preserve"> </t>
    </r>
    <r>
      <rPr>
        <rFont val="Arial"/>
        <b val="0"/>
        <i/>
        <color theme="0"/>
        <sz val="12.0"/>
      </rPr>
      <t>OBI COLLECTION - DESIGNED BY YUKIHIRO YAMAGUCHI</t>
    </r>
  </si>
  <si>
    <t>OBI04TE</t>
  </si>
  <si>
    <r>
      <rPr>
        <rFont val="Arial"/>
        <b/>
        <color theme="1"/>
        <sz val="10.0"/>
      </rPr>
      <t xml:space="preserve">Cadeira Assento em Corda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Rope Seat Armless Chair</t>
    </r>
    <r>
      <rPr>
        <rFont val="Arial"/>
        <b/>
        <color theme="1"/>
        <sz val="10.0"/>
      </rPr>
      <t xml:space="preserve">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</si>
  <si>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A79 * L53 * P57</t>
  </si>
  <si>
    <t>OBI02TE</t>
  </si>
  <si>
    <r>
      <rPr>
        <rFont val="Arial"/>
        <b/>
        <color theme="1"/>
        <sz val="10.0"/>
      </rPr>
      <t xml:space="preserve">Cadeira Assento em Madeira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Seat Armless Chair </t>
    </r>
    <r>
      <rPr>
        <rFont val="Arial"/>
        <b/>
        <color theme="1"/>
        <sz val="10.0"/>
      </rPr>
      <t xml:space="preserve">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tela</t>
    </r>
  </si>
  <si>
    <t>OBI03TE</t>
  </si>
  <si>
    <r>
      <rPr>
        <rFont val="Arial"/>
        <b/>
        <color rgb="FF000000"/>
        <sz val="10.0"/>
      </rPr>
      <t xml:space="preserve">Cadeira com Braços Assento em Corda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Rope Seat Chair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</si>
  <si>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A79 * L58 * P57</t>
  </si>
  <si>
    <t>OBI01TE</t>
  </si>
  <si>
    <r>
      <rPr>
        <rFont val="Arial"/>
        <b/>
        <color rgb="FF000000"/>
        <sz val="10.0"/>
      </rPr>
      <t xml:space="preserve">Cadeira com Braços Assento em Madeira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Seat Chair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madeira / tela</t>
    </r>
  </si>
  <si>
    <r>
      <rPr>
        <rFont val="Arial"/>
        <b/>
        <color theme="0"/>
        <sz val="12.0"/>
      </rPr>
      <t>COLEÇÃO ONDA - DESIGN REJANE CARVALHO |</t>
    </r>
    <r>
      <rPr>
        <rFont val="Arial"/>
        <b/>
        <i/>
        <color theme="0"/>
        <sz val="12.0"/>
      </rPr>
      <t xml:space="preserve"> </t>
    </r>
    <r>
      <rPr>
        <rFont val="Arial"/>
        <b val="0"/>
        <i/>
        <color theme="0"/>
        <sz val="12.0"/>
      </rPr>
      <t xml:space="preserve">ONDA COLLECTION - DESIGNED BY REJANE CARVALHO </t>
    </r>
  </si>
  <si>
    <t>ON1</t>
  </si>
  <si>
    <r>
      <rPr>
        <rFont val="Arial"/>
        <b/>
        <color theme="1"/>
        <sz val="10.0"/>
      </rPr>
      <t xml:space="preserve">Banqueta Corda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Stool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</si>
  <si>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A96 * L44 * P53</t>
  </si>
  <si>
    <t>ON25</t>
  </si>
  <si>
    <t>A76 * L44 * P53</t>
  </si>
  <si>
    <t>ON2</t>
  </si>
  <si>
    <r>
      <rPr>
        <rFont val="Arial"/>
        <b/>
        <color theme="1"/>
        <sz val="10.0"/>
      </rPr>
      <t xml:space="preserve">Banqueta Fibra                                                                                                  </t>
    </r>
    <r>
      <rPr>
        <rFont val="Arial"/>
        <b val="0"/>
        <i/>
        <color rgb="FF7F7F7F"/>
        <sz val="10.0"/>
      </rPr>
      <t>Sinthetic Fiber Stool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</si>
  <si>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ON26</t>
  </si>
  <si>
    <t>ON3</t>
  </si>
  <si>
    <r>
      <rPr>
        <rFont val="Arial"/>
        <b/>
        <color theme="1"/>
        <sz val="10.0"/>
      </rPr>
      <t xml:space="preserve">Cadeira Corda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Chair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</si>
  <si>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A78 * L56 * P62</t>
  </si>
  <si>
    <t>ON4</t>
  </si>
  <si>
    <r>
      <rPr>
        <rFont val="Arial"/>
        <b/>
        <color theme="1"/>
        <sz val="10.0"/>
      </rPr>
      <t xml:space="preserve">Cadeira Fibra                                                                                                     </t>
    </r>
    <r>
      <rPr>
        <rFont val="Arial"/>
        <b val="0"/>
        <i/>
        <color rgb="FF7F7F7F"/>
        <sz val="10.0"/>
      </rPr>
      <t>Sinthetic Fiber Chair</t>
    </r>
    <r>
      <rPr>
        <rFont val="Arial"/>
        <b/>
        <color theme="1"/>
        <sz val="10.0"/>
      </rPr>
      <t xml:space="preserve">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</si>
  <si>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ON21</t>
  </si>
  <si>
    <r>
      <rPr>
        <rFont val="Arial"/>
        <b/>
        <color theme="1"/>
        <sz val="10.0"/>
      </rPr>
      <t xml:space="preserve">Poltrona Corda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Rope Armchair</t>
    </r>
    <r>
      <rPr>
        <rFont val="Arial"/>
        <b/>
        <color theme="1"/>
        <sz val="10.0"/>
      </rPr>
      <t xml:space="preserve">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</si>
  <si>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A75 * L67 * P57</t>
  </si>
  <si>
    <t>ON17</t>
  </si>
  <si>
    <r>
      <rPr>
        <rFont val="Arial"/>
        <b/>
        <color theme="1"/>
        <sz val="10.0"/>
      </rPr>
      <t xml:space="preserve">Poltrona Fibra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Sinthetic Fiber Armchair</t>
    </r>
    <r>
      <rPr>
        <rFont val="Arial"/>
        <b/>
        <color theme="1"/>
        <sz val="10.0"/>
      </rPr>
      <t xml:space="preserve">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</si>
  <si>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r>
      <rPr>
        <rFont val="Arial"/>
        <b/>
        <color theme="0"/>
        <sz val="12.0"/>
      </rPr>
      <t xml:space="preserve">COLEÇÃO ORLA - DESIGN LATTOOG | </t>
    </r>
    <r>
      <rPr>
        <rFont val="Arial"/>
        <b val="0"/>
        <i/>
        <color theme="0"/>
        <sz val="12.0"/>
      </rPr>
      <t>ORLA COLLECTION - DESIGNED BY LATTOOG</t>
    </r>
  </si>
  <si>
    <t>OR01</t>
  </si>
  <si>
    <r>
      <rPr>
        <rFont val="Arial"/>
        <b/>
        <color theme="1"/>
        <sz val="10.0"/>
      </rPr>
      <t xml:space="preserve">Puff P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corda / tecido</t>
    </r>
  </si>
  <si>
    <t>A42 * L68 * P54</t>
  </si>
  <si>
    <t>OR02</t>
  </si>
  <si>
    <r>
      <rPr>
        <rFont val="Arial"/>
        <b/>
        <color theme="1"/>
        <sz val="10.0"/>
      </rPr>
      <t xml:space="preserve">Puff G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corda / tecido</t>
    </r>
  </si>
  <si>
    <t>A42 * L107 * P80</t>
  </si>
  <si>
    <r>
      <rPr>
        <rFont val="Arial"/>
        <b/>
        <color theme="0"/>
        <sz val="12.0"/>
      </rPr>
      <t xml:space="preserve">COLEÇÃO RISE - DESIGN DANIEL SIMONINI | </t>
    </r>
    <r>
      <rPr>
        <rFont val="Arial"/>
        <b val="0"/>
        <i/>
        <color theme="0"/>
        <sz val="12.0"/>
      </rPr>
      <t xml:space="preserve">RISE COLLECTION - DESIGNED DANIEL SIMONINI   </t>
    </r>
    <r>
      <rPr>
        <rFont val="Arial"/>
        <b/>
        <i/>
        <color theme="0"/>
        <sz val="12.0"/>
      </rPr>
      <t xml:space="preserve">                      </t>
    </r>
  </si>
  <si>
    <t>RIS10</t>
  </si>
  <si>
    <r>
      <rPr>
        <rFont val="Arial"/>
        <b/>
        <color theme="1"/>
        <sz val="10.0"/>
      </rPr>
      <t xml:space="preserve">Banco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 Bench                   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Acabamentos do produto: alumínio / madeira</t>
    </r>
  </si>
  <si>
    <t>A45 * L170 * P40,5</t>
  </si>
  <si>
    <t>RIS12</t>
  </si>
  <si>
    <t>A45 * L220 * P40,5</t>
  </si>
  <si>
    <t>RIS13</t>
  </si>
  <si>
    <t>A45 * L270 * P40,5</t>
  </si>
  <si>
    <t>RIS25-02</t>
  </si>
  <si>
    <r>
      <rPr>
        <rFont val="Arial"/>
        <b/>
        <color theme="1"/>
        <sz val="10.0"/>
      </rPr>
      <t xml:space="preserve">Cadeira Tela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</si>
  <si>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A60 * L65 * P58</t>
  </si>
  <si>
    <t>RIS25-03</t>
  </si>
  <si>
    <r>
      <rPr>
        <rFont val="Arial"/>
        <b/>
        <color theme="1"/>
        <sz val="10.0"/>
      </rPr>
      <t xml:space="preserve">Cadeira Tela Especial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</si>
  <si>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RIS15</t>
  </si>
  <si>
    <r>
      <rPr>
        <rFont val="Arial"/>
        <b/>
        <color theme="1"/>
        <sz val="10.0"/>
      </rPr>
      <t xml:space="preserve">Espreguiçadeira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theme="1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</si>
  <si>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A30 * L208 * P70</t>
  </si>
  <si>
    <t>RIS19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</si>
  <si>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 val="0"/>
        <i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</si>
  <si>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A31 * L142 * P66</t>
  </si>
  <si>
    <t>RIS14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</si>
  <si>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</si>
  <si>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A45 * L49 * P49</t>
  </si>
  <si>
    <t>RIS22</t>
  </si>
  <si>
    <r>
      <rPr>
        <rFont val="Arial"/>
        <b/>
        <color theme="1"/>
        <sz val="10.0"/>
      </rPr>
      <t xml:space="preserve">Mesa Retangular                                                                                          </t>
    </r>
    <r>
      <rPr>
        <rFont val="Arial"/>
        <b val="0"/>
        <i/>
        <color rgb="FF7F7F7F"/>
        <sz val="10.0"/>
      </rPr>
      <t>Rectangular Table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</si>
  <si>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A75 * L210 * P110</t>
  </si>
  <si>
    <t>RIS24</t>
  </si>
  <si>
    <t>A75 * L260 * P110</t>
  </si>
  <si>
    <t>RIS26</t>
  </si>
  <si>
    <t>A75 * L310 * P110</t>
  </si>
  <si>
    <t>RIS6-02</t>
  </si>
  <si>
    <r>
      <rPr>
        <rFont val="Arial"/>
        <b/>
        <color theme="1"/>
        <sz val="10.0"/>
      </rPr>
      <t xml:space="preserve">Poltrona Tela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</si>
  <si>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A80 * L82 * P82</t>
  </si>
  <si>
    <t>RIS6-03</t>
  </si>
  <si>
    <r>
      <rPr>
        <rFont val="Arial"/>
        <b/>
        <color theme="1"/>
        <sz val="10.0"/>
      </rPr>
      <t xml:space="preserve">Poltrona Tela Especial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</si>
  <si>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RIS4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</si>
  <si>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</si>
  <si>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A40 * L78 * P78</t>
  </si>
  <si>
    <t>RIS1-02</t>
  </si>
  <si>
    <r>
      <rPr>
        <rFont val="Arial"/>
        <b/>
        <color theme="1"/>
        <sz val="10.0"/>
      </rPr>
      <t xml:space="preserve">Sofá Tela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</si>
  <si>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A80 * L200 * P82</t>
  </si>
  <si>
    <t>RIS2-02</t>
  </si>
  <si>
    <t>A80 * L220 * P82</t>
  </si>
  <si>
    <t>RIS3-02</t>
  </si>
  <si>
    <t>A80 * L240 * P82</t>
  </si>
  <si>
    <t>RIS5-02</t>
  </si>
  <si>
    <t>A80 * L260 * P82</t>
  </si>
  <si>
    <t>RIS1-03</t>
  </si>
  <si>
    <r>
      <rPr>
        <rFont val="Arial"/>
        <b/>
        <color theme="1"/>
        <sz val="10.0"/>
      </rPr>
      <t xml:space="preserve">Sofá Tela Especial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</si>
  <si>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RIS2-03</t>
  </si>
  <si>
    <t>RIS3-03</t>
  </si>
  <si>
    <t>RIS5-03</t>
  </si>
  <si>
    <r>
      <rPr>
        <rFont val="Arial"/>
        <b/>
        <color theme="0"/>
        <sz val="12.0"/>
      </rPr>
      <t xml:space="preserve">COLEÇÃO SAGANO - DESIGN HENRIQUE SCHREIBER  | </t>
    </r>
    <r>
      <rPr>
        <rFont val="Arial"/>
        <b val="0"/>
        <i/>
        <color theme="0"/>
        <sz val="12.0"/>
      </rPr>
      <t xml:space="preserve">COLLECTION - DESIGNED  HENRIQUE SCHREIBER </t>
    </r>
    <r>
      <rPr>
        <rFont val="Arial"/>
        <b/>
        <i/>
        <color theme="0"/>
        <sz val="12.0"/>
      </rPr>
      <t xml:space="preserve">                 </t>
    </r>
  </si>
  <si>
    <t>SG13</t>
  </si>
  <si>
    <r>
      <rPr>
        <rFont val="Arial"/>
        <b/>
        <color theme="1"/>
        <sz val="10.0"/>
      </rPr>
      <t xml:space="preserve">Mesa Retangular                                                                                          </t>
    </r>
    <r>
      <rPr>
        <rFont val="Arial"/>
        <b val="0"/>
        <i/>
        <color rgb="FF7F7F7F"/>
        <sz val="10.0"/>
      </rPr>
      <t>Rectangular Table</t>
    </r>
    <r>
      <rPr>
        <rFont val="Arial"/>
        <b/>
        <color theme="1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/corda / madeira</t>
    </r>
    <r>
      <rPr>
        <rFont val="Arial"/>
        <b/>
        <color theme="1"/>
        <sz val="10.0"/>
      </rPr>
      <t xml:space="preserve"> </t>
    </r>
  </si>
  <si>
    <t>A72 * L200 * P110</t>
  </si>
  <si>
    <t>SG03</t>
  </si>
  <si>
    <t>A72 * L220 * P110</t>
  </si>
  <si>
    <t>SG08</t>
  </si>
  <si>
    <t>A72 * L270 * P110</t>
  </si>
  <si>
    <t>SG06</t>
  </si>
  <si>
    <r>
      <rPr>
        <rFont val="Arial"/>
        <b/>
        <color rgb="FF000000"/>
        <sz val="10.0"/>
      </rPr>
      <t xml:space="preserve">Módulo Encosto Sofá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Backrest Sofa Module</t>
    </r>
    <r>
      <rPr>
        <rFont val="Arial"/>
        <b/>
        <color rgb="FF000000"/>
        <sz val="10.0"/>
      </rPr>
      <t xml:space="preserve">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</si>
  <si>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A33 * L60 * P28</t>
  </si>
  <si>
    <t>SG02</t>
  </si>
  <si>
    <r>
      <rPr>
        <rFont val="Arial"/>
        <b/>
        <color rgb="FF000000"/>
        <sz val="10.0"/>
      </rPr>
      <t xml:space="preserve">Modulo Sofá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Module Sofa</t>
    </r>
    <r>
      <rPr>
        <rFont val="Arial"/>
        <b/>
        <color rgb="FF000000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madeira / tecido</t>
    </r>
  </si>
  <si>
    <t>A40 * L188 * P94</t>
  </si>
  <si>
    <t>SG07</t>
  </si>
  <si>
    <t>A40 * L245 * P94</t>
  </si>
  <si>
    <t>SG04</t>
  </si>
  <si>
    <r>
      <rPr>
        <rFont val="Arial"/>
        <b/>
        <color theme="1"/>
        <sz val="10.0"/>
      </rPr>
      <t xml:space="preserve">Sofá Base Estendida Lado Direito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Sofa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</si>
  <si>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A66 * L220 * P80</t>
  </si>
  <si>
    <t>SG05</t>
  </si>
  <si>
    <t>A66 * L260 * P80</t>
  </si>
  <si>
    <t>SG01</t>
  </si>
  <si>
    <t>A66 * L300 * P80</t>
  </si>
  <si>
    <t>SG14</t>
  </si>
  <si>
    <r>
      <rPr>
        <rFont val="Arial"/>
        <b/>
        <color theme="1"/>
        <sz val="10.0"/>
      </rPr>
      <t xml:space="preserve">Sofá Base Estendida Lado Esquerdo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Sofa </t>
    </r>
    <r>
      <rPr>
        <rFont val="Arial"/>
        <b/>
        <color theme="1"/>
        <sz val="10.0"/>
      </rPr>
      <t xml:space="preserve">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</si>
  <si>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SG12</t>
  </si>
  <si>
    <t>SG09</t>
  </si>
  <si>
    <r>
      <rPr>
        <rFont val="Arial"/>
        <b/>
        <color theme="0"/>
        <sz val="12.0"/>
      </rPr>
      <t xml:space="preserve">COLEÇÃO SKYFOLDING - DESIGN DANIEL SIMONINI | </t>
    </r>
    <r>
      <rPr>
        <rFont val="Arial"/>
        <b val="0"/>
        <i/>
        <color theme="0"/>
        <sz val="12.0"/>
      </rPr>
      <t xml:space="preserve">SKYFOLDING COLLECTION - DESIGNED BY  DANIEL SIMONINI   </t>
    </r>
    <r>
      <rPr>
        <rFont val="Arial"/>
        <b/>
        <i/>
        <color theme="0"/>
        <sz val="12.0"/>
      </rPr>
      <t xml:space="preserve">                      </t>
    </r>
  </si>
  <si>
    <t>SK29</t>
  </si>
  <si>
    <r>
      <rPr>
        <rFont val="Arial"/>
        <b/>
        <color theme="1"/>
        <sz val="10.0"/>
      </rPr>
      <t xml:space="preserve"> Almofada Cadeira                                                                                                </t>
    </r>
    <r>
      <rPr>
        <rFont val="Arial"/>
        <b val="0"/>
        <i/>
        <color rgb="FF7F7F7F"/>
        <sz val="9.0"/>
      </rPr>
      <t>Cushion Chair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</si>
  <si>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A50 * L46 * P50</t>
  </si>
  <si>
    <t>SK77</t>
  </si>
  <si>
    <r>
      <rPr>
        <rFont val="Arial"/>
        <b/>
        <color theme="1"/>
        <sz val="10.0"/>
      </rPr>
      <t xml:space="preserve">Aparador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Sideboard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</si>
  <si>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A80 * L150 * P45</t>
  </si>
  <si>
    <t>SK79</t>
  </si>
  <si>
    <t>A80 * L200 * P45</t>
  </si>
  <si>
    <t>SK81</t>
  </si>
  <si>
    <t>A80 * L220 * P45</t>
  </si>
  <si>
    <t>SK36-02</t>
  </si>
  <si>
    <r>
      <rPr>
        <rFont val="Arial"/>
        <b/>
        <color theme="1"/>
        <sz val="10.0"/>
      </rPr>
      <t xml:space="preserve">Banqueta Tela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Bar Stool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</si>
  <si>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A97 * L47 * P57</t>
  </si>
  <si>
    <t>SK63-02</t>
  </si>
  <si>
    <t>A77 * L47 * P57</t>
  </si>
  <si>
    <t>SK36-03</t>
  </si>
  <si>
    <r>
      <rPr>
        <rFont val="Arial"/>
        <b/>
        <color theme="1"/>
        <sz val="10.0"/>
      </rPr>
      <t xml:space="preserve">Banqueta Tela Especial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Bar Stool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</si>
  <si>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SK63-03</t>
  </si>
  <si>
    <t>SK16-02</t>
  </si>
  <si>
    <r>
      <rPr>
        <rFont val="Arial"/>
        <b/>
        <color theme="1"/>
        <sz val="10.0"/>
      </rPr>
      <t xml:space="preserve">Cadeira Tela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</si>
  <si>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A84 * L50 * P58</t>
  </si>
  <si>
    <t>SK16-03</t>
  </si>
  <si>
    <r>
      <rPr>
        <rFont val="Arial"/>
        <b/>
        <color theme="1"/>
        <sz val="10.0"/>
      </rPr>
      <t xml:space="preserve">Cadeira Tela Especial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</si>
  <si>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SK17-02</t>
  </si>
  <si>
    <r>
      <rPr>
        <rFont val="Arial"/>
        <b/>
        <color theme="1"/>
        <sz val="10.0"/>
      </rPr>
      <t xml:space="preserve">Espreguiçadeira Tela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Sun Lounger         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tela</t>
    </r>
  </si>
  <si>
    <t>A30 * L70 * P208</t>
  </si>
  <si>
    <t>SK17-03</t>
  </si>
  <si>
    <r>
      <rPr>
        <rFont val="Arial"/>
        <b/>
        <color theme="1"/>
        <sz val="10.0"/>
      </rPr>
      <t xml:space="preserve">Espreguiçadeira Tela Especial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Sun Lounger                                                                                                   </t>
    </r>
    <r>
      <rPr>
        <rFont val="Arial"/>
        <b val="0"/>
        <color rgb="FF7F7F7F"/>
        <sz val="9.0"/>
        <u/>
      </rPr>
      <t>Acabamentos do produto: alumínio / madeira / tela</t>
    </r>
    <r>
      <rPr>
        <rFont val="Arial"/>
        <b val="0"/>
        <i/>
        <color rgb="FF7F7F7F"/>
        <sz val="10.0"/>
      </rPr>
      <t xml:space="preserve">  </t>
    </r>
  </si>
  <si>
    <t>SK22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</si>
  <si>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 val="0"/>
        <i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</si>
  <si>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A35 * L140 * P60</t>
  </si>
  <si>
    <t>SK89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</si>
  <si>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</si>
  <si>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A40 * Ø40</t>
  </si>
  <si>
    <t>SK90</t>
  </si>
  <si>
    <t>A45 * Ø45</t>
  </si>
  <si>
    <t>SK91</t>
  </si>
  <si>
    <t>SK37</t>
  </si>
  <si>
    <r>
      <rPr>
        <rFont val="Arial"/>
        <b/>
        <color theme="1"/>
        <sz val="10.0"/>
      </rPr>
      <t xml:space="preserve">Mesa Lateral | Módulo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Side Table / Module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</si>
  <si>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A27,5 * L79 * P79</t>
  </si>
  <si>
    <t>SK20</t>
  </si>
  <si>
    <r>
      <rPr>
        <rFont val="Arial"/>
        <b/>
        <color theme="1"/>
        <sz val="10.0"/>
      </rPr>
      <t xml:space="preserve">Mesa Retangular                                                                                          </t>
    </r>
    <r>
      <rPr>
        <rFont val="Arial"/>
        <b val="0"/>
        <i/>
        <color rgb="FF7F7F7F"/>
        <sz val="10.0"/>
      </rPr>
      <t>Rectangular Table</t>
    </r>
    <r>
      <rPr>
        <rFont val="Arial"/>
        <b/>
        <color rgb="FFFF0000"/>
        <sz val="16.0"/>
      </rPr>
      <t xml:space="preserve">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</si>
  <si>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A75 * L173 * P95</t>
  </si>
  <si>
    <t>SK21</t>
  </si>
  <si>
    <t>A75 * L217 * P95</t>
  </si>
  <si>
    <t>SK145</t>
  </si>
  <si>
    <t>A75 * L250 * P95</t>
  </si>
  <si>
    <t>SK3-02</t>
  </si>
  <si>
    <r>
      <rPr>
        <rFont val="Arial"/>
        <b/>
        <color theme="1"/>
        <sz val="10.0"/>
      </rPr>
      <t xml:space="preserve">Módulo Canto Tela                                                                               </t>
    </r>
    <r>
      <rPr>
        <rFont val="Arial"/>
        <b val="0"/>
        <i/>
        <color rgb="FF7F7F7F"/>
        <sz val="10.0"/>
      </rPr>
      <t>Module Corner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</si>
  <si>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A80 * L79 * P79</t>
  </si>
  <si>
    <t>SK3-03</t>
  </si>
  <si>
    <r>
      <rPr>
        <rFont val="Arial"/>
        <b/>
        <color theme="1"/>
        <sz val="10.0"/>
      </rPr>
      <t xml:space="preserve">Módulo Canto Tela Especial                                                                                       </t>
    </r>
    <r>
      <rPr>
        <rFont val="Arial"/>
        <b val="0"/>
        <i/>
        <color rgb="FF7F7F7F"/>
        <sz val="10.0"/>
      </rPr>
      <t>Module Corner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</si>
  <si>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SK1-02</t>
  </si>
  <si>
    <r>
      <rPr>
        <rFont val="Arial"/>
        <b/>
        <color theme="1"/>
        <sz val="10.0"/>
      </rPr>
      <t xml:space="preserve">Poltrona Tela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</si>
  <si>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A80 * L91 * P79</t>
  </si>
  <si>
    <t>SK1-03</t>
  </si>
  <si>
    <r>
      <rPr>
        <rFont val="Arial"/>
        <b/>
        <color theme="1"/>
        <sz val="10.0"/>
      </rPr>
      <t xml:space="preserve">Poltrona Tela Especial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</si>
  <si>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SK27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</si>
  <si>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</t>
    </r>
  </si>
  <si>
    <t>A40 * L60 * P45</t>
  </si>
  <si>
    <t>SK28</t>
  </si>
  <si>
    <t>A40 * L79 * P60</t>
  </si>
  <si>
    <t>SK5-02</t>
  </si>
  <si>
    <r>
      <rPr>
        <rFont val="Arial"/>
        <b/>
        <color theme="1"/>
        <sz val="10.0"/>
      </rPr>
      <t xml:space="preserve">Sofá Tela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</si>
  <si>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A80 * L135 * P79</t>
  </si>
  <si>
    <t>SK8-02</t>
  </si>
  <si>
    <t>A80 * L200 * P79</t>
  </si>
  <si>
    <t>SK5-03</t>
  </si>
  <si>
    <r>
      <rPr>
        <rFont val="Arial"/>
        <b/>
        <color theme="1"/>
        <sz val="10.0"/>
      </rPr>
      <t xml:space="preserve">Sofá Tela Especial                                                                                                  </t>
    </r>
    <r>
      <rPr>
        <rFont val="Arial"/>
        <b val="0"/>
        <i/>
        <color rgb="FF7F7F7F"/>
        <sz val="10.0"/>
      </rPr>
      <t>Sofa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</si>
  <si>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SK8-03</t>
  </si>
  <si>
    <t>SK4-02</t>
  </si>
  <si>
    <r>
      <rPr>
        <rFont val="Arial"/>
        <b/>
        <color theme="1"/>
        <sz val="10.0"/>
      </rPr>
      <t xml:space="preserve">Sofá Braço Direito Tela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Sofa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</si>
  <si>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SK10-02</t>
  </si>
  <si>
    <t>SK4-03</t>
  </si>
  <si>
    <r>
      <rPr>
        <rFont val="Arial"/>
        <b/>
        <color theme="1"/>
        <sz val="10.0"/>
      </rPr>
      <t xml:space="preserve">Sofá Braço Direito Tela Especial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Sofa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</si>
  <si>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SK10-03</t>
  </si>
  <si>
    <t>SK2-02</t>
  </si>
  <si>
    <r>
      <rPr>
        <rFont val="Arial"/>
        <b/>
        <color theme="1"/>
        <sz val="10.0"/>
      </rPr>
      <t xml:space="preserve">Sofá Braço Esquerdo Tela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Left Arm Sofa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</si>
  <si>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SK9-02</t>
  </si>
  <si>
    <t>SK2-03</t>
  </si>
  <si>
    <r>
      <rPr>
        <rFont val="Arial"/>
        <b/>
        <color theme="1"/>
        <sz val="10.0"/>
      </rPr>
      <t xml:space="preserve">Sofá Braço Esquerdo Tela Especial                                                                             </t>
    </r>
    <r>
      <rPr>
        <rFont val="Arial"/>
        <b val="0"/>
        <i/>
        <color rgb="FF7F7F7F"/>
        <sz val="10.0"/>
      </rPr>
      <t xml:space="preserve">Left Arm Sofa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 / tecido / tela</t>
    </r>
  </si>
  <si>
    <t>SK9-03</t>
  </si>
  <si>
    <r>
      <rPr>
        <rFont val="Arial"/>
        <b/>
        <color theme="0"/>
        <sz val="12.0"/>
      </rPr>
      <t xml:space="preserve">COLEÇÃO SOLAR - DESIGN ESTÚDIO DONAFLOR | </t>
    </r>
    <r>
      <rPr>
        <rFont val="Arial"/>
        <b val="0"/>
        <i/>
        <color theme="0"/>
        <sz val="12.0"/>
      </rPr>
      <t>SOLAR COLLECTION - DESIGNED BY STUDIO DONAFLOR</t>
    </r>
  </si>
  <si>
    <t>SA40</t>
  </si>
  <si>
    <r>
      <rPr>
        <rFont val="Arial"/>
        <b/>
        <color theme="1"/>
        <sz val="10.0"/>
      </rPr>
      <t xml:space="preserve">Almofada Espreguiçadeira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Cushion Sun Louger                                                                                     </t>
    </r>
    <r>
      <rPr>
        <rFont val="Arial"/>
        <b/>
        <color theme="1"/>
        <sz val="10.0"/>
      </rPr>
      <t xml:space="preserve"> </t>
    </r>
    <r>
      <rPr>
        <rFont val="Arial"/>
        <b val="0"/>
        <color rgb="FFA5A5A5"/>
        <sz val="9.0"/>
        <u/>
      </rPr>
      <t>Acabamento do produto: tecido</t>
    </r>
  </si>
  <si>
    <t>A3 * L67 * P190</t>
  </si>
  <si>
    <t>SA39</t>
  </si>
  <si>
    <t>A5 * L67 * P190</t>
  </si>
  <si>
    <t>SA07</t>
  </si>
  <si>
    <r>
      <rPr>
        <rFont val="Arial"/>
        <b/>
        <color rgb="FF000000"/>
        <sz val="10.0"/>
      </rPr>
      <t xml:space="preserve">Banco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Stool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</si>
  <si>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A45 * L120 * P43</t>
  </si>
  <si>
    <t>SA08</t>
  </si>
  <si>
    <t>A45 * L170 * P43</t>
  </si>
  <si>
    <t>SA09</t>
  </si>
  <si>
    <t>A45 * L200 * P43</t>
  </si>
  <si>
    <t>SA10</t>
  </si>
  <si>
    <t>A45 * L250 * P43</t>
  </si>
  <si>
    <t>SA11</t>
  </si>
  <si>
    <t>A45 * L300 * P43</t>
  </si>
  <si>
    <t>SA25</t>
  </si>
  <si>
    <r>
      <rPr>
        <rFont val="Arial"/>
        <b/>
        <color theme="1"/>
        <sz val="10.0"/>
      </rPr>
      <t xml:space="preserve">Espreguiçadeira Madeira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 Sun Lounger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</si>
  <si>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A30 * L67 * P190</t>
  </si>
  <si>
    <t>SA26</t>
  </si>
  <si>
    <r>
      <rPr>
        <rFont val="Arial"/>
        <b/>
        <color theme="1"/>
        <sz val="10.0"/>
      </rPr>
      <t xml:space="preserve">Espreguiçadeira Madeira com Rodas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 Sun Lounger with Wheels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</si>
  <si>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SA01-02</t>
  </si>
  <si>
    <r>
      <rPr>
        <rFont val="Arial"/>
        <b/>
        <color theme="1"/>
        <sz val="10.0"/>
      </rPr>
      <t xml:space="preserve">Espreguiçadeira Tela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Batyline Sun Lounger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</si>
  <si>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SA01-03</t>
  </si>
  <si>
    <r>
      <rPr>
        <rFont val="Arial"/>
        <b/>
        <color theme="1"/>
        <sz val="10.0"/>
      </rPr>
      <t xml:space="preserve">Espreguiçadeira Tela Especial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Batyline Sun Lounger     </t>
    </r>
    <r>
      <rPr>
        <rFont val="Arial"/>
        <b val="0"/>
        <i/>
        <color rgb="FFA5A5A5"/>
        <sz val="9.0"/>
        <u/>
      </rPr>
      <t xml:space="preserve">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tela</t>
    </r>
  </si>
  <si>
    <t>SA27</t>
  </si>
  <si>
    <r>
      <rPr>
        <rFont val="Arial"/>
        <b/>
        <color theme="1"/>
        <sz val="10.0"/>
      </rPr>
      <t xml:space="preserve">Mesa Tampo em Alumínio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Aluminun Top Table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</si>
  <si>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A75 * L200 * P100</t>
  </si>
  <si>
    <t>SA28</t>
  </si>
  <si>
    <t>SA29</t>
  </si>
  <si>
    <t>SA30</t>
  </si>
  <si>
    <t>SA31</t>
  </si>
  <si>
    <t>A75 * L300 * P120E935:E939</t>
  </si>
  <si>
    <t>SA32</t>
  </si>
  <si>
    <t>SA33</t>
  </si>
  <si>
    <t>A75 * L350 * P120</t>
  </si>
  <si>
    <t>SA37</t>
  </si>
  <si>
    <t>A75 * L400 * P100</t>
  </si>
  <si>
    <t>SA38</t>
  </si>
  <si>
    <t>A75 * L400 * P120</t>
  </si>
  <si>
    <t>SA02</t>
  </si>
  <si>
    <r>
      <rPr>
        <rFont val="Arial"/>
        <b/>
        <color theme="1"/>
        <sz val="10.0"/>
      </rPr>
      <t xml:space="preserve">Mesa Tampo em Madeira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Wooden Top Table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</si>
  <si>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SA15</t>
  </si>
  <si>
    <t>SA03</t>
  </si>
  <si>
    <t>SA16</t>
  </si>
  <si>
    <t>SA04</t>
  </si>
  <si>
    <t>SA17</t>
  </si>
  <si>
    <t>SA05</t>
  </si>
  <si>
    <t>SA18</t>
  </si>
  <si>
    <t>SA06</t>
  </si>
  <si>
    <t>SA19</t>
  </si>
  <si>
    <r>
      <rPr>
        <rFont val="Arial"/>
        <b/>
        <color rgb="FF000000"/>
        <sz val="10.0"/>
      </rPr>
      <t xml:space="preserve">Mesa Lateral em Alumínio                                          </t>
    </r>
    <r>
      <rPr>
        <rFont val="Arial"/>
        <b val="0"/>
        <i/>
        <color rgb="FF7F7F7F"/>
        <sz val="10.0"/>
      </rPr>
      <t xml:space="preserve">                                  Aluminum Side Table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</si>
  <si>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A40 * L40 * P40</t>
  </si>
  <si>
    <t>SA20</t>
  </si>
  <si>
    <r>
      <rPr>
        <rFont val="Arial"/>
        <b/>
        <color rgb="FF000000"/>
        <sz val="10.0"/>
      </rPr>
      <t xml:space="preserve">Mesa Lateral sem Tampo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Side Table without Top</t>
    </r>
    <r>
      <rPr>
        <rFont val="Arial"/>
        <b/>
        <color rgb="FF000000"/>
        <sz val="10.0"/>
      </rPr>
      <t xml:space="preserve">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</si>
  <si>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t>A38 * L40 * P40</t>
  </si>
  <si>
    <t>SA21</t>
  </si>
  <si>
    <r>
      <rPr>
        <rFont val="Arial"/>
        <b/>
        <color rgb="FF000000"/>
        <sz val="10.0"/>
      </rPr>
      <t xml:space="preserve">Mesa Lateral Tampo em Madeira                                        </t>
    </r>
    <r>
      <rPr>
        <rFont val="Arial"/>
        <b val="0"/>
        <i/>
        <color rgb="FF7F7F7F"/>
        <sz val="10.0"/>
      </rPr>
      <t xml:space="preserve">                             Wooden Top Side Table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</si>
  <si>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SA52</t>
  </si>
  <si>
    <r>
      <rPr>
        <rFont val="Arial"/>
        <b/>
        <color rgb="FF000000"/>
        <sz val="10.0"/>
      </rPr>
      <t xml:space="preserve">Mesa Lateral Tampo em TS   </t>
    </r>
    <r>
      <rPr>
        <rFont val="Arial"/>
        <b val="0"/>
        <i/>
        <color rgb="FF7F7F7F"/>
        <sz val="10.0"/>
      </rPr>
      <t xml:space="preserve">                                                                                      Side Table Formica Top</t>
    </r>
    <r>
      <rPr>
        <rFont val="Arial"/>
        <b/>
        <color rgb="FF000000"/>
        <sz val="10.0"/>
      </rPr>
      <t xml:space="preserve">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</si>
  <si>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t>SA22</t>
  </si>
  <si>
    <r>
      <rPr>
        <rFont val="Arial"/>
        <b/>
        <color rgb="FF000000"/>
        <sz val="10.0"/>
      </rPr>
      <t xml:space="preserve">Mesa Centro em Alumínio                                          </t>
    </r>
    <r>
      <rPr>
        <rFont val="Arial"/>
        <b val="0"/>
        <i/>
        <color rgb="FF7F7F7F"/>
        <sz val="10.0"/>
      </rPr>
      <t xml:space="preserve">                                  Aluminum Side Table </t>
    </r>
    <r>
      <rPr>
        <rFont val="Arial"/>
        <b/>
        <color rgb="FF000000"/>
        <sz val="10.0"/>
      </rPr>
      <t xml:space="preserve">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</si>
  <si>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r>
      <rPr>
        <rFont val="Arial"/>
        <b/>
        <color theme="1"/>
        <sz val="10.0"/>
      </rPr>
      <t>A37</t>
    </r>
    <r>
      <rPr>
        <rFont val="Arial"/>
        <b/>
        <color theme="1"/>
        <sz val="10.0"/>
      </rPr>
      <t xml:space="preserve"> * L60 * P60</t>
    </r>
  </si>
  <si>
    <t>SA23</t>
  </si>
  <si>
    <r>
      <rPr>
        <rFont val="Arial"/>
        <b/>
        <color rgb="FF000000"/>
        <sz val="10.0"/>
      </rPr>
      <t xml:space="preserve">Mesa Centro sem Tampo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Side Table without Top </t>
    </r>
    <r>
      <rPr>
        <rFont val="Arial"/>
        <b/>
        <color rgb="FF000000"/>
        <sz val="10.0"/>
      </rPr>
      <t xml:space="preserve">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alumínio</t>
    </r>
  </si>
  <si>
    <r>
      <rPr>
        <rFont val="Arial"/>
        <b/>
        <color theme="1"/>
        <sz val="10.0"/>
      </rPr>
      <t>A37</t>
    </r>
    <r>
      <rPr>
        <rFont val="Arial"/>
        <b/>
        <color theme="1"/>
        <sz val="10.0"/>
      </rPr>
      <t xml:space="preserve"> * L60 * P60</t>
    </r>
  </si>
  <si>
    <t>SA24</t>
  </si>
  <si>
    <r>
      <rPr>
        <rFont val="Arial"/>
        <b/>
        <color rgb="FF000000"/>
        <sz val="10.0"/>
      </rPr>
      <t xml:space="preserve">Mesa Centro Tampo em Madeira                                  </t>
    </r>
    <r>
      <rPr>
        <rFont val="Arial"/>
        <b val="0"/>
        <i/>
        <color rgb="FF7F7F7F"/>
        <sz val="10.0"/>
      </rPr>
      <t xml:space="preserve">                                       Wooden Top Side Table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</si>
  <si>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r>
      <rPr>
        <rFont val="Arial"/>
        <b/>
        <color theme="1"/>
        <sz val="10.0"/>
      </rPr>
      <t>A37</t>
    </r>
    <r>
      <rPr>
        <rFont val="Arial"/>
        <b/>
        <color theme="1"/>
        <sz val="10.0"/>
      </rPr>
      <t xml:space="preserve"> * L60 * P60</t>
    </r>
  </si>
  <si>
    <t>SA53</t>
  </si>
  <si>
    <r>
      <rPr>
        <rFont val="Arial"/>
        <b/>
        <color rgb="FF000000"/>
        <sz val="10.0"/>
      </rPr>
      <t xml:space="preserve">Mesa Centro Tampo em TS                                                       </t>
    </r>
    <r>
      <rPr>
        <rFont val="Arial"/>
        <b val="0"/>
        <i/>
        <color rgb="FF7F7F7F"/>
        <sz val="10.0"/>
      </rPr>
      <t xml:space="preserve">                                  Side Table Formica Top</t>
    </r>
    <r>
      <rPr>
        <rFont val="Arial"/>
        <b/>
        <color rgb="FF000000"/>
        <sz val="10.0"/>
      </rPr>
      <t xml:space="preserve">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TS</t>
    </r>
  </si>
  <si>
    <r>
      <rPr>
        <rFont val="Arial"/>
        <b/>
        <color theme="1"/>
        <sz val="10.0"/>
      </rPr>
      <t>A37</t>
    </r>
    <r>
      <rPr>
        <rFont val="Arial"/>
        <b/>
        <color theme="1"/>
        <sz val="10.0"/>
      </rPr>
      <t xml:space="preserve"> * L60 * P60</t>
    </r>
  </si>
  <si>
    <r>
      <rPr>
        <rFont val="Arial"/>
        <b/>
        <color theme="0"/>
        <sz val="12.0"/>
      </rPr>
      <t>COLEÇÃO TIÊ - DESIGN DANIELA FERRO | TIÊ</t>
    </r>
    <r>
      <rPr>
        <rFont val="Arial"/>
        <b val="0"/>
        <i/>
        <color theme="0"/>
        <sz val="12.0"/>
      </rPr>
      <t xml:space="preserve"> COLLECTION - DESIGNED BY DANIELA FERRO   </t>
    </r>
    <r>
      <rPr>
        <rFont val="Arial"/>
        <b/>
        <i/>
        <color theme="0"/>
        <sz val="12.0"/>
      </rPr>
      <t xml:space="preserve">                      </t>
    </r>
  </si>
  <si>
    <t>TIE07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</si>
  <si>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(acabamento Nude)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cerâmica</t>
    </r>
  </si>
  <si>
    <t>A35 * L90 *  P81</t>
  </si>
  <si>
    <t>foto ilustrativa</t>
  </si>
  <si>
    <t>TIE08</t>
  </si>
  <si>
    <r>
      <rPr>
        <rFont val="Arial"/>
        <b/>
        <color theme="1"/>
        <sz val="10.0"/>
      </rPr>
      <t xml:space="preserve">Mesa Centro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(acabamento Terracota)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cerâmica</t>
    </r>
  </si>
  <si>
    <t>TIE09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</si>
  <si>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(acabamento Nude)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cerâmica</t>
    </r>
  </si>
  <si>
    <t>A52 * L57 * P51</t>
  </si>
  <si>
    <t>TIE10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</si>
  <si>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(acabamento Nude) 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cerâmica</t>
    </r>
  </si>
  <si>
    <t>A50 * L37 * P43</t>
  </si>
  <si>
    <t>TIE01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</si>
  <si>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(acabamento Terracota)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cerâmica</t>
    </r>
  </si>
  <si>
    <t>TIE02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</si>
  <si>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</t>
    </r>
    <r>
      <rPr>
        <rFont val="Arial"/>
        <b val="0"/>
        <color theme="1"/>
        <sz val="10.0"/>
      </rPr>
      <t xml:space="preserve">(acabamento Terracota)    </t>
    </r>
    <r>
      <rPr>
        <rFont val="Arial"/>
        <b/>
        <color theme="1"/>
        <sz val="10.0"/>
      </rPr>
      <t xml:space="preserve">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cerâmica</t>
    </r>
  </si>
  <si>
    <r>
      <rPr>
        <rFont val="Arial"/>
        <b/>
        <color theme="0"/>
        <sz val="12.0"/>
      </rPr>
      <t xml:space="preserve">COLEÇÃO TOM - DESIGN LATTOOG | </t>
    </r>
    <r>
      <rPr>
        <rFont val="Arial"/>
        <b val="0"/>
        <i/>
        <color theme="0"/>
        <sz val="12.0"/>
      </rPr>
      <t xml:space="preserve">TON COLLECTION - DESIGNED BY LATTOOG    </t>
    </r>
  </si>
  <si>
    <t>VR01</t>
  </si>
  <si>
    <r>
      <rPr>
        <rFont val="Arial"/>
        <b/>
        <color theme="1"/>
        <sz val="10.0"/>
      </rPr>
      <t xml:space="preserve"> Mesa | Tampo Alumínio                                                                                            </t>
    </r>
    <r>
      <rPr>
        <rFont val="Arial"/>
        <b val="0"/>
        <i/>
        <color rgb="FF7F7F7F"/>
        <sz val="10.0"/>
      </rPr>
      <t>Table / Aluminum Top</t>
    </r>
    <r>
      <rPr>
        <rFont val="Arial"/>
        <b/>
        <color theme="1"/>
        <sz val="10.0"/>
      </rPr>
      <t xml:space="preserve">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</si>
  <si>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A60 * D60</t>
  </si>
  <si>
    <t>VR02</t>
  </si>
  <si>
    <r>
      <rPr>
        <rFont val="Arial"/>
        <b/>
        <color theme="1"/>
        <sz val="10.0"/>
      </rPr>
      <t xml:space="preserve"> Mesa | Tampo Madeira                                                                                               </t>
    </r>
    <r>
      <rPr>
        <rFont val="Arial"/>
        <b val="0"/>
        <i/>
        <color rgb="FF7F7F7F"/>
        <sz val="10.0"/>
      </rPr>
      <t>Table / Wooden Top</t>
    </r>
    <r>
      <rPr>
        <rFont val="Arial"/>
        <b/>
        <color theme="1"/>
        <sz val="10.0"/>
      </rPr>
      <t xml:space="preserve">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 / madeira</t>
    </r>
  </si>
  <si>
    <t>VR03</t>
  </si>
  <si>
    <r>
      <rPr>
        <rFont val="Arial"/>
        <b/>
        <color theme="1"/>
        <sz val="10.0"/>
      </rPr>
      <t xml:space="preserve"> Mesa Tampo | Tampo TS                                                                                        </t>
    </r>
    <r>
      <rPr>
        <rFont val="Arial"/>
        <b val="0"/>
        <i/>
        <color rgb="FF7F7F7F"/>
        <sz val="10.0"/>
      </rPr>
      <t>Table / Formica Top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 / TS</t>
    </r>
  </si>
  <si>
    <t>VR04</t>
  </si>
  <si>
    <r>
      <rPr>
        <rFont val="Arial"/>
        <b/>
        <color theme="1"/>
        <sz val="10.0"/>
      </rPr>
      <t xml:space="preserve"> Mesa | Tampo Alumínio                                                                                            </t>
    </r>
    <r>
      <rPr>
        <rFont val="Arial"/>
        <b val="0"/>
        <i/>
        <color rgb="FF7F7F7F"/>
        <sz val="10.0"/>
      </rPr>
      <t>Table / Aluminum Top</t>
    </r>
    <r>
      <rPr>
        <rFont val="Arial"/>
        <b/>
        <color theme="1"/>
        <sz val="10.0"/>
      </rPr>
      <t xml:space="preserve">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</si>
  <si>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A30 * D120</t>
  </si>
  <si>
    <t>VR05</t>
  </si>
  <si>
    <r>
      <rPr>
        <rFont val="Arial"/>
        <b/>
        <color theme="1"/>
        <sz val="10.0"/>
      </rPr>
      <t xml:space="preserve"> Mesa | Tampo Madeira                                                                                               </t>
    </r>
    <r>
      <rPr>
        <rFont val="Arial"/>
        <b val="0"/>
        <i/>
        <color rgb="FF7F7F7F"/>
        <sz val="10.0"/>
      </rPr>
      <t>Table / Wooden Top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 / madeira</t>
    </r>
  </si>
  <si>
    <t>VR06</t>
  </si>
  <si>
    <r>
      <rPr>
        <rFont val="Arial"/>
        <b/>
        <color theme="1"/>
        <sz val="10.0"/>
      </rPr>
      <t xml:space="preserve"> Mesa | Tampo TS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/ Formica Top</t>
    </r>
    <r>
      <rPr>
        <rFont val="Arial"/>
        <b/>
        <color theme="1"/>
        <sz val="10.0"/>
      </rPr>
      <t xml:space="preserve">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 / TS</t>
    </r>
  </si>
  <si>
    <t>VR07</t>
  </si>
  <si>
    <r>
      <rPr>
        <rFont val="Arial"/>
        <b/>
        <color theme="1"/>
        <sz val="10.0"/>
      </rPr>
      <t xml:space="preserve"> Mesa | Tampo Alumínio                                                                                            </t>
    </r>
    <r>
      <rPr>
        <rFont val="Arial"/>
        <b val="0"/>
        <i/>
        <color rgb="FF7F7F7F"/>
        <sz val="10.0"/>
      </rPr>
      <t>Table / Aluminum Top</t>
    </r>
    <r>
      <rPr>
        <rFont val="Arial"/>
        <b/>
        <color theme="1"/>
        <sz val="10.0"/>
      </rPr>
      <t xml:space="preserve">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</si>
  <si>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A36 * D120</t>
  </si>
  <si>
    <t>VR08</t>
  </si>
  <si>
    <r>
      <rPr>
        <rFont val="Arial"/>
        <b/>
        <color theme="1"/>
        <sz val="10.0"/>
      </rPr>
      <t xml:space="preserve"> Mesa | Tampo Madeira                                                                                               </t>
    </r>
    <r>
      <rPr>
        <rFont val="Arial"/>
        <b val="0"/>
        <i/>
        <color rgb="FF7F7F7F"/>
        <sz val="10.0"/>
      </rPr>
      <t>Table / Wooden Top</t>
    </r>
    <r>
      <rPr>
        <rFont val="Arial"/>
        <b/>
        <color theme="1"/>
        <sz val="10.0"/>
      </rPr>
      <t xml:space="preserve">                                                                                          </t>
    </r>
    <r>
      <rPr>
        <rFont val="Arial"/>
        <b val="0"/>
        <color rgb="FFA5A5A5"/>
        <sz val="10.0"/>
        <u/>
      </rPr>
      <t>Acabamentos do produto: alumínio / tecido / madeira</t>
    </r>
  </si>
  <si>
    <t>VR09</t>
  </si>
  <si>
    <r>
      <rPr>
        <rFont val="Arial"/>
        <b/>
        <color theme="1"/>
        <sz val="10.0"/>
      </rPr>
      <t xml:space="preserve"> Mesa | Tampo TS                                                                                                     </t>
    </r>
    <r>
      <rPr>
        <rFont val="Arial"/>
        <b val="0"/>
        <i/>
        <color rgb="FF7F7F7F"/>
        <sz val="10.0"/>
      </rPr>
      <t>Table / Formica Top</t>
    </r>
    <r>
      <rPr>
        <rFont val="Arial"/>
        <b/>
        <color theme="1"/>
        <sz val="10.0"/>
      </rPr>
      <t xml:space="preserve">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 / TS</t>
    </r>
  </si>
  <si>
    <t>VR11</t>
  </si>
  <si>
    <r>
      <rPr>
        <rFont val="Arial"/>
        <b/>
        <color theme="1"/>
        <sz val="10.0"/>
      </rPr>
      <t xml:space="preserve">Módulo Assento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Seat Module</t>
    </r>
    <r>
      <rPr>
        <rFont val="Arial"/>
        <b/>
        <color theme="1"/>
        <sz val="10.0"/>
      </rPr>
      <t xml:space="preserve">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</si>
  <si>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A40 * L120 * P120</t>
  </si>
  <si>
    <t>VR12</t>
  </si>
  <si>
    <r>
      <rPr>
        <rFont val="Arial"/>
        <b/>
        <color theme="1"/>
        <sz val="10.0"/>
      </rPr>
      <t xml:space="preserve">Módulo Assento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Seat Module</t>
    </r>
    <r>
      <rPr>
        <rFont val="Arial"/>
        <b/>
        <color theme="1"/>
        <sz val="10.0"/>
      </rPr>
      <t xml:space="preserve">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</si>
  <si>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A40 * D120</t>
  </si>
  <si>
    <t>VR13</t>
  </si>
  <si>
    <r>
      <rPr>
        <rFont val="Arial"/>
        <b/>
        <color theme="1"/>
        <sz val="10.0"/>
      </rPr>
      <t xml:space="preserve">Módulo Assento                                                                                                          Seat Module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</si>
  <si>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A40 * L227 * P120</t>
  </si>
  <si>
    <t>VR14</t>
  </si>
  <si>
    <r>
      <rPr>
        <rFont val="Arial"/>
        <b/>
        <color theme="1"/>
        <sz val="10.0"/>
      </rPr>
      <t xml:space="preserve">Módulo Assento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Seat Module</t>
    </r>
    <r>
      <rPr>
        <rFont val="Arial"/>
        <b/>
        <color theme="1"/>
        <sz val="10.0"/>
      </rPr>
      <t xml:space="preserve">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</si>
  <si>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94017100 /</t>
  </si>
  <si>
    <t>VR15</t>
  </si>
  <si>
    <r>
      <rPr>
        <rFont val="Arial"/>
        <b/>
        <color theme="1"/>
        <sz val="10.0"/>
      </rPr>
      <t xml:space="preserve">Módulo Assento Curvo Meia Lua a Direita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Seat Module right</t>
    </r>
    <r>
      <rPr>
        <rFont val="Arial"/>
        <b/>
        <color theme="1"/>
        <sz val="10.0"/>
      </rPr>
      <t xml:space="preserve">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</si>
  <si>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A40 * L284 * P166</t>
  </si>
  <si>
    <t>VR16</t>
  </si>
  <si>
    <r>
      <rPr>
        <rFont val="Arial"/>
        <b/>
        <color theme="1"/>
        <sz val="10.0"/>
      </rPr>
      <t xml:space="preserve">Módulo Assento Curvo Meia Lua a Esquerda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Seat Module left </t>
    </r>
    <r>
      <rPr>
        <rFont val="Arial"/>
        <b/>
        <color theme="1"/>
        <sz val="10.0"/>
      </rPr>
      <t xml:space="preserve">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</si>
  <si>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VR20</t>
  </si>
  <si>
    <r>
      <rPr>
        <rFont val="Arial"/>
        <b/>
        <color theme="1"/>
        <sz val="10.0"/>
      </rPr>
      <t xml:space="preserve">Módulo Encosto                                                                                                   </t>
    </r>
    <r>
      <rPr>
        <rFont val="Arial"/>
        <b val="0"/>
        <i/>
        <color rgb="FF7F7F7F"/>
        <sz val="10.0"/>
      </rPr>
      <t>Backrest Module</t>
    </r>
    <r>
      <rPr>
        <rFont val="Arial"/>
        <b/>
        <color theme="1"/>
        <sz val="10.0"/>
      </rPr>
      <t xml:space="preserve">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 do produto: tecido</t>
    </r>
  </si>
  <si>
    <t>A39 * L80 * P35</t>
  </si>
  <si>
    <t>VR19</t>
  </si>
  <si>
    <t>A39 * L200 * P35</t>
  </si>
  <si>
    <t>VR18</t>
  </si>
  <si>
    <t>A39 * L250 * P35</t>
  </si>
  <si>
    <r>
      <rPr>
        <rFont val="Arial"/>
        <b/>
        <color theme="0"/>
        <sz val="12.0"/>
      </rPr>
      <t xml:space="preserve">COLEÇÃO UBIRANI  - DESIGN SERGIO MATOS | </t>
    </r>
    <r>
      <rPr>
        <rFont val="Arial"/>
        <b val="0"/>
        <i/>
        <color theme="0"/>
        <sz val="12.0"/>
      </rPr>
      <t>UBIRANI COLLECTION - DESIGNED BY SERGIO MATOS</t>
    </r>
  </si>
  <si>
    <t>UB01</t>
  </si>
  <si>
    <r>
      <rPr>
        <rFont val="Arial"/>
        <b/>
        <color theme="1"/>
        <sz val="10.0"/>
      </rPr>
      <t xml:space="preserve">Poltrona Suspensa                                                                                           </t>
    </r>
    <r>
      <rPr>
        <rFont val="Arial"/>
        <b val="0"/>
        <color theme="1"/>
        <sz val="10.0"/>
      </rPr>
      <t>(acompanha 4 almofadas decorativas)</t>
    </r>
    <r>
      <rPr>
        <rFont val="Arial"/>
        <b/>
        <color theme="1"/>
        <sz val="10.0"/>
      </rPr>
      <t xml:space="preserve">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Hanging</t>
    </r>
    <r>
      <rPr>
        <rFont val="Arial"/>
        <b/>
        <color theme="1"/>
        <sz val="10.0"/>
      </rPr>
      <t xml:space="preserve">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</si>
  <si>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A147 * L147 * P103</t>
  </si>
  <si>
    <r>
      <rPr>
        <rFont val="Arial"/>
        <b/>
        <color theme="0"/>
        <sz val="12.0"/>
      </rPr>
      <t xml:space="preserve">COLEÇÃO VANUIRE - DESIGN EDUARDO BOREN | </t>
    </r>
    <r>
      <rPr>
        <rFont val="Arial"/>
        <b val="0"/>
        <i/>
        <color theme="0"/>
        <sz val="12.0"/>
      </rPr>
      <t xml:space="preserve">VANUIRE COLLECTION - DESIGNED BY EDUARDO BOREN    </t>
    </r>
    <r>
      <rPr>
        <rFont val="Arial"/>
        <b/>
        <i/>
        <color theme="0"/>
        <sz val="12.0"/>
      </rPr>
      <t xml:space="preserve">                      </t>
    </r>
  </si>
  <si>
    <t>VN6</t>
  </si>
  <si>
    <r>
      <rPr>
        <rFont val="Arial"/>
        <b/>
        <color rgb="FF000000"/>
        <sz val="10.0"/>
      </rPr>
      <t xml:space="preserve">Cadeira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Chair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</si>
  <si>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A78* L55 * P65</t>
  </si>
  <si>
    <t>VN10</t>
  </si>
  <si>
    <r>
      <rPr>
        <rFont val="Arial"/>
        <b/>
        <color rgb="FF000000"/>
        <sz val="10.0"/>
      </rPr>
      <t xml:space="preserve">Cadeira sem braços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Chair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</si>
  <si>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VN2</t>
  </si>
  <si>
    <r>
      <rPr>
        <rFont val="Arial"/>
        <b/>
        <color rgb="FF000000"/>
        <sz val="10.0"/>
      </rPr>
      <t xml:space="preserve">Modulo com Encosto Maior                                                                                                    </t>
    </r>
    <r>
      <rPr>
        <rFont val="Arial"/>
        <b val="0"/>
        <i/>
        <color rgb="FF7F7F7F"/>
        <sz val="10.0"/>
      </rPr>
      <t>Lower Backrest Module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</si>
  <si>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A81* L101 * P88</t>
  </si>
  <si>
    <t>VN1</t>
  </si>
  <si>
    <r>
      <rPr>
        <rFont val="Arial"/>
        <b/>
        <color rgb="FF000000"/>
        <sz val="10.0"/>
      </rPr>
      <t xml:space="preserve">Modulo com Encosto Menor                                                                                                    </t>
    </r>
    <r>
      <rPr>
        <rFont val="Arial"/>
        <b val="0"/>
        <i/>
        <color rgb="FF7F7F7F"/>
        <sz val="10.0"/>
      </rPr>
      <t>Larger Backrest Module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</si>
  <si>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VN3</t>
  </si>
  <si>
    <r>
      <rPr>
        <rFont val="Arial"/>
        <b/>
        <color theme="1"/>
        <sz val="10.0"/>
      </rPr>
      <t xml:space="preserve">Módulo Canto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Corner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</si>
  <si>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A40* L94 * P84</t>
  </si>
  <si>
    <t>VN5</t>
  </si>
  <si>
    <r>
      <rPr>
        <rFont val="Arial"/>
        <b/>
        <color rgb="FF000000"/>
        <sz val="10.0"/>
      </rPr>
      <t xml:space="preserve">Puff    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tecido</t>
    </r>
  </si>
  <si>
    <t>A40* L101 * P88</t>
  </si>
  <si>
    <t>VN8</t>
  </si>
  <si>
    <r>
      <rPr>
        <rFont val="Arial"/>
        <b/>
        <color theme="1"/>
        <sz val="10.0"/>
      </rPr>
      <t xml:space="preserve">Mesa Centro com Madeira                                                                                                       </t>
    </r>
    <r>
      <rPr>
        <rFont val="Arial"/>
        <b val="0"/>
        <i/>
        <color rgb="FF7F7F7F"/>
        <sz val="10.0"/>
      </rPr>
      <t>Coffee Table</t>
    </r>
    <r>
      <rPr>
        <rFont val="Arial"/>
        <b val="0"/>
        <i/>
        <color theme="1"/>
        <sz val="10.0"/>
      </rPr>
      <t xml:space="preserve">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</si>
  <si>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A22 * L103 * P87</t>
  </si>
  <si>
    <t>VN4</t>
  </si>
  <si>
    <r>
      <rPr>
        <rFont val="Arial"/>
        <b/>
        <color theme="1"/>
        <sz val="10.0"/>
      </rPr>
      <t xml:space="preserve">Mesa de Centro com Vidro P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 Coffe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</si>
  <si>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t>A22 * L70 * P68</t>
  </si>
  <si>
    <t>VN7</t>
  </si>
  <si>
    <r>
      <rPr>
        <rFont val="Arial"/>
        <b/>
        <color theme="1"/>
        <sz val="10.0"/>
      </rPr>
      <t xml:space="preserve">Mesa de Centro com Vidro G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 Coffe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</t>
    </r>
  </si>
  <si>
    <r>
      <rPr>
        <rFont val="Arial"/>
        <b/>
        <color theme="0"/>
        <sz val="12.0"/>
      </rPr>
      <t xml:space="preserve">COLEÇÃO VELA  - DESIGN ANDREA ZANOCCHI | </t>
    </r>
    <r>
      <rPr>
        <rFont val="Arial"/>
        <b val="0"/>
        <i/>
        <color theme="0"/>
        <sz val="12.0"/>
      </rPr>
      <t>VELA COLLECTION - DESIGNED BY ANDREA ZANOCCHI</t>
    </r>
  </si>
  <si>
    <t>VLL02</t>
  </si>
  <si>
    <r>
      <rPr>
        <rFont val="Arial"/>
        <b/>
        <color theme="1"/>
        <sz val="10.0"/>
      </rPr>
      <t xml:space="preserve">Almofada Decorativa                                                                                         </t>
    </r>
    <r>
      <rPr>
        <rFont val="Arial"/>
        <b val="0"/>
        <i/>
        <color rgb="FF7F7F7F"/>
        <sz val="10.0"/>
      </rPr>
      <t>Cushion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tecido</t>
    </r>
  </si>
  <si>
    <t>A9 * L44 * P46</t>
  </si>
  <si>
    <t>VLL02-02</t>
  </si>
  <si>
    <r>
      <rPr>
        <rFont val="Arial"/>
        <b/>
        <color rgb="FF000000"/>
        <sz val="10.0"/>
      </rPr>
      <t xml:space="preserve">Espreguiçadeira Multiuso Base fixa Tela                                                                  </t>
    </r>
    <r>
      <rPr>
        <rFont val="Arial"/>
        <b val="0"/>
        <i/>
        <color rgb="FF7F7F7F"/>
        <sz val="10.0"/>
      </rPr>
      <t xml:space="preserve">Sun Lounger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</si>
  <si>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A230 * L82 * P75</t>
  </si>
  <si>
    <t>VLL02-03</t>
  </si>
  <si>
    <r>
      <rPr>
        <rFont val="Arial"/>
        <b/>
        <color rgb="FF000000"/>
        <sz val="10.0"/>
      </rPr>
      <t xml:space="preserve">Espreguiçadeira Multiuso Base fixa Tela Especial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</si>
  <si>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VLL01-02</t>
  </si>
  <si>
    <r>
      <rPr>
        <rFont val="Arial"/>
        <b/>
        <color rgb="FF000000"/>
        <sz val="10.0"/>
      </rPr>
      <t xml:space="preserve">Espreguiçadeira Multiuso com Base de Concreto Tela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</si>
  <si>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t>VLL01-03</t>
  </si>
  <si>
    <r>
      <rPr>
        <rFont val="Arial"/>
        <b/>
        <color rgb="FF000000"/>
        <sz val="10.0"/>
      </rPr>
      <t xml:space="preserve">Espreguiçadeira Multiuso com Base de Concreto Tela Especial                                                                  </t>
    </r>
    <r>
      <rPr>
        <rFont val="Arial"/>
        <b val="0"/>
        <i/>
        <color rgb="FF7F7F7F"/>
        <sz val="10.0"/>
      </rPr>
      <t>Sun Lounger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corda / tela</t>
    </r>
  </si>
  <si>
    <r>
      <rPr>
        <rFont val="Arial"/>
        <b/>
        <color theme="0"/>
        <sz val="12.0"/>
      </rPr>
      <t xml:space="preserve">COLEÇÃO VINCO  - ESTÚDIO NINHO | </t>
    </r>
    <r>
      <rPr>
        <rFont val="Arial"/>
        <b val="0"/>
        <i/>
        <color theme="0"/>
        <sz val="12.0"/>
      </rPr>
      <t>VINCO COLLECTION - DESIGNED BY ESTÚDIO NINHO</t>
    </r>
  </si>
  <si>
    <t>VI01</t>
  </si>
  <si>
    <r>
      <rPr>
        <rFont val="Arial"/>
        <b/>
        <color theme="1"/>
        <sz val="10.0"/>
      </rPr>
      <t xml:space="preserve">Almofada Decorativa                                                                                         </t>
    </r>
    <r>
      <rPr>
        <rFont val="Arial"/>
        <b val="0"/>
        <i/>
        <color rgb="FF7F7F7F"/>
        <sz val="10.0"/>
      </rPr>
      <t>Cushion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tecido</t>
    </r>
  </si>
  <si>
    <t>A15 * L50 * P50</t>
  </si>
  <si>
    <t>VI02</t>
  </si>
  <si>
    <r>
      <rPr>
        <rFont val="Arial"/>
        <b/>
        <color rgb="FF000000"/>
        <sz val="10.0"/>
      </rPr>
      <t xml:space="preserve">Luminária P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Lighting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</si>
  <si>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A25 * D20</t>
  </si>
  <si>
    <t>VI03</t>
  </si>
  <si>
    <r>
      <rPr>
        <rFont val="Arial"/>
        <b/>
        <color rgb="FF000000"/>
        <sz val="10.0"/>
      </rPr>
      <t xml:space="preserve">Luminária M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Lighting 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</si>
  <si>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A51 * D20</t>
  </si>
  <si>
    <t>VI04</t>
  </si>
  <si>
    <r>
      <rPr>
        <rFont val="Arial"/>
        <b/>
        <color rgb="FF000000"/>
        <sz val="10.0"/>
      </rPr>
      <t xml:space="preserve">Mesa Apoio P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Support Table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</si>
  <si>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VI05</t>
  </si>
  <si>
    <r>
      <rPr>
        <rFont val="Arial"/>
        <b/>
        <color rgb="FF000000"/>
        <sz val="10.0"/>
      </rPr>
      <t xml:space="preserve">Mesa Apoio M    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Support Table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</si>
  <si>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A30 * L25 * P25</t>
  </si>
  <si>
    <t>VI06</t>
  </si>
  <si>
    <r>
      <rPr>
        <rFont val="Arial"/>
        <b/>
        <color rgb="FF000000"/>
        <sz val="10.0"/>
      </rPr>
      <t xml:space="preserve">Mesa Centro Tampo Madeira P          </t>
    </r>
    <r>
      <rPr>
        <rFont val="Arial"/>
        <b val="0"/>
        <i/>
        <color rgb="FF7F7F7F"/>
        <sz val="10.0"/>
      </rPr>
      <t xml:space="preserve">                                                                   Coffe Table Wooden Top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</si>
  <si>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A19,5 * L50 * P86</t>
  </si>
  <si>
    <t>VI07</t>
  </si>
  <si>
    <r>
      <rPr>
        <rFont val="Arial"/>
        <b/>
        <color rgb="FF000000"/>
        <sz val="10.0"/>
      </rPr>
      <t xml:space="preserve">Mesa Centro Tampo Madeira M   </t>
    </r>
    <r>
      <rPr>
        <rFont val="Arial"/>
        <b val="0"/>
        <i/>
        <color rgb="FF7F7F7F"/>
        <sz val="10.0"/>
      </rPr>
      <t xml:space="preserve">                                                                         Coffe Table Wooden Top </t>
    </r>
    <r>
      <rPr>
        <rFont val="Arial"/>
        <b/>
        <color rgb="FF000000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madeira</t>
    </r>
  </si>
  <si>
    <t>A27 * L86 * P86</t>
  </si>
  <si>
    <t>VI08</t>
  </si>
  <si>
    <r>
      <rPr>
        <rFont val="Arial"/>
        <b/>
        <color theme="1"/>
        <sz val="10.0"/>
      </rPr>
      <t xml:space="preserve">Mesa Centro Tampo Pedra                                                                                           </t>
    </r>
    <r>
      <rPr>
        <rFont val="Arial"/>
        <b val="0"/>
        <i/>
        <color rgb="FF7F7F7F"/>
        <sz val="10.0"/>
      </rPr>
      <t>Coffee Table Stone Top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</si>
  <si>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VI09</t>
  </si>
  <si>
    <r>
      <rPr>
        <rFont val="Arial"/>
        <b/>
        <color theme="1"/>
        <sz val="10.0"/>
      </rPr>
      <t xml:space="preserve">Mesa Lateral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Side Table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</t>
    </r>
  </si>
  <si>
    <t>A45 *D30</t>
  </si>
  <si>
    <t>VI10</t>
  </si>
  <si>
    <r>
      <rPr>
        <rFont val="Arial"/>
        <b/>
        <color theme="1"/>
        <sz val="10.0"/>
      </rPr>
      <t xml:space="preserve">Módulo de Canto                                                                                                   </t>
    </r>
    <r>
      <rPr>
        <rFont val="Arial"/>
        <b val="0"/>
        <i/>
        <color rgb="FF7F7F7F"/>
        <sz val="10.0"/>
      </rPr>
      <t>Module Corner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</si>
  <si>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A66 * L95 * P95</t>
  </si>
  <si>
    <t>VI11</t>
  </si>
  <si>
    <r>
      <rPr>
        <rFont val="Arial"/>
        <b/>
        <color theme="1"/>
        <sz val="10.0"/>
      </rPr>
      <t xml:space="preserve">Módulo Sem Braço                                                                                               </t>
    </r>
    <r>
      <rPr>
        <rFont val="Arial"/>
        <b val="0"/>
        <i/>
        <color rgb="FF7F7F7F"/>
        <sz val="10.0"/>
      </rPr>
      <t>Armless Module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</si>
  <si>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A66 * L86 * P95</t>
  </si>
  <si>
    <t>VI12</t>
  </si>
  <si>
    <r>
      <rPr>
        <rFont val="Arial"/>
        <b/>
        <color theme="1"/>
        <sz val="10.0"/>
      </rPr>
      <t xml:space="preserve">Poltrona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Armchair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</si>
  <si>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A66 * L85 * P85</t>
  </si>
  <si>
    <t>VI14</t>
  </si>
  <si>
    <r>
      <rPr>
        <rFont val="Arial"/>
        <b/>
        <color theme="1"/>
        <sz val="10.0"/>
      </rPr>
      <t xml:space="preserve">Puff   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</si>
  <si>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A40 * L85 * P85</t>
  </si>
  <si>
    <t>VI13</t>
  </si>
  <si>
    <r>
      <rPr>
        <rFont val="Arial"/>
        <b/>
        <color theme="1"/>
        <sz val="10.0"/>
      </rPr>
      <t xml:space="preserve">Puff Poltrona                                                                                                                           </t>
    </r>
    <r>
      <rPr>
        <rFont val="Arial"/>
        <b val="0"/>
        <i/>
        <color rgb="FF7F7F7F"/>
        <sz val="10.0"/>
      </rPr>
      <t>Ottoman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</si>
  <si>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A40 * L60 * P43</t>
  </si>
  <si>
    <t>VI15</t>
  </si>
  <si>
    <r>
      <rPr>
        <rFont val="Arial"/>
        <b/>
        <color theme="1"/>
        <sz val="10.0"/>
      </rPr>
      <t xml:space="preserve">Sofá Braço Direito   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Right Arm Sofa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</si>
  <si>
    <t>A66 * L145 * P95</t>
  </si>
  <si>
    <t>VI16</t>
  </si>
  <si>
    <r>
      <rPr>
        <rFont val="Arial"/>
        <b/>
        <color theme="1"/>
        <sz val="10.0"/>
      </rPr>
      <t xml:space="preserve">Sofá Braço Esquerdo                                                                                                 </t>
    </r>
    <r>
      <rPr>
        <rFont val="Arial"/>
        <b val="0"/>
        <i/>
        <color rgb="FF7F7F7F"/>
        <sz val="10.0"/>
      </rPr>
      <t xml:space="preserve">Left Arm Sofa </t>
    </r>
    <r>
      <rPr>
        <rFont val="Arial"/>
        <b/>
        <color theme="1"/>
        <sz val="10.0"/>
      </rPr>
      <t xml:space="preserve">                                                                                                             </t>
    </r>
    <r>
      <rPr>
        <rFont val="Arial"/>
        <b val="0"/>
        <color rgb="FFA5A5A5"/>
        <sz val="9.0"/>
        <u/>
      </rPr>
      <t>Acabamentos do produto: alumínio / tecido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</si>
</sst>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39">
    <font>
      <sz val="10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sz val="8.0"/>
      <color theme="0"/>
      <name val="Arial"/>
    </font>
    <font>
      <b/>
      <sz val="12.0"/>
      <color theme="1"/>
      <name val="Arial"/>
    </font>
    <font>
      <i/>
      <sz val="11.0"/>
      <color rgb="FF595959"/>
      <name val="Arial"/>
    </font>
    <font>
      <b/>
      <sz val="12.0"/>
      <color rgb="FFF2F2F2"/>
      <name val="Arial"/>
    </font>
    <font>
      <b/>
      <sz val="8.0"/>
      <color theme="0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7F7F7F"/>
      <name val="Arial"/>
    </font>
    <font>
      <b/>
      <sz val="12.0"/>
      <color theme="0"/>
      <name val="Arial"/>
    </font>
    <font>
      <b/>
      <sz val="12.0"/>
      <color rgb="FFFFC000"/>
      <name val="Arial"/>
    </font>
    <font>
      <b/>
      <sz val="9.0"/>
      <color theme="1"/>
      <name val="Arial"/>
    </font>
    <font>
      <sz val="22.0"/>
      <color rgb="FFFF0000"/>
      <name val="Calibri"/>
    </font>
    <font>
      <sz val="16.0"/>
      <color rgb="FFFF0000"/>
      <name val="Arial"/>
    </font>
    <font>
      <sz val="16.0"/>
      <color rgb="FFFF0000"/>
      <name val="Calibri"/>
    </font>
    <font>
      <sz val="9.0"/>
      <color theme="1"/>
      <name val="Calibri"/>
    </font>
    <font>
      <sz val="10.0"/>
      <color rgb="FFFF0000"/>
      <name val="Arial"/>
    </font>
    <font>
      <sz val="20.0"/>
      <color rgb="FFFF0000"/>
      <name val="Arial"/>
    </font>
    <font>
      <b/>
      <sz val="11.0"/>
      <color rgb="FFFF0000"/>
      <name val="Calibri"/>
    </font>
    <font>
      <b/>
      <sz val="11.0"/>
      <color theme="1"/>
      <name val="Calibri"/>
    </font>
    <font>
      <sz val="11.0"/>
      <color rgb="FFFFFF00"/>
      <name val="Calibri"/>
    </font>
    <font>
      <b/>
      <sz val="8.0"/>
      <color theme="1"/>
      <name val="Verdana"/>
    </font>
    <font>
      <sz val="11.0"/>
      <color rgb="FFFF0000"/>
      <name val="Calibri"/>
    </font>
    <font>
      <sz val="8.0"/>
      <color theme="1"/>
      <name val="Calibri"/>
    </font>
    <font>
      <b/>
      <sz val="9.0"/>
      <color theme="1"/>
      <name val="Verdana"/>
    </font>
    <font>
      <b/>
      <sz val="16.0"/>
      <color rgb="FFFF0000"/>
      <name val="Arial"/>
    </font>
    <font>
      <b/>
      <sz val="10.0"/>
      <color theme="0"/>
      <name val="Arial"/>
    </font>
    <font>
      <b/>
      <sz val="10.0"/>
      <color rgb="FFFF0000"/>
      <name val="Arial"/>
    </font>
    <font>
      <b/>
      <sz val="22.0"/>
      <color rgb="FFFF0000"/>
      <name val="Arial"/>
    </font>
    <font>
      <b/>
      <i/>
      <sz val="10.0"/>
      <color rgb="FF7F7F7F"/>
      <name val="Arial"/>
    </font>
    <font>
      <b/>
      <sz val="10.0"/>
      <color rgb="FFFFFFFF"/>
      <name val="Arial"/>
    </font>
    <font>
      <sz val="10.0"/>
      <color theme="0"/>
      <name val="Arial"/>
    </font>
    <font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C0C0C"/>
        <bgColor rgb="FF0C0C0C"/>
      </patternFill>
    </fill>
    <fill>
      <patternFill patternType="solid">
        <fgColor rgb="FF262626"/>
        <bgColor rgb="FF262626"/>
      </patternFill>
    </fill>
    <fill>
      <patternFill patternType="solid">
        <fgColor theme="1"/>
        <bgColor theme="1"/>
      </patternFill>
    </fill>
  </fills>
  <borders count="51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3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2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vertical="center"/>
    </xf>
    <xf borderId="1" fillId="3" fontId="1" numFmtId="164" xfId="0" applyAlignment="1" applyBorder="1" applyFont="1" applyNumberFormat="1">
      <alignment vertical="center"/>
    </xf>
    <xf borderId="1" fillId="3" fontId="4" numFmtId="165" xfId="0" applyAlignment="1" applyBorder="1" applyFont="1" applyNumberFormat="1">
      <alignment vertical="center"/>
    </xf>
    <xf borderId="1" fillId="2" fontId="2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vertical="center"/>
    </xf>
    <xf borderId="1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3" fillId="0" fontId="5" numFmtId="0" xfId="0" applyBorder="1" applyFont="1"/>
    <xf borderId="0" fillId="0" fontId="6" numFmtId="165" xfId="0" applyAlignment="1" applyFont="1" applyNumberFormat="1">
      <alignment horizontal="center" vertical="center"/>
    </xf>
    <xf borderId="4" fillId="0" fontId="5" numFmtId="0" xfId="0" applyBorder="1" applyFont="1"/>
    <xf borderId="1" fillId="3" fontId="3" numFmtId="2" xfId="0" applyAlignment="1" applyBorder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3" fontId="4" numFmtId="165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vertical="center"/>
    </xf>
    <xf borderId="1" fillId="5" fontId="2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quotePrefix="1" borderId="5" fillId="2" fontId="7" numFmtId="0" xfId="0" applyAlignment="1" applyBorder="1" applyFont="1">
      <alignment horizontal="left"/>
    </xf>
    <xf borderId="6" fillId="0" fontId="5" numFmtId="0" xfId="0" applyBorder="1" applyFont="1"/>
    <xf borderId="7" fillId="0" fontId="5" numFmtId="0" xfId="0" applyBorder="1" applyFont="1"/>
    <xf borderId="5" fillId="2" fontId="8" numFmtId="0" xfId="0" applyAlignment="1" applyBorder="1" applyFont="1">
      <alignment horizontal="left" vertical="top"/>
    </xf>
    <xf borderId="1" fillId="6" fontId="3" numFmtId="0" xfId="0" applyAlignment="1" applyBorder="1" applyFill="1" applyFont="1">
      <alignment horizontal="left" vertical="center"/>
    </xf>
    <xf borderId="1" fillId="6" fontId="4" numFmtId="2" xfId="0" applyAlignment="1" applyBorder="1" applyFont="1" applyNumberFormat="1">
      <alignment horizontal="right" vertical="center"/>
    </xf>
    <xf borderId="1" fillId="3" fontId="3" numFmtId="164" xfId="0" applyAlignment="1" applyBorder="1" applyFont="1" applyNumberFormat="1">
      <alignment vertical="center"/>
    </xf>
    <xf borderId="1" fillId="4" fontId="3" numFmtId="0" xfId="0" applyAlignment="1" applyBorder="1" applyFont="1">
      <alignment vertical="center"/>
    </xf>
    <xf borderId="1" fillId="5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7" fontId="3" numFmtId="0" xfId="0" applyAlignment="1" applyBorder="1" applyFill="1" applyFont="1">
      <alignment vertical="center"/>
    </xf>
    <xf borderId="1" fillId="8" fontId="4" numFmtId="16" xfId="0" applyAlignment="1" applyBorder="1" applyFill="1" applyFont="1" applyNumberFormat="1">
      <alignment horizontal="right" vertical="center"/>
    </xf>
    <xf borderId="1" fillId="3" fontId="3" numFmtId="16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8" fillId="9" fontId="9" numFmtId="0" xfId="0" applyAlignment="1" applyBorder="1" applyFill="1" applyFont="1">
      <alignment vertical="center"/>
    </xf>
    <xf borderId="9" fillId="9" fontId="9" numFmtId="0" xfId="0" applyAlignment="1" applyBorder="1" applyFont="1">
      <alignment vertical="center"/>
    </xf>
    <xf borderId="1" fillId="9" fontId="2" numFmtId="0" xfId="0" applyAlignment="1" applyBorder="1" applyFont="1">
      <alignment horizontal="center" vertical="center"/>
    </xf>
    <xf borderId="1" fillId="9" fontId="1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0" fillId="10" fontId="10" numFmtId="0" xfId="0" applyAlignment="1" applyBorder="1" applyFill="1" applyFont="1">
      <alignment horizontal="center" vertical="center"/>
    </xf>
    <xf borderId="10" fillId="10" fontId="10" numFmtId="164" xfId="0" applyAlignment="1" applyBorder="1" applyFont="1" applyNumberFormat="1">
      <alignment horizontal="center" vertical="center"/>
    </xf>
    <xf borderId="10" fillId="10" fontId="10" numFmtId="165" xfId="0" applyAlignment="1" applyBorder="1" applyFont="1" applyNumberFormat="1">
      <alignment horizontal="center" vertical="center"/>
    </xf>
    <xf borderId="10" fillId="10" fontId="10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vertical="center"/>
    </xf>
    <xf borderId="13" fillId="0" fontId="4" numFmtId="164" xfId="0" applyAlignment="1" applyBorder="1" applyFont="1" applyNumberFormat="1">
      <alignment horizontal="center" vertical="center"/>
    </xf>
    <xf borderId="13" fillId="0" fontId="4" numFmtId="165" xfId="0" applyAlignment="1" applyBorder="1" applyFont="1" applyNumberFormat="1">
      <alignment horizontal="center" vertical="center"/>
    </xf>
    <xf borderId="10" fillId="2" fontId="4" numFmtId="0" xfId="0" applyAlignment="1" applyBorder="1" applyFont="1">
      <alignment horizontal="center" vertical="center"/>
    </xf>
    <xf borderId="10" fillId="4" fontId="4" numFmtId="2" xfId="0" applyAlignment="1" applyBorder="1" applyFont="1" applyNumberFormat="1">
      <alignment horizontal="center" vertical="center"/>
    </xf>
    <xf borderId="10" fillId="5" fontId="4" numFmtId="2" xfId="0" applyAlignment="1" applyBorder="1" applyFont="1" applyNumberFormat="1">
      <alignment horizontal="center" vertical="center"/>
    </xf>
    <xf borderId="10" fillId="0" fontId="4" numFmtId="2" xfId="0" applyAlignment="1" applyBorder="1" applyFont="1" applyNumberFormat="1">
      <alignment horizontal="center" vertical="center"/>
    </xf>
    <xf borderId="14" fillId="0" fontId="5" numFmtId="0" xfId="0" applyBorder="1" applyFont="1"/>
    <xf borderId="12" fillId="0" fontId="5" numFmtId="0" xfId="0" applyBorder="1" applyFont="1"/>
    <xf borderId="10" fillId="0" fontId="13" numFmtId="0" xfId="0" applyAlignment="1" applyBorder="1" applyFont="1">
      <alignment horizontal="center" vertical="center"/>
    </xf>
    <xf borderId="10" fillId="3" fontId="12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vertical="center"/>
    </xf>
    <xf borderId="10" fillId="0" fontId="12" numFmtId="164" xfId="0" applyAlignment="1" applyBorder="1" applyFont="1" applyNumberFormat="1">
      <alignment horizontal="center" vertical="center"/>
    </xf>
    <xf borderId="10" fillId="0" fontId="12" numFmtId="165" xfId="0" applyAlignment="1" applyBorder="1" applyFont="1" applyNumberFormat="1">
      <alignment horizontal="center" vertical="center"/>
    </xf>
    <xf borderId="15" fillId="0" fontId="4" numFmtId="2" xfId="0" applyAlignment="1" applyBorder="1" applyFont="1" applyNumberForma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1" fillId="0" fontId="3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0" fillId="0" fontId="4" numFmtId="164" xfId="0" applyAlignment="1" applyBorder="1" applyFont="1" applyNumberFormat="1">
      <alignment horizontal="center" shrinkToFit="0" vertical="center" wrapText="1"/>
    </xf>
    <xf borderId="10" fillId="0" fontId="4" numFmtId="165" xfId="0" applyAlignment="1" applyBorder="1" applyFont="1" applyNumberFormat="1">
      <alignment horizontal="center" vertical="center"/>
    </xf>
    <xf borderId="17" fillId="4" fontId="4" numFmtId="2" xfId="0" applyAlignment="1" applyBorder="1" applyFont="1" applyNumberFormat="1">
      <alignment horizontal="center" vertical="center"/>
    </xf>
    <xf borderId="18" fillId="5" fontId="4" numFmtId="2" xfId="0" applyAlignment="1" applyBorder="1" applyFont="1" applyNumberFormat="1">
      <alignment horizontal="center" vertical="center"/>
    </xf>
    <xf borderId="14" fillId="0" fontId="4" numFmtId="2" xfId="0" applyAlignment="1" applyBorder="1" applyFont="1" applyNumberFormat="1">
      <alignment horizontal="center" vertical="center"/>
    </xf>
    <xf borderId="19" fillId="0" fontId="5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vertical="center"/>
    </xf>
    <xf borderId="10" fillId="0" fontId="4" numFmtId="164" xfId="0" applyAlignment="1" applyBorder="1" applyFont="1" applyNumberFormat="1">
      <alignment horizontal="center" vertical="center"/>
    </xf>
    <xf borderId="20" fillId="4" fontId="4" numFmtId="2" xfId="0" applyAlignment="1" applyBorder="1" applyFont="1" applyNumberFormat="1">
      <alignment horizontal="center" vertical="center"/>
    </xf>
    <xf borderId="10" fillId="2" fontId="4" numFmtId="2" xfId="0" applyAlignment="1" applyBorder="1" applyFont="1" applyNumberFormat="1">
      <alignment horizontal="center" vertical="center"/>
    </xf>
    <xf borderId="21" fillId="2" fontId="4" numFmtId="0" xfId="0" applyAlignment="1" applyBorder="1" applyFont="1">
      <alignment horizontal="center" shrinkToFit="0" vertical="center" wrapText="1"/>
    </xf>
    <xf borderId="12" fillId="0" fontId="4" numFmtId="2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0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21" fillId="2" fontId="4" numFmtId="0" xfId="0" applyAlignment="1" applyBorder="1" applyFont="1">
      <alignment horizontal="center" vertical="center"/>
    </xf>
    <xf borderId="10" fillId="2" fontId="4" numFmtId="164" xfId="0" applyAlignment="1" applyBorder="1" applyFont="1" applyNumberFormat="1">
      <alignment horizontal="center" vertical="center"/>
    </xf>
    <xf borderId="10" fillId="2" fontId="4" numFmtId="165" xfId="0" applyAlignment="1" applyBorder="1" applyFont="1" applyNumberFormat="1">
      <alignment horizontal="center" vertical="center"/>
    </xf>
    <xf borderId="1" fillId="8" fontId="4" numFmtId="2" xfId="0" applyAlignment="1" applyBorder="1" applyFont="1" applyNumberFormat="1">
      <alignment horizontal="center" vertical="center"/>
    </xf>
    <xf borderId="11" fillId="0" fontId="13" numFmtId="0" xfId="0" applyAlignment="1" applyBorder="1" applyFont="1">
      <alignment horizontal="center" vertical="center"/>
    </xf>
    <xf borderId="11" fillId="3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12" fillId="0" fontId="12" numFmtId="164" xfId="0" applyAlignment="1" applyBorder="1" applyFont="1" applyNumberFormat="1">
      <alignment horizontal="center" vertical="center"/>
    </xf>
    <xf borderId="22" fillId="0" fontId="5" numFmtId="0" xfId="0" applyBorder="1" applyFont="1"/>
    <xf borderId="11" fillId="3" fontId="12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vertical="center"/>
    </xf>
    <xf borderId="12" fillId="0" fontId="4" numFmtId="164" xfId="0" applyAlignment="1" applyBorder="1" applyFont="1" applyNumberFormat="1">
      <alignment horizontal="center" vertical="center"/>
    </xf>
    <xf borderId="21" fillId="4" fontId="4" numFmtId="2" xfId="0" applyAlignment="1" applyBorder="1" applyFont="1" applyNumberFormat="1">
      <alignment horizontal="center" vertical="center"/>
    </xf>
    <xf borderId="21" fillId="5" fontId="4" numFmtId="2" xfId="0" applyAlignment="1" applyBorder="1" applyFont="1" applyNumberFormat="1">
      <alignment horizontal="center" vertical="center"/>
    </xf>
    <xf borderId="10" fillId="3" fontId="14" numFmtId="0" xfId="0" applyAlignment="1" applyBorder="1" applyFont="1">
      <alignment horizontal="center" shrinkToFit="0" vertical="center" wrapText="1"/>
    </xf>
    <xf borderId="12" fillId="0" fontId="4" numFmtId="165" xfId="0" applyAlignment="1" applyBorder="1" applyFont="1" applyNumberFormat="1">
      <alignment horizontal="center" vertical="center"/>
    </xf>
    <xf borderId="23" fillId="0" fontId="5" numFmtId="0" xfId="0" applyBorder="1" applyFont="1"/>
    <xf borderId="13" fillId="0" fontId="5" numFmtId="0" xfId="0" applyBorder="1" applyFont="1"/>
    <xf borderId="1" fillId="2" fontId="11" numFmtId="0" xfId="0" applyBorder="1" applyFont="1"/>
    <xf borderId="12" fillId="0" fontId="13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shrinkToFit="0" vertical="center" wrapText="1"/>
    </xf>
    <xf borderId="13" fillId="0" fontId="12" numFmtId="165" xfId="0" applyAlignment="1" applyBorder="1" applyFont="1" applyNumberFormat="1">
      <alignment horizontal="center" vertical="center"/>
    </xf>
    <xf borderId="0" fillId="0" fontId="11" numFmtId="0" xfId="0" applyFont="1"/>
    <xf borderId="23" fillId="0" fontId="4" numFmtId="2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0" fillId="2" fontId="12" numFmtId="0" xfId="0" applyAlignment="1" applyBorder="1" applyFont="1">
      <alignment horizontal="center" shrinkToFit="0" vertical="center" wrapText="1"/>
    </xf>
    <xf borderId="12" fillId="0" fontId="4" numFmtId="164" xfId="0" applyAlignment="1" applyBorder="1" applyFont="1" applyNumberFormat="1">
      <alignment horizontal="center" shrinkToFit="0" vertical="center" wrapText="1"/>
    </xf>
    <xf borderId="1" fillId="4" fontId="4" numFmtId="2" xfId="0" applyAlignment="1" applyBorder="1" applyFont="1" applyNumberFormat="1">
      <alignment horizontal="center" vertical="center"/>
    </xf>
    <xf borderId="1" fillId="5" fontId="4" numFmtId="2" xfId="0" applyAlignment="1" applyBorder="1" applyFont="1" applyNumberFormat="1">
      <alignment horizontal="center" vertical="center"/>
    </xf>
    <xf borderId="1" fillId="2" fontId="4" numFmtId="2" xfId="0" applyAlignment="1" applyBorder="1" applyFont="1" applyNumberFormat="1">
      <alignment vertical="center"/>
    </xf>
    <xf borderId="1" fillId="2" fontId="4" numFmtId="0" xfId="0" applyAlignment="1" applyBorder="1" applyFont="1">
      <alignment horizontal="center" vertical="center"/>
    </xf>
    <xf borderId="8" fillId="11" fontId="15" numFmtId="0" xfId="0" applyAlignment="1" applyBorder="1" applyFill="1" applyFont="1">
      <alignment vertical="center"/>
    </xf>
    <xf borderId="9" fillId="11" fontId="15" numFmtId="0" xfId="0" applyAlignment="1" applyBorder="1" applyFont="1">
      <alignment vertical="center"/>
    </xf>
    <xf borderId="9" fillId="11" fontId="16" numFmtId="0" xfId="0" applyAlignment="1" applyBorder="1" applyFont="1">
      <alignment vertical="center"/>
    </xf>
    <xf borderId="1" fillId="11" fontId="3" numFmtId="0" xfId="0" applyAlignment="1" applyBorder="1" applyFont="1">
      <alignment vertical="center"/>
    </xf>
    <xf borderId="10" fillId="0" fontId="11" numFmtId="0" xfId="0" applyBorder="1" applyFont="1"/>
    <xf borderId="10" fillId="2" fontId="17" numFmtId="0" xfId="0" applyAlignment="1" applyBorder="1" applyFont="1">
      <alignment horizontal="center" shrinkToFit="0" vertical="center" wrapText="1"/>
    </xf>
    <xf borderId="24" fillId="0" fontId="4" numFmtId="2" xfId="0" applyAlignment="1" applyBorder="1" applyFont="1" applyNumberFormat="1">
      <alignment horizontal="center" vertical="center"/>
    </xf>
    <xf borderId="25" fillId="0" fontId="4" numFmtId="2" xfId="0" applyAlignment="1" applyBorder="1" applyFont="1" applyNumberFormat="1">
      <alignment horizontal="center" vertical="center"/>
    </xf>
    <xf borderId="10" fillId="0" fontId="18" numFmtId="0" xfId="0" applyBorder="1" applyFont="1"/>
    <xf borderId="26" fillId="0" fontId="5" numFmtId="0" xfId="0" applyBorder="1" applyFont="1"/>
    <xf borderId="27" fillId="2" fontId="4" numFmtId="165" xfId="0" applyAlignment="1" applyBorder="1" applyFont="1" applyNumberFormat="1">
      <alignment horizontal="center" vertical="center"/>
    </xf>
    <xf borderId="28" fillId="0" fontId="5" numFmtId="0" xfId="0" applyBorder="1" applyFont="1"/>
    <xf borderId="29" fillId="9" fontId="15" numFmtId="0" xfId="0" applyAlignment="1" applyBorder="1" applyFont="1">
      <alignment horizontal="left" vertical="center"/>
    </xf>
    <xf borderId="30" fillId="0" fontId="5" numFmtId="0" xfId="0" applyBorder="1" applyFont="1"/>
    <xf borderId="31" fillId="0" fontId="5" numFmtId="0" xfId="0" applyBorder="1" applyFont="1"/>
    <xf borderId="1" fillId="9" fontId="15" numFmtId="0" xfId="0" applyAlignment="1" applyBorder="1" applyFont="1">
      <alignment horizontal="left" vertical="center"/>
    </xf>
    <xf borderId="32" fillId="0" fontId="5" numFmtId="0" xfId="0" applyBorder="1" applyFont="1"/>
    <xf borderId="33" fillId="0" fontId="5" numFmtId="0" xfId="0" applyBorder="1" applyFont="1"/>
    <xf borderId="11" fillId="0" fontId="11" numFmtId="0" xfId="0" applyAlignment="1" applyBorder="1" applyFont="1">
      <alignment horizontal="center"/>
    </xf>
    <xf borderId="8" fillId="9" fontId="15" numFmtId="0" xfId="0" applyAlignment="1" applyBorder="1" applyFont="1">
      <alignment horizontal="left" vertical="center"/>
    </xf>
    <xf borderId="9" fillId="9" fontId="15" numFmtId="0" xfId="0" applyAlignment="1" applyBorder="1" applyFont="1">
      <alignment horizontal="left" vertical="center"/>
    </xf>
    <xf borderId="1" fillId="9" fontId="3" numFmtId="0" xfId="0" applyAlignment="1" applyBorder="1" applyFont="1">
      <alignment horizontal="left" vertical="center"/>
    </xf>
    <xf borderId="28" fillId="0" fontId="4" numFmtId="164" xfId="0" applyAlignment="1" applyBorder="1" applyFont="1" applyNumberFormat="1">
      <alignment horizontal="center" vertical="center"/>
    </xf>
    <xf borderId="27" fillId="4" fontId="4" numFmtId="2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vertical="center"/>
    </xf>
    <xf borderId="26" fillId="0" fontId="3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shrinkToFit="0" vertical="center" wrapText="1"/>
    </xf>
    <xf borderId="11" fillId="0" fontId="11" numFmtId="0" xfId="0" applyBorder="1" applyFont="1"/>
    <xf borderId="10" fillId="0" fontId="12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10" fillId="0" fontId="12" numFmtId="2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vertical="center"/>
    </xf>
    <xf borderId="33" fillId="0" fontId="4" numFmtId="164" xfId="0" applyAlignment="1" applyBorder="1" applyFont="1" applyNumberFormat="1">
      <alignment horizontal="center" vertical="center"/>
    </xf>
    <xf borderId="33" fillId="0" fontId="4" numFmtId="165" xfId="0" applyAlignment="1" applyBorder="1" applyFont="1" applyNumberFormat="1">
      <alignment horizontal="center" vertical="center"/>
    </xf>
    <xf borderId="18" fillId="2" fontId="3" numFmtId="0" xfId="0" applyAlignment="1" applyBorder="1" applyFont="1">
      <alignment vertical="center"/>
    </xf>
    <xf borderId="34" fillId="2" fontId="3" numFmtId="0" xfId="0" applyAlignment="1" applyBorder="1" applyFont="1">
      <alignment horizontal="center" vertical="center"/>
    </xf>
    <xf borderId="29" fillId="11" fontId="15" numFmtId="0" xfId="0" applyAlignment="1" applyBorder="1" applyFont="1">
      <alignment horizontal="left" vertical="center"/>
    </xf>
    <xf borderId="1" fillId="11" fontId="15" numFmtId="0" xfId="0" applyAlignment="1" applyBorder="1" applyFont="1">
      <alignment horizontal="left" vertical="center"/>
    </xf>
    <xf borderId="21" fillId="2" fontId="4" numFmtId="165" xfId="0" applyAlignment="1" applyBorder="1" applyFont="1" applyNumberFormat="1">
      <alignment horizontal="center" vertical="center"/>
    </xf>
    <xf borderId="11" fillId="2" fontId="19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35" fillId="2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vertical="center"/>
    </xf>
    <xf borderId="28" fillId="0" fontId="4" numFmtId="0" xfId="0" applyAlignment="1" applyBorder="1" applyFont="1">
      <alignment horizontal="center" shrinkToFit="0" vertical="center" wrapText="1"/>
    </xf>
    <xf borderId="14" fillId="0" fontId="4" numFmtId="164" xfId="0" applyAlignment="1" applyBorder="1" applyFont="1" applyNumberFormat="1">
      <alignment horizontal="center" vertical="center"/>
    </xf>
    <xf borderId="14" fillId="0" fontId="4" numFmtId="165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1" fillId="5" fontId="3" numFmtId="2" xfId="0" applyAlignment="1" applyBorder="1" applyFont="1" applyNumberFormat="1">
      <alignment vertical="center"/>
    </xf>
    <xf borderId="11" fillId="2" fontId="20" numFmtId="0" xfId="0" applyAlignment="1" applyBorder="1" applyFont="1">
      <alignment horizontal="center"/>
    </xf>
    <xf borderId="18" fillId="2" fontId="4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/>
    </xf>
    <xf borderId="10" fillId="0" fontId="21" numFmtId="0" xfId="0" applyAlignment="1" applyBorder="1" applyFont="1">
      <alignment vertical="top"/>
    </xf>
    <xf borderId="14" fillId="0" fontId="11" numFmtId="0" xfId="0" applyBorder="1" applyFont="1"/>
    <xf borderId="12" fillId="0" fontId="11" numFmtId="0" xfId="0" applyBorder="1" applyFont="1"/>
    <xf borderId="10" fillId="0" fontId="13" numFmtId="0" xfId="0" applyAlignment="1" applyBorder="1" applyFont="1">
      <alignment vertical="center"/>
    </xf>
    <xf borderId="11" fillId="0" fontId="12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vertical="center"/>
    </xf>
    <xf borderId="12" fillId="0" fontId="22" numFmtId="0" xfId="0" applyAlignment="1" applyBorder="1" applyFont="1">
      <alignment vertical="center"/>
    </xf>
    <xf borderId="8" fillId="5" fontId="4" numFmtId="2" xfId="0" applyAlignment="1" applyBorder="1" applyFont="1" applyNumberFormat="1">
      <alignment horizontal="center" vertical="center"/>
    </xf>
    <xf borderId="36" fillId="4" fontId="4" numFmtId="2" xfId="0" applyAlignment="1" applyBorder="1" applyFont="1" applyNumberFormat="1">
      <alignment horizontal="center" vertical="center"/>
    </xf>
    <xf borderId="18" fillId="4" fontId="4" numFmtId="2" xfId="0" applyAlignment="1" applyBorder="1" applyFont="1" applyNumberFormat="1">
      <alignment horizontal="center" vertical="center"/>
    </xf>
    <xf borderId="11" fillId="0" fontId="4" numFmtId="2" xfId="0" applyAlignment="1" applyBorder="1" applyFont="1" applyNumberFormat="1">
      <alignment horizontal="center" vertical="center"/>
    </xf>
    <xf borderId="10" fillId="0" fontId="23" numFmtId="0" xfId="0" applyAlignment="1" applyBorder="1" applyFont="1">
      <alignment horizontal="center" vertical="center"/>
    </xf>
    <xf borderId="37" fillId="2" fontId="4" numFmtId="2" xfId="0" applyAlignment="1" applyBorder="1" applyFont="1" applyNumberFormat="1">
      <alignment horizontal="center" vertical="center"/>
    </xf>
    <xf borderId="38" fillId="0" fontId="5" numFmtId="0" xfId="0" applyBorder="1" applyFont="1"/>
    <xf borderId="39" fillId="2" fontId="4" numFmtId="2" xfId="0" applyAlignment="1" applyBorder="1" applyFont="1" applyNumberForma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1" fillId="2" fontId="4" numFmtId="2" xfId="0" applyAlignment="1" applyBorder="1" applyFont="1" applyNumberFormat="1">
      <alignment horizontal="center" vertical="center"/>
    </xf>
    <xf borderId="10" fillId="2" fontId="24" numFmtId="0" xfId="0" applyAlignment="1" applyBorder="1" applyFont="1">
      <alignment horizontal="center" vertical="center"/>
    </xf>
    <xf borderId="10" fillId="0" fontId="24" numFmtId="0" xfId="0" applyAlignment="1" applyBorder="1" applyFont="1">
      <alignment shrinkToFit="0" wrapText="1"/>
    </xf>
    <xf borderId="10" fillId="0" fontId="25" numFmtId="0" xfId="0" applyBorder="1" applyFont="1"/>
    <xf borderId="10" fillId="0" fontId="24" numFmtId="0" xfId="0" applyBorder="1" applyFont="1"/>
    <xf borderId="42" fillId="0" fontId="5" numFmtId="0" xfId="0" applyBorder="1" applyFont="1"/>
    <xf borderId="43" fillId="0" fontId="5" numFmtId="0" xfId="0" applyBorder="1" applyFont="1"/>
    <xf borderId="44" fillId="0" fontId="5" numFmtId="0" xfId="0" applyBorder="1" applyFont="1"/>
    <xf borderId="10" fillId="2" fontId="11" numFmtId="0" xfId="0" applyBorder="1" applyFont="1"/>
    <xf borderId="21" fillId="2" fontId="12" numFmtId="0" xfId="0" applyAlignment="1" applyBorder="1" applyFont="1">
      <alignment horizontal="center" shrinkToFit="0" vertical="center" wrapText="1"/>
    </xf>
    <xf borderId="11" fillId="0" fontId="26" numFmtId="0" xfId="0" applyAlignment="1" applyBorder="1" applyFont="1">
      <alignment horizontal="center" shrinkToFit="0" wrapText="1"/>
    </xf>
    <xf borderId="28" fillId="0" fontId="4" numFmtId="0" xfId="0" applyAlignment="1" applyBorder="1" applyFont="1">
      <alignment horizontal="center" vertical="center"/>
    </xf>
    <xf borderId="10" fillId="0" fontId="27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1" fillId="0" fontId="28" numFmtId="0" xfId="0" applyAlignment="1" applyBorder="1" applyFont="1">
      <alignment shrinkToFit="0" wrapText="1"/>
    </xf>
    <xf borderId="11" fillId="2" fontId="12" numFmtId="0" xfId="0" applyAlignment="1" applyBorder="1" applyFont="1">
      <alignment horizontal="center" shrinkToFit="0" vertical="center" wrapText="1"/>
    </xf>
    <xf borderId="28" fillId="0" fontId="4" numFmtId="165" xfId="0" applyAlignment="1" applyBorder="1" applyFont="1" applyNumberFormat="1">
      <alignment horizontal="center" vertical="center"/>
    </xf>
    <xf borderId="23" fillId="0" fontId="10" numFmtId="0" xfId="0" applyAlignment="1" applyBorder="1" applyFont="1">
      <alignment horizontal="center" vertical="center"/>
    </xf>
    <xf borderId="11" fillId="2" fontId="29" numFmtId="0" xfId="0" applyAlignment="1" applyBorder="1" applyFont="1">
      <alignment horizontal="left" vertical="top"/>
    </xf>
    <xf borderId="11" fillId="0" fontId="26" numFmtId="0" xfId="0" applyAlignment="1" applyBorder="1" applyFont="1">
      <alignment horizontal="center"/>
    </xf>
    <xf borderId="14" fillId="0" fontId="10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center" shrinkToFit="0" vertical="center" wrapText="1"/>
    </xf>
    <xf borderId="33" fillId="0" fontId="4" numFmtId="2" xfId="0" applyAlignment="1" applyBorder="1" applyFont="1" applyNumberFormat="1">
      <alignment horizontal="center" vertical="center"/>
    </xf>
    <xf borderId="28" fillId="0" fontId="4" numFmtId="2" xfId="0" applyAlignment="1" applyBorder="1" applyFont="1" applyNumberFormat="1">
      <alignment horizontal="center" vertical="center"/>
    </xf>
    <xf borderId="45" fillId="2" fontId="30" numFmtId="0" xfId="0" applyAlignment="1" applyBorder="1" applyFont="1">
      <alignment horizontal="center" vertical="center"/>
    </xf>
    <xf borderId="46" fillId="0" fontId="5" numFmtId="0" xfId="0" applyBorder="1" applyFont="1"/>
    <xf borderId="47" fillId="0" fontId="5" numFmtId="0" xfId="0" applyBorder="1" applyFont="1"/>
    <xf borderId="1" fillId="2" fontId="30" numFmtId="0" xfId="0" applyAlignment="1" applyBorder="1" applyFont="1">
      <alignment horizontal="center" vertical="center"/>
    </xf>
    <xf borderId="35" fillId="2" fontId="4" numFmtId="164" xfId="0" applyAlignment="1" applyBorder="1" applyFont="1" applyNumberFormat="1">
      <alignment horizontal="center" vertical="center"/>
    </xf>
    <xf borderId="34" fillId="2" fontId="10" numFmtId="0" xfId="0" applyAlignment="1" applyBorder="1" applyFont="1">
      <alignment horizontal="center"/>
    </xf>
    <xf borderId="14" fillId="0" fontId="31" numFmtId="0" xfId="0" applyAlignment="1" applyBorder="1" applyFont="1">
      <alignment horizontal="center" vertical="center"/>
    </xf>
    <xf borderId="10" fillId="0" fontId="22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left" shrinkToFit="0" vertical="top" wrapText="1"/>
    </xf>
    <xf borderId="0" fillId="0" fontId="32" numFmtId="0" xfId="0" applyAlignment="1" applyFont="1">
      <alignment horizontal="center" vertical="center"/>
    </xf>
    <xf borderId="21" fillId="2" fontId="4" numFmtId="2" xfId="0" applyAlignment="1" applyBorder="1" applyFont="1" applyNumberFormat="1">
      <alignment horizontal="center" vertical="center"/>
    </xf>
    <xf borderId="35" fillId="2" fontId="4" numFmtId="2" xfId="0" applyAlignment="1" applyBorder="1" applyFont="1" applyNumberFormat="1">
      <alignment horizontal="center" vertical="center"/>
    </xf>
    <xf borderId="5" fillId="2" fontId="4" numFmtId="2" xfId="0" applyAlignment="1" applyBorder="1" applyFont="1" applyNumberFormat="1">
      <alignment horizontal="center" vertical="center"/>
    </xf>
    <xf borderId="21" fillId="2" fontId="33" numFmtId="0" xfId="0" applyAlignment="1" applyBorder="1" applyFont="1">
      <alignment horizontal="center" vertical="center"/>
    </xf>
    <xf quotePrefix="1" borderId="21" fillId="2" fontId="4" numFmtId="0" xfId="0" applyAlignment="1" applyBorder="1" applyFont="1">
      <alignment horizontal="center" vertical="center"/>
    </xf>
    <xf borderId="13" fillId="0" fontId="4" numFmtId="2" xfId="0" applyAlignment="1" applyBorder="1" applyFont="1" applyNumberFormat="1">
      <alignment horizontal="center" vertical="center"/>
    </xf>
    <xf quotePrefix="1" borderId="12" fillId="0" fontId="4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/>
    </xf>
    <xf borderId="0" fillId="0" fontId="13" numFmtId="2" xfId="0" applyAlignment="1" applyFont="1" applyNumberFormat="1">
      <alignment horizontal="center" vertical="center"/>
    </xf>
    <xf borderId="25" fillId="0" fontId="13" numFmtId="2" xfId="0" applyAlignment="1" applyBorder="1" applyFont="1" applyNumberFormat="1">
      <alignment horizontal="center" vertical="center"/>
    </xf>
    <xf borderId="11" fillId="0" fontId="33" numFmtId="0" xfId="0" applyAlignment="1" applyBorder="1" applyFont="1">
      <alignment horizontal="center" vertical="center"/>
    </xf>
    <xf borderId="24" fillId="0" fontId="4" numFmtId="165" xfId="0" applyAlignment="1" applyBorder="1" applyFont="1" applyNumberFormat="1">
      <alignment horizontal="center" vertical="center"/>
    </xf>
    <xf borderId="11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30" numFmtId="2" xfId="0" applyAlignment="1" applyFont="1" applyNumberFormat="1">
      <alignment horizontal="center" vertical="center"/>
    </xf>
    <xf borderId="18" fillId="2" fontId="12" numFmtId="0" xfId="0" applyAlignment="1" applyBorder="1" applyFont="1">
      <alignment horizontal="center" shrinkToFit="0" vertical="center" wrapText="1"/>
    </xf>
    <xf borderId="10" fillId="2" fontId="29" numFmtId="0" xfId="0" applyAlignment="1" applyBorder="1" applyFont="1">
      <alignment horizontal="left" vertical="top"/>
    </xf>
    <xf borderId="10" fillId="0" fontId="11" numFmtId="0" xfId="0" applyAlignment="1" applyBorder="1" applyFont="1">
      <alignment horizontal="center"/>
    </xf>
    <xf borderId="23" fillId="0" fontId="30" numFmtId="2" xfId="0" applyAlignment="1" applyBorder="1" applyFont="1" applyNumberFormat="1">
      <alignment horizontal="center" vertical="center"/>
    </xf>
    <xf borderId="13" fillId="0" fontId="30" numFmtId="2" xfId="0" applyAlignment="1" applyBorder="1" applyFont="1" applyNumberFormat="1">
      <alignment horizontal="center" vertical="center"/>
    </xf>
    <xf borderId="0" fillId="0" fontId="3" numFmtId="164" xfId="0" applyAlignment="1" applyFont="1" applyNumberFormat="1">
      <alignment vertical="center"/>
    </xf>
    <xf borderId="0" fillId="0" fontId="4" numFmtId="165" xfId="0" applyAlignment="1" applyFont="1" applyNumberFormat="1">
      <alignment vertical="center"/>
    </xf>
    <xf borderId="12" fillId="0" fontId="3" numFmtId="0" xfId="0" applyAlignment="1" applyBorder="1" applyFont="1">
      <alignment horizontal="center" vertical="center"/>
    </xf>
    <xf borderId="17" fillId="5" fontId="4" numFmtId="2" xfId="0" applyAlignment="1" applyBorder="1" applyFont="1" applyNumberFormat="1">
      <alignment horizontal="center" vertical="center"/>
    </xf>
    <xf borderId="32" fillId="0" fontId="4" numFmtId="2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33" fillId="0" fontId="11" numFmtId="0" xfId="0" applyBorder="1" applyFont="1"/>
    <xf borderId="12" fillId="0" fontId="34" numFmtId="0" xfId="0" applyAlignment="1" applyBorder="1" applyFont="1">
      <alignment vertical="center"/>
    </xf>
    <xf borderId="12" fillId="0" fontId="33" numFmtId="0" xfId="0" applyAlignment="1" applyBorder="1" applyFont="1">
      <alignment vertical="center"/>
    </xf>
    <xf borderId="14" fillId="0" fontId="35" numFmtId="0" xfId="0" applyAlignment="1" applyBorder="1" applyFont="1">
      <alignment horizontal="center" vertical="center"/>
    </xf>
    <xf borderId="11" fillId="0" fontId="29" numFmtId="0" xfId="0" applyAlignment="1" applyBorder="1" applyFont="1">
      <alignment vertical="top"/>
    </xf>
    <xf borderId="21" fillId="2" fontId="4" numFmtId="164" xfId="0" applyAlignment="1" applyBorder="1" applyFont="1" applyNumberFormat="1">
      <alignment horizontal="center" vertical="center"/>
    </xf>
    <xf borderId="10" fillId="2" fontId="29" numFmtId="0" xfId="0" applyAlignment="1" applyBorder="1" applyFont="1">
      <alignment vertical="top"/>
    </xf>
    <xf borderId="10" fillId="0" fontId="30" numFmtId="0" xfId="0" applyAlignment="1" applyBorder="1" applyFont="1">
      <alignment horizontal="center" vertical="center"/>
    </xf>
    <xf borderId="24" fillId="0" fontId="12" numFmtId="0" xfId="0" applyAlignment="1" applyBorder="1" applyFont="1">
      <alignment horizontal="center" vertical="center"/>
    </xf>
    <xf borderId="11" fillId="0" fontId="4" numFmtId="164" xfId="0" applyAlignment="1" applyBorder="1" applyFont="1" applyNumberFormat="1">
      <alignment horizontal="center" vertical="center"/>
    </xf>
    <xf borderId="11" fillId="0" fontId="4" numFmtId="165" xfId="0" applyAlignment="1" applyBorder="1" applyFont="1" applyNumberFormat="1">
      <alignment horizontal="center" vertical="center"/>
    </xf>
    <xf borderId="1" fillId="2" fontId="30" numFmtId="2" xfId="0" applyAlignment="1" applyBorder="1" applyFont="1" applyNumberFormat="1">
      <alignment horizontal="center" vertical="center"/>
    </xf>
    <xf borderId="10" fillId="0" fontId="29" numFmtId="0" xfId="0" applyAlignment="1" applyBorder="1" applyFont="1">
      <alignment vertical="top"/>
    </xf>
    <xf borderId="21" fillId="2" fontId="3" numFmtId="0" xfId="0" applyAlignment="1" applyBorder="1" applyFont="1">
      <alignment vertical="center"/>
    </xf>
    <xf borderId="12" fillId="0" fontId="33" numFmtId="0" xfId="0" applyAlignment="1" applyBorder="1" applyFont="1">
      <alignment shrinkToFit="0" vertical="center" wrapText="1"/>
    </xf>
    <xf borderId="21" fillId="3" fontId="12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vertical="center"/>
    </xf>
    <xf borderId="1" fillId="2" fontId="13" numFmtId="2" xfId="0" applyAlignment="1" applyBorder="1" applyFont="1" applyNumberFormat="1">
      <alignment horizontal="center" vertical="center"/>
    </xf>
    <xf borderId="1" fillId="5" fontId="13" numFmtId="2" xfId="0" applyAlignment="1" applyBorder="1" applyFont="1" applyNumberFormat="1">
      <alignment horizontal="center" vertical="center"/>
    </xf>
    <xf borderId="28" fillId="0" fontId="4" numFmtId="164" xfId="0" applyAlignment="1" applyBorder="1" applyFont="1" applyNumberFormat="1">
      <alignment horizontal="center" shrinkToFit="0" vertical="center" wrapText="1"/>
    </xf>
    <xf borderId="48" fillId="2" fontId="13" numFmtId="2" xfId="0" applyAlignment="1" applyBorder="1" applyFont="1" applyNumberFormat="1">
      <alignment horizontal="center" vertical="center"/>
    </xf>
    <xf borderId="48" fillId="5" fontId="13" numFmtId="2" xfId="0" applyAlignment="1" applyBorder="1" applyFont="1" applyNumberFormat="1">
      <alignment horizontal="center" vertical="center"/>
    </xf>
    <xf borderId="27" fillId="2" fontId="13" numFmtId="2" xfId="0" applyAlignment="1" applyBorder="1" applyFont="1" applyNumberFormat="1">
      <alignment horizontal="center" vertical="center"/>
    </xf>
    <xf borderId="1" fillId="3" fontId="36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13" numFmtId="0" xfId="0" applyAlignment="1" applyBorder="1" applyFont="1">
      <alignment horizontal="left" vertical="center"/>
    </xf>
    <xf borderId="1" fillId="3" fontId="13" numFmtId="0" xfId="0" applyAlignment="1" applyBorder="1" applyFont="1">
      <alignment horizontal="center" vertical="center"/>
    </xf>
    <xf borderId="1" fillId="3" fontId="13" numFmtId="164" xfId="0" applyAlignment="1" applyBorder="1" applyFont="1" applyNumberFormat="1">
      <alignment horizontal="center" vertical="center"/>
    </xf>
    <xf borderId="1" fillId="3" fontId="12" numFmtId="165" xfId="0" applyAlignment="1" applyBorder="1" applyFont="1" applyNumberFormat="1">
      <alignment horizontal="center" vertical="center"/>
    </xf>
    <xf borderId="1" fillId="4" fontId="13" numFmtId="2" xfId="0" applyAlignment="1" applyBorder="1" applyFont="1" applyNumberFormat="1">
      <alignment horizontal="center" vertical="center"/>
    </xf>
    <xf borderId="1" fillId="3" fontId="13" numFmtId="2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23" fillId="0" fontId="13" numFmtId="2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shrinkToFit="0" vertical="center" wrapText="1"/>
    </xf>
    <xf borderId="0" fillId="0" fontId="13" numFmtId="2" xfId="0" applyAlignment="1" applyFont="1" applyNumberFormat="1">
      <alignment vertical="center"/>
    </xf>
    <xf borderId="10" fillId="4" fontId="4" numFmtId="4" xfId="0" applyAlignment="1" applyBorder="1" applyFont="1" applyNumberFormat="1">
      <alignment horizontal="center" vertical="center"/>
    </xf>
    <xf borderId="45" fillId="2" fontId="4" numFmtId="2" xfId="0" applyAlignment="1" applyBorder="1" applyFont="1" applyNumberFormat="1">
      <alignment horizontal="center" vertical="center"/>
    </xf>
    <xf borderId="49" fillId="0" fontId="5" numFmtId="0" xfId="0" applyBorder="1" applyFont="1"/>
    <xf borderId="50" fillId="0" fontId="5" numFmtId="0" xfId="0" applyBorder="1" applyFont="1"/>
    <xf borderId="48" fillId="2" fontId="4" numFmtId="2" xfId="0" applyAlignment="1" applyBorder="1" applyFont="1" applyNumberFormat="1">
      <alignment horizontal="center" vertical="center"/>
    </xf>
    <xf borderId="20" fillId="4" fontId="4" numFmtId="4" xfId="0" applyAlignment="1" applyBorder="1" applyFont="1" applyNumberFormat="1">
      <alignment horizontal="center" vertical="center"/>
    </xf>
    <xf borderId="18" fillId="2" fontId="4" numFmtId="0" xfId="0" applyAlignment="1" applyBorder="1" applyFont="1">
      <alignment horizontal="center" shrinkToFit="0" vertical="center" wrapText="1"/>
    </xf>
    <xf borderId="37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21" fillId="2" fontId="3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34" fillId="2" fontId="11" numFmtId="0" xfId="0" applyAlignment="1" applyBorder="1" applyFont="1">
      <alignment horizontal="center"/>
    </xf>
    <xf borderId="11" fillId="2" fontId="11" numFmtId="0" xfId="0" applyAlignment="1" applyBorder="1" applyFont="1">
      <alignment horizontal="center"/>
    </xf>
    <xf borderId="1" fillId="4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quotePrefix="1" borderId="1" fillId="2" fontId="3" numFmtId="0" xfId="0" applyAlignment="1" applyBorder="1" applyFont="1">
      <alignment vertical="center"/>
    </xf>
    <xf borderId="10" fillId="2" fontId="11" numFmtId="0" xfId="0" applyAlignment="1" applyBorder="1" applyFont="1">
      <alignment horizontal="center"/>
    </xf>
    <xf borderId="12" fillId="0" fontId="29" numFmtId="0" xfId="0" applyAlignment="1" applyBorder="1" applyFont="1">
      <alignment horizontal="left" vertical="top"/>
    </xf>
    <xf borderId="27" fillId="2" fontId="4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left" vertical="top"/>
    </xf>
    <xf borderId="11" fillId="0" fontId="28" numFmtId="0" xfId="0" applyAlignment="1" applyBorder="1" applyFont="1">
      <alignment horizontal="center"/>
    </xf>
    <xf borderId="10" fillId="0" fontId="28" numFmtId="0" xfId="0" applyBorder="1" applyFont="1"/>
    <xf borderId="10" fillId="0" fontId="24" numFmtId="0" xfId="0" applyAlignment="1" applyBorder="1" applyFont="1">
      <alignment vertical="center"/>
    </xf>
    <xf borderId="27" fillId="2" fontId="12" numFmtId="0" xfId="0" applyAlignment="1" applyBorder="1" applyFont="1">
      <alignment horizontal="center" shrinkToFit="0" vertical="center" wrapText="1"/>
    </xf>
    <xf borderId="1" fillId="4" fontId="4" numFmtId="4" xfId="0" applyAlignment="1" applyBorder="1" applyFont="1" applyNumberFormat="1">
      <alignment horizontal="center" vertical="center"/>
    </xf>
    <xf borderId="1" fillId="2" fontId="37" numFmtId="0" xfId="0" applyAlignment="1" applyBorder="1" applyFont="1">
      <alignment vertical="center"/>
    </xf>
    <xf borderId="0" fillId="0" fontId="37" numFmtId="0" xfId="0" applyAlignment="1" applyFont="1">
      <alignment vertical="center"/>
    </xf>
    <xf borderId="10" fillId="0" fontId="4" numFmtId="165" xfId="0" applyAlignment="1" applyBorder="1" applyFont="1" applyNumberFormat="1">
      <alignment horizontal="center" shrinkToFit="0" vertical="center" wrapText="1"/>
    </xf>
    <xf borderId="10" fillId="2" fontId="4" numFmtId="165" xfId="0" applyAlignment="1" applyBorder="1" applyFont="1" applyNumberFormat="1">
      <alignment horizontal="center" shrinkToFit="0" vertical="center" wrapText="1"/>
    </xf>
    <xf borderId="48" fillId="4" fontId="4" numFmtId="4" xfId="0" applyAlignment="1" applyBorder="1" applyFont="1" applyNumberFormat="1">
      <alignment horizontal="center" vertical="center"/>
    </xf>
    <xf borderId="48" fillId="5" fontId="4" numFmtId="2" xfId="0" applyAlignment="1" applyBorder="1" applyFont="1" applyNumberFormat="1">
      <alignment horizontal="center" vertical="center"/>
    </xf>
    <xf borderId="10" fillId="2" fontId="4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2" fontId="13" numFmtId="0" xfId="0" applyAlignment="1" applyBorder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1" fillId="2" fontId="4" numFmtId="4" xfId="0" applyAlignment="1" applyBorder="1" applyFont="1" applyNumberFormat="1">
      <alignment horizontal="center" vertical="center"/>
    </xf>
    <xf borderId="13" fillId="0" fontId="12" numFmtId="164" xfId="0" applyAlignment="1" applyBorder="1" applyFont="1" applyNumberFormat="1">
      <alignment horizontal="center" vertical="center"/>
    </xf>
    <xf borderId="1" fillId="2" fontId="38" numFmtId="0" xfId="0" applyBorder="1" applyFont="1"/>
    <xf borderId="1" fillId="3" fontId="38" numFmtId="0" xfId="0" applyBorder="1" applyFont="1"/>
    <xf borderId="1" fillId="3" fontId="3" numFmtId="0" xfId="0" applyBorder="1" applyFont="1"/>
    <xf borderId="0" fillId="0" fontId="3" numFmtId="2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90" Type="http://schemas.openxmlformats.org/officeDocument/2006/relationships/image" Target="../media/image176.jpg"/><Relationship Id="rId194" Type="http://schemas.openxmlformats.org/officeDocument/2006/relationships/image" Target="../media/image194.jpg"/><Relationship Id="rId193" Type="http://schemas.openxmlformats.org/officeDocument/2006/relationships/image" Target="../media/image188.jpg"/><Relationship Id="rId192" Type="http://schemas.openxmlformats.org/officeDocument/2006/relationships/image" Target="../media/image207.jpg"/><Relationship Id="rId191" Type="http://schemas.openxmlformats.org/officeDocument/2006/relationships/image" Target="../media/image187.jpg"/><Relationship Id="rId187" Type="http://schemas.openxmlformats.org/officeDocument/2006/relationships/image" Target="../media/image191.jpg"/><Relationship Id="rId186" Type="http://schemas.openxmlformats.org/officeDocument/2006/relationships/image" Target="../media/image201.png"/><Relationship Id="rId185" Type="http://schemas.openxmlformats.org/officeDocument/2006/relationships/image" Target="../media/image193.png"/><Relationship Id="rId184" Type="http://schemas.openxmlformats.org/officeDocument/2006/relationships/image" Target="../media/image256.png"/><Relationship Id="rId189" Type="http://schemas.openxmlformats.org/officeDocument/2006/relationships/image" Target="../media/image183.jpg"/><Relationship Id="rId188" Type="http://schemas.openxmlformats.org/officeDocument/2006/relationships/image" Target="../media/image192.jpg"/><Relationship Id="rId183" Type="http://schemas.openxmlformats.org/officeDocument/2006/relationships/image" Target="../media/image180.png"/><Relationship Id="rId182" Type="http://schemas.openxmlformats.org/officeDocument/2006/relationships/image" Target="../media/image186.png"/><Relationship Id="rId181" Type="http://schemas.openxmlformats.org/officeDocument/2006/relationships/image" Target="../media/image179.png"/><Relationship Id="rId180" Type="http://schemas.openxmlformats.org/officeDocument/2006/relationships/image" Target="../media/image170.png"/><Relationship Id="rId176" Type="http://schemas.openxmlformats.org/officeDocument/2006/relationships/image" Target="../media/image173.png"/><Relationship Id="rId297" Type="http://schemas.openxmlformats.org/officeDocument/2006/relationships/image" Target="../media/image288.jpg"/><Relationship Id="rId175" Type="http://schemas.openxmlformats.org/officeDocument/2006/relationships/image" Target="../media/image174.png"/><Relationship Id="rId296" Type="http://schemas.openxmlformats.org/officeDocument/2006/relationships/image" Target="../media/image306.jpg"/><Relationship Id="rId174" Type="http://schemas.openxmlformats.org/officeDocument/2006/relationships/image" Target="../media/image169.png"/><Relationship Id="rId295" Type="http://schemas.openxmlformats.org/officeDocument/2006/relationships/image" Target="../media/image299.jpg"/><Relationship Id="rId173" Type="http://schemas.openxmlformats.org/officeDocument/2006/relationships/image" Target="../media/image161.png"/><Relationship Id="rId294" Type="http://schemas.openxmlformats.org/officeDocument/2006/relationships/image" Target="../media/image290.jpg"/><Relationship Id="rId179" Type="http://schemas.openxmlformats.org/officeDocument/2006/relationships/image" Target="../media/image181.png"/><Relationship Id="rId178" Type="http://schemas.openxmlformats.org/officeDocument/2006/relationships/image" Target="../media/image178.png"/><Relationship Id="rId299" Type="http://schemas.openxmlformats.org/officeDocument/2006/relationships/image" Target="../media/image315.jpg"/><Relationship Id="rId177" Type="http://schemas.openxmlformats.org/officeDocument/2006/relationships/image" Target="../media/image166.png"/><Relationship Id="rId298" Type="http://schemas.openxmlformats.org/officeDocument/2006/relationships/image" Target="../media/image317.jpg"/><Relationship Id="rId198" Type="http://schemas.openxmlformats.org/officeDocument/2006/relationships/image" Target="../media/image185.png"/><Relationship Id="rId197" Type="http://schemas.openxmlformats.org/officeDocument/2006/relationships/image" Target="../media/image199.jpg"/><Relationship Id="rId196" Type="http://schemas.openxmlformats.org/officeDocument/2006/relationships/image" Target="../media/image205.jpg"/><Relationship Id="rId195" Type="http://schemas.openxmlformats.org/officeDocument/2006/relationships/image" Target="../media/image184.jpg"/><Relationship Id="rId199" Type="http://schemas.openxmlformats.org/officeDocument/2006/relationships/image" Target="../media/image213.jpg"/><Relationship Id="rId150" Type="http://schemas.openxmlformats.org/officeDocument/2006/relationships/image" Target="../media/image151.jpg"/><Relationship Id="rId271" Type="http://schemas.openxmlformats.org/officeDocument/2006/relationships/image" Target="../media/image271.png"/><Relationship Id="rId270" Type="http://schemas.openxmlformats.org/officeDocument/2006/relationships/image" Target="../media/image275.png"/><Relationship Id="rId1" Type="http://schemas.openxmlformats.org/officeDocument/2006/relationships/image" Target="../media/image5.jpg"/><Relationship Id="rId2" Type="http://schemas.openxmlformats.org/officeDocument/2006/relationships/image" Target="../media/image21.jpg"/><Relationship Id="rId3" Type="http://schemas.openxmlformats.org/officeDocument/2006/relationships/image" Target="../media/image17.jpg"/><Relationship Id="rId149" Type="http://schemas.openxmlformats.org/officeDocument/2006/relationships/image" Target="../media/image147.jpg"/><Relationship Id="rId4" Type="http://schemas.openxmlformats.org/officeDocument/2006/relationships/image" Target="../media/image12.jpg"/><Relationship Id="rId148" Type="http://schemas.openxmlformats.org/officeDocument/2006/relationships/image" Target="../media/image135.jpg"/><Relationship Id="rId269" Type="http://schemas.openxmlformats.org/officeDocument/2006/relationships/image" Target="../media/image261.png"/><Relationship Id="rId9" Type="http://schemas.openxmlformats.org/officeDocument/2006/relationships/image" Target="../media/image14.jpg"/><Relationship Id="rId143" Type="http://schemas.openxmlformats.org/officeDocument/2006/relationships/image" Target="../media/image145.jpg"/><Relationship Id="rId264" Type="http://schemas.openxmlformats.org/officeDocument/2006/relationships/image" Target="../media/image272.jpg"/><Relationship Id="rId385" Type="http://schemas.openxmlformats.org/officeDocument/2006/relationships/image" Target="../media/image386.jpg"/><Relationship Id="rId142" Type="http://schemas.openxmlformats.org/officeDocument/2006/relationships/image" Target="../media/image157.jpg"/><Relationship Id="rId263" Type="http://schemas.openxmlformats.org/officeDocument/2006/relationships/image" Target="../media/image260.jpg"/><Relationship Id="rId384" Type="http://schemas.openxmlformats.org/officeDocument/2006/relationships/image" Target="../media/image385.jpg"/><Relationship Id="rId141" Type="http://schemas.openxmlformats.org/officeDocument/2006/relationships/image" Target="../media/image139.jpg"/><Relationship Id="rId262" Type="http://schemas.openxmlformats.org/officeDocument/2006/relationships/image" Target="../media/image274.jpg"/><Relationship Id="rId383" Type="http://schemas.openxmlformats.org/officeDocument/2006/relationships/image" Target="../media/image384.jpg"/><Relationship Id="rId140" Type="http://schemas.openxmlformats.org/officeDocument/2006/relationships/image" Target="../media/image141.jpg"/><Relationship Id="rId261" Type="http://schemas.openxmlformats.org/officeDocument/2006/relationships/image" Target="../media/image266.jpg"/><Relationship Id="rId382" Type="http://schemas.openxmlformats.org/officeDocument/2006/relationships/image" Target="../media/image368.jpg"/><Relationship Id="rId5" Type="http://schemas.openxmlformats.org/officeDocument/2006/relationships/image" Target="../media/image7.jpg"/><Relationship Id="rId147" Type="http://schemas.openxmlformats.org/officeDocument/2006/relationships/image" Target="../media/image140.jpg"/><Relationship Id="rId268" Type="http://schemas.openxmlformats.org/officeDocument/2006/relationships/image" Target="../media/image265.jpg"/><Relationship Id="rId6" Type="http://schemas.openxmlformats.org/officeDocument/2006/relationships/image" Target="../media/image10.jpg"/><Relationship Id="rId146" Type="http://schemas.openxmlformats.org/officeDocument/2006/relationships/image" Target="../media/image148.jpg"/><Relationship Id="rId267" Type="http://schemas.openxmlformats.org/officeDocument/2006/relationships/image" Target="../media/image263.jpg"/><Relationship Id="rId7" Type="http://schemas.openxmlformats.org/officeDocument/2006/relationships/image" Target="../media/image25.jpg"/><Relationship Id="rId145" Type="http://schemas.openxmlformats.org/officeDocument/2006/relationships/image" Target="../media/image144.jpg"/><Relationship Id="rId266" Type="http://schemas.openxmlformats.org/officeDocument/2006/relationships/image" Target="../media/image262.png"/><Relationship Id="rId8" Type="http://schemas.openxmlformats.org/officeDocument/2006/relationships/image" Target="../media/image22.jpg"/><Relationship Id="rId144" Type="http://schemas.openxmlformats.org/officeDocument/2006/relationships/image" Target="../media/image142.jpg"/><Relationship Id="rId265" Type="http://schemas.openxmlformats.org/officeDocument/2006/relationships/image" Target="../media/image273.jpg"/><Relationship Id="rId386" Type="http://schemas.openxmlformats.org/officeDocument/2006/relationships/image" Target="../media/image383.jpg"/><Relationship Id="rId260" Type="http://schemas.openxmlformats.org/officeDocument/2006/relationships/image" Target="../media/image257.jpg"/><Relationship Id="rId381" Type="http://schemas.openxmlformats.org/officeDocument/2006/relationships/image" Target="../media/image378.jpg"/><Relationship Id="rId380" Type="http://schemas.openxmlformats.org/officeDocument/2006/relationships/image" Target="../media/image380.jpg"/><Relationship Id="rId139" Type="http://schemas.openxmlformats.org/officeDocument/2006/relationships/image" Target="../media/image130.jpg"/><Relationship Id="rId138" Type="http://schemas.openxmlformats.org/officeDocument/2006/relationships/image" Target="../media/image128.jpg"/><Relationship Id="rId259" Type="http://schemas.openxmlformats.org/officeDocument/2006/relationships/image" Target="../media/image252.jpg"/><Relationship Id="rId137" Type="http://schemas.openxmlformats.org/officeDocument/2006/relationships/image" Target="../media/image129.jpg"/><Relationship Id="rId258" Type="http://schemas.openxmlformats.org/officeDocument/2006/relationships/image" Target="../media/image277.jpg"/><Relationship Id="rId379" Type="http://schemas.openxmlformats.org/officeDocument/2006/relationships/image" Target="../media/image375.png"/><Relationship Id="rId132" Type="http://schemas.openxmlformats.org/officeDocument/2006/relationships/image" Target="../media/image123.jpg"/><Relationship Id="rId253" Type="http://schemas.openxmlformats.org/officeDocument/2006/relationships/image" Target="../media/image249.jpg"/><Relationship Id="rId374" Type="http://schemas.openxmlformats.org/officeDocument/2006/relationships/image" Target="../media/image367.jpg"/><Relationship Id="rId131" Type="http://schemas.openxmlformats.org/officeDocument/2006/relationships/image" Target="../media/image122.jpg"/><Relationship Id="rId252" Type="http://schemas.openxmlformats.org/officeDocument/2006/relationships/image" Target="../media/image253.jpg"/><Relationship Id="rId373" Type="http://schemas.openxmlformats.org/officeDocument/2006/relationships/image" Target="../media/image374.jpg"/><Relationship Id="rId130" Type="http://schemas.openxmlformats.org/officeDocument/2006/relationships/image" Target="../media/image143.jpg"/><Relationship Id="rId251" Type="http://schemas.openxmlformats.org/officeDocument/2006/relationships/image" Target="../media/image246.jpg"/><Relationship Id="rId372" Type="http://schemas.openxmlformats.org/officeDocument/2006/relationships/image" Target="../media/image381.jpg"/><Relationship Id="rId250" Type="http://schemas.openxmlformats.org/officeDocument/2006/relationships/image" Target="../media/image318.jpg"/><Relationship Id="rId371" Type="http://schemas.openxmlformats.org/officeDocument/2006/relationships/image" Target="../media/image372.jpg"/><Relationship Id="rId136" Type="http://schemas.openxmlformats.org/officeDocument/2006/relationships/image" Target="../media/image137.jpg"/><Relationship Id="rId257" Type="http://schemas.openxmlformats.org/officeDocument/2006/relationships/image" Target="../media/image255.jpg"/><Relationship Id="rId378" Type="http://schemas.openxmlformats.org/officeDocument/2006/relationships/image" Target="../media/image365.jpg"/><Relationship Id="rId135" Type="http://schemas.openxmlformats.org/officeDocument/2006/relationships/image" Target="../media/image132.jpg"/><Relationship Id="rId256" Type="http://schemas.openxmlformats.org/officeDocument/2006/relationships/image" Target="../media/image258.jpg"/><Relationship Id="rId377" Type="http://schemas.openxmlformats.org/officeDocument/2006/relationships/image" Target="../media/image382.jpg"/><Relationship Id="rId134" Type="http://schemas.openxmlformats.org/officeDocument/2006/relationships/image" Target="../media/image138.jpg"/><Relationship Id="rId255" Type="http://schemas.openxmlformats.org/officeDocument/2006/relationships/image" Target="../media/image250.jpg"/><Relationship Id="rId376" Type="http://schemas.openxmlformats.org/officeDocument/2006/relationships/image" Target="../media/image373.jpg"/><Relationship Id="rId133" Type="http://schemas.openxmlformats.org/officeDocument/2006/relationships/image" Target="../media/image121.jpg"/><Relationship Id="rId254" Type="http://schemas.openxmlformats.org/officeDocument/2006/relationships/image" Target="../media/image251.jpg"/><Relationship Id="rId375" Type="http://schemas.openxmlformats.org/officeDocument/2006/relationships/image" Target="../media/image370.jpg"/><Relationship Id="rId172" Type="http://schemas.openxmlformats.org/officeDocument/2006/relationships/image" Target="../media/image168.jpg"/><Relationship Id="rId293" Type="http://schemas.openxmlformats.org/officeDocument/2006/relationships/image" Target="../media/image280.jpg"/><Relationship Id="rId171" Type="http://schemas.openxmlformats.org/officeDocument/2006/relationships/image" Target="../media/image190.jpg"/><Relationship Id="rId292" Type="http://schemas.openxmlformats.org/officeDocument/2006/relationships/image" Target="../media/image284.jpg"/><Relationship Id="rId170" Type="http://schemas.openxmlformats.org/officeDocument/2006/relationships/image" Target="../media/image171.jpg"/><Relationship Id="rId291" Type="http://schemas.openxmlformats.org/officeDocument/2006/relationships/image" Target="../media/image283.jpg"/><Relationship Id="rId290" Type="http://schemas.openxmlformats.org/officeDocument/2006/relationships/image" Target="../media/image281.jpg"/><Relationship Id="rId165" Type="http://schemas.openxmlformats.org/officeDocument/2006/relationships/image" Target="../media/image158.jpg"/><Relationship Id="rId286" Type="http://schemas.openxmlformats.org/officeDocument/2006/relationships/image" Target="../media/image285.jpg"/><Relationship Id="rId164" Type="http://schemas.openxmlformats.org/officeDocument/2006/relationships/image" Target="../media/image164.jpg"/><Relationship Id="rId285" Type="http://schemas.openxmlformats.org/officeDocument/2006/relationships/image" Target="../media/image291.jpg"/><Relationship Id="rId163" Type="http://schemas.openxmlformats.org/officeDocument/2006/relationships/image" Target="../media/image155.jpg"/><Relationship Id="rId284" Type="http://schemas.openxmlformats.org/officeDocument/2006/relationships/image" Target="../media/image279.jpg"/><Relationship Id="rId162" Type="http://schemas.openxmlformats.org/officeDocument/2006/relationships/image" Target="../media/image167.jpg"/><Relationship Id="rId283" Type="http://schemas.openxmlformats.org/officeDocument/2006/relationships/image" Target="../media/image270.jpg"/><Relationship Id="rId169" Type="http://schemas.openxmlformats.org/officeDocument/2006/relationships/image" Target="../media/image182.jpg"/><Relationship Id="rId168" Type="http://schemas.openxmlformats.org/officeDocument/2006/relationships/image" Target="../media/image160.jpg"/><Relationship Id="rId289" Type="http://schemas.openxmlformats.org/officeDocument/2006/relationships/image" Target="../media/image301.jpg"/><Relationship Id="rId167" Type="http://schemas.openxmlformats.org/officeDocument/2006/relationships/image" Target="../media/image172.png"/><Relationship Id="rId288" Type="http://schemas.openxmlformats.org/officeDocument/2006/relationships/image" Target="../media/image292.jpg"/><Relationship Id="rId166" Type="http://schemas.openxmlformats.org/officeDocument/2006/relationships/image" Target="../media/image162.jpg"/><Relationship Id="rId287" Type="http://schemas.openxmlformats.org/officeDocument/2006/relationships/image" Target="../media/image293.jpg"/><Relationship Id="rId161" Type="http://schemas.openxmlformats.org/officeDocument/2006/relationships/image" Target="../media/image177.jpg"/><Relationship Id="rId282" Type="http://schemas.openxmlformats.org/officeDocument/2006/relationships/image" Target="../media/image269.jpg"/><Relationship Id="rId160" Type="http://schemas.openxmlformats.org/officeDocument/2006/relationships/image" Target="../media/image175.jpg"/><Relationship Id="rId281" Type="http://schemas.openxmlformats.org/officeDocument/2006/relationships/image" Target="../media/image267.jpg"/><Relationship Id="rId280" Type="http://schemas.openxmlformats.org/officeDocument/2006/relationships/image" Target="../media/image268.jpg"/><Relationship Id="rId159" Type="http://schemas.openxmlformats.org/officeDocument/2006/relationships/image" Target="../media/image153.jpg"/><Relationship Id="rId154" Type="http://schemas.openxmlformats.org/officeDocument/2006/relationships/image" Target="../media/image149.jpg"/><Relationship Id="rId275" Type="http://schemas.openxmlformats.org/officeDocument/2006/relationships/image" Target="../media/image278.jpg"/><Relationship Id="rId153" Type="http://schemas.openxmlformats.org/officeDocument/2006/relationships/image" Target="../media/image146.jpg"/><Relationship Id="rId274" Type="http://schemas.openxmlformats.org/officeDocument/2006/relationships/image" Target="../media/image264.jpg"/><Relationship Id="rId152" Type="http://schemas.openxmlformats.org/officeDocument/2006/relationships/image" Target="../media/image154.jpg"/><Relationship Id="rId273" Type="http://schemas.openxmlformats.org/officeDocument/2006/relationships/image" Target="../media/image276.jpg"/><Relationship Id="rId151" Type="http://schemas.openxmlformats.org/officeDocument/2006/relationships/image" Target="../media/image159.jpg"/><Relationship Id="rId272" Type="http://schemas.openxmlformats.org/officeDocument/2006/relationships/image" Target="../media/image254.jpg"/><Relationship Id="rId158" Type="http://schemas.openxmlformats.org/officeDocument/2006/relationships/image" Target="../media/image163.jpg"/><Relationship Id="rId279" Type="http://schemas.openxmlformats.org/officeDocument/2006/relationships/image" Target="../media/image287.jpg"/><Relationship Id="rId157" Type="http://schemas.openxmlformats.org/officeDocument/2006/relationships/image" Target="../media/image156.jpg"/><Relationship Id="rId278" Type="http://schemas.openxmlformats.org/officeDocument/2006/relationships/image" Target="../media/image282.jpg"/><Relationship Id="rId156" Type="http://schemas.openxmlformats.org/officeDocument/2006/relationships/image" Target="../media/image150.jpg"/><Relationship Id="rId277" Type="http://schemas.openxmlformats.org/officeDocument/2006/relationships/image" Target="../media/image294.jpg"/><Relationship Id="rId155" Type="http://schemas.openxmlformats.org/officeDocument/2006/relationships/image" Target="../media/image165.jpg"/><Relationship Id="rId276" Type="http://schemas.openxmlformats.org/officeDocument/2006/relationships/image" Target="../media/image286.jpg"/><Relationship Id="rId40" Type="http://schemas.openxmlformats.org/officeDocument/2006/relationships/image" Target="../media/image39.jpg"/><Relationship Id="rId42" Type="http://schemas.openxmlformats.org/officeDocument/2006/relationships/image" Target="../media/image31.jpg"/><Relationship Id="rId41" Type="http://schemas.openxmlformats.org/officeDocument/2006/relationships/image" Target="../media/image74.jpg"/><Relationship Id="rId44" Type="http://schemas.openxmlformats.org/officeDocument/2006/relationships/image" Target="../media/image46.jpg"/><Relationship Id="rId43" Type="http://schemas.openxmlformats.org/officeDocument/2006/relationships/image" Target="../media/image43.jpg"/><Relationship Id="rId46" Type="http://schemas.openxmlformats.org/officeDocument/2006/relationships/image" Target="../media/image40.jpg"/><Relationship Id="rId45" Type="http://schemas.openxmlformats.org/officeDocument/2006/relationships/image" Target="../media/image60.jpg"/><Relationship Id="rId48" Type="http://schemas.openxmlformats.org/officeDocument/2006/relationships/image" Target="../media/image49.jpg"/><Relationship Id="rId47" Type="http://schemas.openxmlformats.org/officeDocument/2006/relationships/image" Target="../media/image48.jpg"/><Relationship Id="rId49" Type="http://schemas.openxmlformats.org/officeDocument/2006/relationships/image" Target="../media/image52.jpg"/><Relationship Id="rId31" Type="http://schemas.openxmlformats.org/officeDocument/2006/relationships/image" Target="../media/image18.jpg"/><Relationship Id="rId30" Type="http://schemas.openxmlformats.org/officeDocument/2006/relationships/image" Target="../media/image33.jpg"/><Relationship Id="rId33" Type="http://schemas.openxmlformats.org/officeDocument/2006/relationships/image" Target="../media/image36.jpg"/><Relationship Id="rId32" Type="http://schemas.openxmlformats.org/officeDocument/2006/relationships/image" Target="../media/image28.jpg"/><Relationship Id="rId35" Type="http://schemas.openxmlformats.org/officeDocument/2006/relationships/image" Target="../media/image35.jpg"/><Relationship Id="rId34" Type="http://schemas.openxmlformats.org/officeDocument/2006/relationships/image" Target="../media/image30.jpg"/><Relationship Id="rId37" Type="http://schemas.openxmlformats.org/officeDocument/2006/relationships/image" Target="../media/image34.jpg"/><Relationship Id="rId36" Type="http://schemas.openxmlformats.org/officeDocument/2006/relationships/image" Target="../media/image27.jpg"/><Relationship Id="rId39" Type="http://schemas.openxmlformats.org/officeDocument/2006/relationships/image" Target="../media/image44.jpg"/><Relationship Id="rId38" Type="http://schemas.openxmlformats.org/officeDocument/2006/relationships/image" Target="../media/image42.jpg"/><Relationship Id="rId20" Type="http://schemas.openxmlformats.org/officeDocument/2006/relationships/image" Target="../media/image6.jpg"/><Relationship Id="rId22" Type="http://schemas.openxmlformats.org/officeDocument/2006/relationships/image" Target="../media/image4.jpg"/><Relationship Id="rId21" Type="http://schemas.openxmlformats.org/officeDocument/2006/relationships/image" Target="../media/image11.jpg"/><Relationship Id="rId24" Type="http://schemas.openxmlformats.org/officeDocument/2006/relationships/image" Target="../media/image8.jpg"/><Relationship Id="rId23" Type="http://schemas.openxmlformats.org/officeDocument/2006/relationships/image" Target="../media/image19.jpg"/><Relationship Id="rId26" Type="http://schemas.openxmlformats.org/officeDocument/2006/relationships/image" Target="../media/image13.jpg"/><Relationship Id="rId25" Type="http://schemas.openxmlformats.org/officeDocument/2006/relationships/image" Target="../media/image38.jpg"/><Relationship Id="rId28" Type="http://schemas.openxmlformats.org/officeDocument/2006/relationships/image" Target="../media/image32.jpg"/><Relationship Id="rId27" Type="http://schemas.openxmlformats.org/officeDocument/2006/relationships/image" Target="../media/image29.jpg"/><Relationship Id="rId29" Type="http://schemas.openxmlformats.org/officeDocument/2006/relationships/image" Target="../media/image37.jpg"/><Relationship Id="rId11" Type="http://schemas.openxmlformats.org/officeDocument/2006/relationships/image" Target="../media/image1.jpg"/><Relationship Id="rId10" Type="http://schemas.openxmlformats.org/officeDocument/2006/relationships/image" Target="../media/image16.jpg"/><Relationship Id="rId13" Type="http://schemas.openxmlformats.org/officeDocument/2006/relationships/image" Target="../media/image20.jpg"/><Relationship Id="rId12" Type="http://schemas.openxmlformats.org/officeDocument/2006/relationships/image" Target="../media/image2.jpg"/><Relationship Id="rId15" Type="http://schemas.openxmlformats.org/officeDocument/2006/relationships/image" Target="../media/image3.jpg"/><Relationship Id="rId14" Type="http://schemas.openxmlformats.org/officeDocument/2006/relationships/image" Target="../media/image24.jpg"/><Relationship Id="rId17" Type="http://schemas.openxmlformats.org/officeDocument/2006/relationships/image" Target="../media/image15.jpg"/><Relationship Id="rId16" Type="http://schemas.openxmlformats.org/officeDocument/2006/relationships/image" Target="../media/image23.jpg"/><Relationship Id="rId19" Type="http://schemas.openxmlformats.org/officeDocument/2006/relationships/image" Target="../media/image26.jpg"/><Relationship Id="rId18" Type="http://schemas.openxmlformats.org/officeDocument/2006/relationships/image" Target="../media/image9.png"/><Relationship Id="rId84" Type="http://schemas.openxmlformats.org/officeDocument/2006/relationships/image" Target="../media/image84.jpg"/><Relationship Id="rId83" Type="http://schemas.openxmlformats.org/officeDocument/2006/relationships/image" Target="../media/image95.jpg"/><Relationship Id="rId86" Type="http://schemas.openxmlformats.org/officeDocument/2006/relationships/image" Target="../media/image102.jpg"/><Relationship Id="rId85" Type="http://schemas.openxmlformats.org/officeDocument/2006/relationships/image" Target="../media/image99.jpg"/><Relationship Id="rId88" Type="http://schemas.openxmlformats.org/officeDocument/2006/relationships/image" Target="../media/image101.jpg"/><Relationship Id="rId87" Type="http://schemas.openxmlformats.org/officeDocument/2006/relationships/image" Target="../media/image93.jpg"/><Relationship Id="rId89" Type="http://schemas.openxmlformats.org/officeDocument/2006/relationships/image" Target="../media/image94.png"/><Relationship Id="rId80" Type="http://schemas.openxmlformats.org/officeDocument/2006/relationships/image" Target="../media/image75.jpg"/><Relationship Id="rId82" Type="http://schemas.openxmlformats.org/officeDocument/2006/relationships/image" Target="../media/image71.jpg"/><Relationship Id="rId81" Type="http://schemas.openxmlformats.org/officeDocument/2006/relationships/image" Target="../media/image73.jpg"/><Relationship Id="rId73" Type="http://schemas.openxmlformats.org/officeDocument/2006/relationships/image" Target="../media/image83.jpg"/><Relationship Id="rId72" Type="http://schemas.openxmlformats.org/officeDocument/2006/relationships/image" Target="../media/image61.jpg"/><Relationship Id="rId75" Type="http://schemas.openxmlformats.org/officeDocument/2006/relationships/image" Target="../media/image64.png"/><Relationship Id="rId74" Type="http://schemas.openxmlformats.org/officeDocument/2006/relationships/image" Target="../media/image66.jpg"/><Relationship Id="rId77" Type="http://schemas.openxmlformats.org/officeDocument/2006/relationships/image" Target="../media/image69.jpg"/><Relationship Id="rId76" Type="http://schemas.openxmlformats.org/officeDocument/2006/relationships/image" Target="../media/image67.jpg"/><Relationship Id="rId79" Type="http://schemas.openxmlformats.org/officeDocument/2006/relationships/image" Target="../media/image87.jpg"/><Relationship Id="rId78" Type="http://schemas.openxmlformats.org/officeDocument/2006/relationships/image" Target="../media/image70.jpg"/><Relationship Id="rId71" Type="http://schemas.openxmlformats.org/officeDocument/2006/relationships/image" Target="../media/image78.jpg"/><Relationship Id="rId70" Type="http://schemas.openxmlformats.org/officeDocument/2006/relationships/image" Target="../media/image88.jpg"/><Relationship Id="rId62" Type="http://schemas.openxmlformats.org/officeDocument/2006/relationships/image" Target="../media/image51.jpg"/><Relationship Id="rId61" Type="http://schemas.openxmlformats.org/officeDocument/2006/relationships/image" Target="../media/image76.jpg"/><Relationship Id="rId64" Type="http://schemas.openxmlformats.org/officeDocument/2006/relationships/image" Target="../media/image50.jpg"/><Relationship Id="rId63" Type="http://schemas.openxmlformats.org/officeDocument/2006/relationships/image" Target="../media/image56.jpg"/><Relationship Id="rId66" Type="http://schemas.openxmlformats.org/officeDocument/2006/relationships/image" Target="../media/image62.jpg"/><Relationship Id="rId65" Type="http://schemas.openxmlformats.org/officeDocument/2006/relationships/image" Target="../media/image63.jpg"/><Relationship Id="rId68" Type="http://schemas.openxmlformats.org/officeDocument/2006/relationships/image" Target="../media/image79.jpg"/><Relationship Id="rId67" Type="http://schemas.openxmlformats.org/officeDocument/2006/relationships/image" Target="../media/image72.jpg"/><Relationship Id="rId60" Type="http://schemas.openxmlformats.org/officeDocument/2006/relationships/image" Target="../media/image68.jpg"/><Relationship Id="rId69" Type="http://schemas.openxmlformats.org/officeDocument/2006/relationships/image" Target="../media/image80.jpg"/><Relationship Id="rId51" Type="http://schemas.openxmlformats.org/officeDocument/2006/relationships/image" Target="../media/image41.jpg"/><Relationship Id="rId50" Type="http://schemas.openxmlformats.org/officeDocument/2006/relationships/image" Target="../media/image45.jpg"/><Relationship Id="rId53" Type="http://schemas.openxmlformats.org/officeDocument/2006/relationships/image" Target="../media/image54.jpg"/><Relationship Id="rId52" Type="http://schemas.openxmlformats.org/officeDocument/2006/relationships/image" Target="../media/image55.jpg"/><Relationship Id="rId55" Type="http://schemas.openxmlformats.org/officeDocument/2006/relationships/image" Target="../media/image57.jpg"/><Relationship Id="rId54" Type="http://schemas.openxmlformats.org/officeDocument/2006/relationships/image" Target="../media/image65.jpg"/><Relationship Id="rId57" Type="http://schemas.openxmlformats.org/officeDocument/2006/relationships/image" Target="../media/image59.jpg"/><Relationship Id="rId56" Type="http://schemas.openxmlformats.org/officeDocument/2006/relationships/image" Target="../media/image47.jpg"/><Relationship Id="rId59" Type="http://schemas.openxmlformats.org/officeDocument/2006/relationships/image" Target="../media/image58.jpg"/><Relationship Id="rId58" Type="http://schemas.openxmlformats.org/officeDocument/2006/relationships/image" Target="../media/image53.jpg"/><Relationship Id="rId107" Type="http://schemas.openxmlformats.org/officeDocument/2006/relationships/image" Target="../media/image112.jpg"/><Relationship Id="rId228" Type="http://schemas.openxmlformats.org/officeDocument/2006/relationships/image" Target="../media/image239.jpg"/><Relationship Id="rId349" Type="http://schemas.openxmlformats.org/officeDocument/2006/relationships/image" Target="../media/image340.png"/><Relationship Id="rId106" Type="http://schemas.openxmlformats.org/officeDocument/2006/relationships/image" Target="../media/image100.jpg"/><Relationship Id="rId227" Type="http://schemas.openxmlformats.org/officeDocument/2006/relationships/image" Target="../media/image228.jpg"/><Relationship Id="rId348" Type="http://schemas.openxmlformats.org/officeDocument/2006/relationships/image" Target="../media/image355.jpg"/><Relationship Id="rId105" Type="http://schemas.openxmlformats.org/officeDocument/2006/relationships/image" Target="../media/image103.jpg"/><Relationship Id="rId226" Type="http://schemas.openxmlformats.org/officeDocument/2006/relationships/image" Target="../media/image209.jpg"/><Relationship Id="rId347" Type="http://schemas.openxmlformats.org/officeDocument/2006/relationships/image" Target="../media/image336.jpg"/><Relationship Id="rId104" Type="http://schemas.openxmlformats.org/officeDocument/2006/relationships/image" Target="../media/image91.jpg"/><Relationship Id="rId225" Type="http://schemas.openxmlformats.org/officeDocument/2006/relationships/image" Target="../media/image224.jpg"/><Relationship Id="rId346" Type="http://schemas.openxmlformats.org/officeDocument/2006/relationships/image" Target="../media/image351.jpg"/><Relationship Id="rId109" Type="http://schemas.openxmlformats.org/officeDocument/2006/relationships/image" Target="../media/image105.jpg"/><Relationship Id="rId108" Type="http://schemas.openxmlformats.org/officeDocument/2006/relationships/image" Target="../media/image98.jpg"/><Relationship Id="rId229" Type="http://schemas.openxmlformats.org/officeDocument/2006/relationships/image" Target="../media/image223.jpg"/><Relationship Id="rId220" Type="http://schemas.openxmlformats.org/officeDocument/2006/relationships/image" Target="../media/image225.jpg"/><Relationship Id="rId341" Type="http://schemas.openxmlformats.org/officeDocument/2006/relationships/image" Target="../media/image330.jpg"/><Relationship Id="rId340" Type="http://schemas.openxmlformats.org/officeDocument/2006/relationships/image" Target="../media/image338.png"/><Relationship Id="rId103" Type="http://schemas.openxmlformats.org/officeDocument/2006/relationships/image" Target="../media/image116.jpg"/><Relationship Id="rId224" Type="http://schemas.openxmlformats.org/officeDocument/2006/relationships/image" Target="../media/image208.jpg"/><Relationship Id="rId345" Type="http://schemas.openxmlformats.org/officeDocument/2006/relationships/image" Target="../media/image364.jpg"/><Relationship Id="rId102" Type="http://schemas.openxmlformats.org/officeDocument/2006/relationships/image" Target="../media/image92.jpg"/><Relationship Id="rId223" Type="http://schemas.openxmlformats.org/officeDocument/2006/relationships/image" Target="../media/image206.jpg"/><Relationship Id="rId344" Type="http://schemas.openxmlformats.org/officeDocument/2006/relationships/image" Target="../media/image345.jpg"/><Relationship Id="rId101" Type="http://schemas.openxmlformats.org/officeDocument/2006/relationships/image" Target="../media/image108.jpg"/><Relationship Id="rId222" Type="http://schemas.openxmlformats.org/officeDocument/2006/relationships/image" Target="../media/image215.jpg"/><Relationship Id="rId343" Type="http://schemas.openxmlformats.org/officeDocument/2006/relationships/image" Target="../media/image359.jpg"/><Relationship Id="rId100" Type="http://schemas.openxmlformats.org/officeDocument/2006/relationships/image" Target="../media/image110.jpg"/><Relationship Id="rId221" Type="http://schemas.openxmlformats.org/officeDocument/2006/relationships/image" Target="../media/image227.jpg"/><Relationship Id="rId342" Type="http://schemas.openxmlformats.org/officeDocument/2006/relationships/image" Target="../media/image363.jpg"/><Relationship Id="rId217" Type="http://schemas.openxmlformats.org/officeDocument/2006/relationships/image" Target="../media/image222.jpg"/><Relationship Id="rId338" Type="http://schemas.openxmlformats.org/officeDocument/2006/relationships/image" Target="../media/image349.jpg"/><Relationship Id="rId216" Type="http://schemas.openxmlformats.org/officeDocument/2006/relationships/image" Target="../media/image212.jpg"/><Relationship Id="rId337" Type="http://schemas.openxmlformats.org/officeDocument/2006/relationships/image" Target="../media/image326.jpg"/><Relationship Id="rId215" Type="http://schemas.openxmlformats.org/officeDocument/2006/relationships/image" Target="../media/image217.jpg"/><Relationship Id="rId336" Type="http://schemas.openxmlformats.org/officeDocument/2006/relationships/image" Target="../media/image324.jpg"/><Relationship Id="rId214" Type="http://schemas.openxmlformats.org/officeDocument/2006/relationships/image" Target="../media/image218.jpg"/><Relationship Id="rId335" Type="http://schemas.openxmlformats.org/officeDocument/2006/relationships/image" Target="../media/image334.png"/><Relationship Id="rId219" Type="http://schemas.openxmlformats.org/officeDocument/2006/relationships/image" Target="../media/image214.jpg"/><Relationship Id="rId218" Type="http://schemas.openxmlformats.org/officeDocument/2006/relationships/image" Target="../media/image220.jpg"/><Relationship Id="rId339" Type="http://schemas.openxmlformats.org/officeDocument/2006/relationships/image" Target="../media/image343.jpg"/><Relationship Id="rId330" Type="http://schemas.openxmlformats.org/officeDocument/2006/relationships/image" Target="../media/image332.jpg"/><Relationship Id="rId213" Type="http://schemas.openxmlformats.org/officeDocument/2006/relationships/image" Target="../media/image202.jpg"/><Relationship Id="rId334" Type="http://schemas.openxmlformats.org/officeDocument/2006/relationships/image" Target="../media/image341.jpg"/><Relationship Id="rId212" Type="http://schemas.openxmlformats.org/officeDocument/2006/relationships/image" Target="../media/image221.jpg"/><Relationship Id="rId333" Type="http://schemas.openxmlformats.org/officeDocument/2006/relationships/image" Target="../media/image319.jpg"/><Relationship Id="rId211" Type="http://schemas.openxmlformats.org/officeDocument/2006/relationships/image" Target="../media/image229.jpg"/><Relationship Id="rId332" Type="http://schemas.openxmlformats.org/officeDocument/2006/relationships/image" Target="../media/image333.jpg"/><Relationship Id="rId210" Type="http://schemas.openxmlformats.org/officeDocument/2006/relationships/image" Target="../media/image210.jpg"/><Relationship Id="rId331" Type="http://schemas.openxmlformats.org/officeDocument/2006/relationships/image" Target="../media/image339.jpg"/><Relationship Id="rId370" Type="http://schemas.openxmlformats.org/officeDocument/2006/relationships/image" Target="../media/image377.jpg"/><Relationship Id="rId129" Type="http://schemas.openxmlformats.org/officeDocument/2006/relationships/image" Target="../media/image133.jpg"/><Relationship Id="rId128" Type="http://schemas.openxmlformats.org/officeDocument/2006/relationships/image" Target="../media/image117.jpg"/><Relationship Id="rId249" Type="http://schemas.openxmlformats.org/officeDocument/2006/relationships/image" Target="../media/image242.jpg"/><Relationship Id="rId127" Type="http://schemas.openxmlformats.org/officeDocument/2006/relationships/image" Target="../media/image134.jpg"/><Relationship Id="rId248" Type="http://schemas.openxmlformats.org/officeDocument/2006/relationships/image" Target="../media/image248.jpg"/><Relationship Id="rId369" Type="http://schemas.openxmlformats.org/officeDocument/2006/relationships/image" Target="../media/image361.jpg"/><Relationship Id="rId126" Type="http://schemas.openxmlformats.org/officeDocument/2006/relationships/image" Target="../media/image125.jpg"/><Relationship Id="rId247" Type="http://schemas.openxmlformats.org/officeDocument/2006/relationships/image" Target="../media/image247.jpg"/><Relationship Id="rId368" Type="http://schemas.openxmlformats.org/officeDocument/2006/relationships/image" Target="../media/image366.jpg"/><Relationship Id="rId121" Type="http://schemas.openxmlformats.org/officeDocument/2006/relationships/image" Target="../media/image136.png"/><Relationship Id="rId242" Type="http://schemas.openxmlformats.org/officeDocument/2006/relationships/image" Target="../media/image259.jpg"/><Relationship Id="rId363" Type="http://schemas.openxmlformats.org/officeDocument/2006/relationships/image" Target="../media/image362.jpg"/><Relationship Id="rId120" Type="http://schemas.openxmlformats.org/officeDocument/2006/relationships/image" Target="../media/image127.jpg"/><Relationship Id="rId241" Type="http://schemas.openxmlformats.org/officeDocument/2006/relationships/image" Target="../media/image231.jpg"/><Relationship Id="rId362" Type="http://schemas.openxmlformats.org/officeDocument/2006/relationships/image" Target="../media/image369.jpg"/><Relationship Id="rId240" Type="http://schemas.openxmlformats.org/officeDocument/2006/relationships/image" Target="../media/image232.jpg"/><Relationship Id="rId361" Type="http://schemas.openxmlformats.org/officeDocument/2006/relationships/image" Target="../media/image350.jpg"/><Relationship Id="rId360" Type="http://schemas.openxmlformats.org/officeDocument/2006/relationships/image" Target="../media/image379.jpg"/><Relationship Id="rId125" Type="http://schemas.openxmlformats.org/officeDocument/2006/relationships/image" Target="../media/image126.jpg"/><Relationship Id="rId246" Type="http://schemas.openxmlformats.org/officeDocument/2006/relationships/image" Target="../media/image244.jpg"/><Relationship Id="rId367" Type="http://schemas.openxmlformats.org/officeDocument/2006/relationships/image" Target="../media/image371.jpg"/><Relationship Id="rId124" Type="http://schemas.openxmlformats.org/officeDocument/2006/relationships/image" Target="../media/image124.jpg"/><Relationship Id="rId245" Type="http://schemas.openxmlformats.org/officeDocument/2006/relationships/image" Target="../media/image238.jpg"/><Relationship Id="rId366" Type="http://schemas.openxmlformats.org/officeDocument/2006/relationships/image" Target="../media/image352.jpg"/><Relationship Id="rId123" Type="http://schemas.openxmlformats.org/officeDocument/2006/relationships/image" Target="../media/image152.jpg"/><Relationship Id="rId244" Type="http://schemas.openxmlformats.org/officeDocument/2006/relationships/image" Target="../media/image235.jpg"/><Relationship Id="rId365" Type="http://schemas.openxmlformats.org/officeDocument/2006/relationships/image" Target="../media/image376.jpg"/><Relationship Id="rId122" Type="http://schemas.openxmlformats.org/officeDocument/2006/relationships/image" Target="../media/image114.jpg"/><Relationship Id="rId243" Type="http://schemas.openxmlformats.org/officeDocument/2006/relationships/image" Target="../media/image240.jpg"/><Relationship Id="rId364" Type="http://schemas.openxmlformats.org/officeDocument/2006/relationships/image" Target="../media/image354.jpg"/><Relationship Id="rId95" Type="http://schemas.openxmlformats.org/officeDocument/2006/relationships/image" Target="../media/image85.jpg"/><Relationship Id="rId94" Type="http://schemas.openxmlformats.org/officeDocument/2006/relationships/image" Target="../media/image97.png"/><Relationship Id="rId97" Type="http://schemas.openxmlformats.org/officeDocument/2006/relationships/image" Target="../media/image90.jpg"/><Relationship Id="rId96" Type="http://schemas.openxmlformats.org/officeDocument/2006/relationships/image" Target="../media/image82.jpg"/><Relationship Id="rId99" Type="http://schemas.openxmlformats.org/officeDocument/2006/relationships/image" Target="../media/image111.jpg"/><Relationship Id="rId98" Type="http://schemas.openxmlformats.org/officeDocument/2006/relationships/image" Target="../media/image81.jpg"/><Relationship Id="rId91" Type="http://schemas.openxmlformats.org/officeDocument/2006/relationships/image" Target="../media/image89.png"/><Relationship Id="rId90" Type="http://schemas.openxmlformats.org/officeDocument/2006/relationships/image" Target="../media/image96.png"/><Relationship Id="rId93" Type="http://schemas.openxmlformats.org/officeDocument/2006/relationships/image" Target="../media/image77.png"/><Relationship Id="rId92" Type="http://schemas.openxmlformats.org/officeDocument/2006/relationships/image" Target="../media/image86.png"/><Relationship Id="rId118" Type="http://schemas.openxmlformats.org/officeDocument/2006/relationships/image" Target="../media/image118.jpg"/><Relationship Id="rId239" Type="http://schemas.openxmlformats.org/officeDocument/2006/relationships/image" Target="../media/image245.jpg"/><Relationship Id="rId117" Type="http://schemas.openxmlformats.org/officeDocument/2006/relationships/image" Target="../media/image119.jpg"/><Relationship Id="rId238" Type="http://schemas.openxmlformats.org/officeDocument/2006/relationships/image" Target="../media/image236.jpg"/><Relationship Id="rId359" Type="http://schemas.openxmlformats.org/officeDocument/2006/relationships/image" Target="../media/image347.jpg"/><Relationship Id="rId116" Type="http://schemas.openxmlformats.org/officeDocument/2006/relationships/image" Target="../media/image107.jpg"/><Relationship Id="rId237" Type="http://schemas.openxmlformats.org/officeDocument/2006/relationships/image" Target="../media/image234.jpg"/><Relationship Id="rId358" Type="http://schemas.openxmlformats.org/officeDocument/2006/relationships/image" Target="../media/image358.jpg"/><Relationship Id="rId115" Type="http://schemas.openxmlformats.org/officeDocument/2006/relationships/image" Target="../media/image120.jpg"/><Relationship Id="rId236" Type="http://schemas.openxmlformats.org/officeDocument/2006/relationships/image" Target="../media/image241.jpg"/><Relationship Id="rId357" Type="http://schemas.openxmlformats.org/officeDocument/2006/relationships/image" Target="../media/image357.jpg"/><Relationship Id="rId119" Type="http://schemas.openxmlformats.org/officeDocument/2006/relationships/image" Target="../media/image131.jpg"/><Relationship Id="rId110" Type="http://schemas.openxmlformats.org/officeDocument/2006/relationships/image" Target="../media/image113.jpg"/><Relationship Id="rId231" Type="http://schemas.openxmlformats.org/officeDocument/2006/relationships/image" Target="../media/image230.jpg"/><Relationship Id="rId352" Type="http://schemas.openxmlformats.org/officeDocument/2006/relationships/image" Target="../media/image360.png"/><Relationship Id="rId230" Type="http://schemas.openxmlformats.org/officeDocument/2006/relationships/image" Target="../media/image226.jpg"/><Relationship Id="rId351" Type="http://schemas.openxmlformats.org/officeDocument/2006/relationships/image" Target="../media/image344.png"/><Relationship Id="rId350" Type="http://schemas.openxmlformats.org/officeDocument/2006/relationships/image" Target="../media/image346.png"/><Relationship Id="rId114" Type="http://schemas.openxmlformats.org/officeDocument/2006/relationships/image" Target="../media/image115.jpg"/><Relationship Id="rId235" Type="http://schemas.openxmlformats.org/officeDocument/2006/relationships/image" Target="../media/image243.jpg"/><Relationship Id="rId356" Type="http://schemas.openxmlformats.org/officeDocument/2006/relationships/image" Target="../media/image353.jpg"/><Relationship Id="rId113" Type="http://schemas.openxmlformats.org/officeDocument/2006/relationships/image" Target="../media/image109.jpg"/><Relationship Id="rId234" Type="http://schemas.openxmlformats.org/officeDocument/2006/relationships/image" Target="../media/image219.jpg"/><Relationship Id="rId355" Type="http://schemas.openxmlformats.org/officeDocument/2006/relationships/image" Target="../media/image348.jpg"/><Relationship Id="rId112" Type="http://schemas.openxmlformats.org/officeDocument/2006/relationships/image" Target="../media/image106.jpg"/><Relationship Id="rId233" Type="http://schemas.openxmlformats.org/officeDocument/2006/relationships/image" Target="../media/image237.jpg"/><Relationship Id="rId354" Type="http://schemas.openxmlformats.org/officeDocument/2006/relationships/image" Target="../media/image356.jpg"/><Relationship Id="rId111" Type="http://schemas.openxmlformats.org/officeDocument/2006/relationships/image" Target="../media/image104.jpg"/><Relationship Id="rId232" Type="http://schemas.openxmlformats.org/officeDocument/2006/relationships/image" Target="../media/image233.jpg"/><Relationship Id="rId353" Type="http://schemas.openxmlformats.org/officeDocument/2006/relationships/image" Target="../media/image337.jpg"/><Relationship Id="rId305" Type="http://schemas.openxmlformats.org/officeDocument/2006/relationships/image" Target="../media/image311.jpg"/><Relationship Id="rId304" Type="http://schemas.openxmlformats.org/officeDocument/2006/relationships/image" Target="../media/image295.jpg"/><Relationship Id="rId303" Type="http://schemas.openxmlformats.org/officeDocument/2006/relationships/image" Target="../media/image300.jpg"/><Relationship Id="rId302" Type="http://schemas.openxmlformats.org/officeDocument/2006/relationships/image" Target="../media/image304.jpg"/><Relationship Id="rId309" Type="http://schemas.openxmlformats.org/officeDocument/2006/relationships/image" Target="../media/image298.jpg"/><Relationship Id="rId308" Type="http://schemas.openxmlformats.org/officeDocument/2006/relationships/image" Target="../media/image308.jpg"/><Relationship Id="rId307" Type="http://schemas.openxmlformats.org/officeDocument/2006/relationships/image" Target="../media/image310.jpg"/><Relationship Id="rId306" Type="http://schemas.openxmlformats.org/officeDocument/2006/relationships/image" Target="../media/image305.jpg"/><Relationship Id="rId301" Type="http://schemas.openxmlformats.org/officeDocument/2006/relationships/image" Target="../media/image289.jpg"/><Relationship Id="rId300" Type="http://schemas.openxmlformats.org/officeDocument/2006/relationships/image" Target="../media/image312.png"/><Relationship Id="rId206" Type="http://schemas.openxmlformats.org/officeDocument/2006/relationships/image" Target="../media/image198.jpg"/><Relationship Id="rId327" Type="http://schemas.openxmlformats.org/officeDocument/2006/relationships/image" Target="../media/image342.jpg"/><Relationship Id="rId205" Type="http://schemas.openxmlformats.org/officeDocument/2006/relationships/image" Target="../media/image203.jpg"/><Relationship Id="rId326" Type="http://schemas.openxmlformats.org/officeDocument/2006/relationships/image" Target="../media/image316.jpg"/><Relationship Id="rId204" Type="http://schemas.openxmlformats.org/officeDocument/2006/relationships/image" Target="../media/image216.jpg"/><Relationship Id="rId325" Type="http://schemas.openxmlformats.org/officeDocument/2006/relationships/image" Target="../media/image323.jpg"/><Relationship Id="rId203" Type="http://schemas.openxmlformats.org/officeDocument/2006/relationships/image" Target="../media/image189.jpg"/><Relationship Id="rId324" Type="http://schemas.openxmlformats.org/officeDocument/2006/relationships/image" Target="../media/image327.jpg"/><Relationship Id="rId209" Type="http://schemas.openxmlformats.org/officeDocument/2006/relationships/image" Target="../media/image211.jpg"/><Relationship Id="rId208" Type="http://schemas.openxmlformats.org/officeDocument/2006/relationships/image" Target="../media/image200.jpg"/><Relationship Id="rId329" Type="http://schemas.openxmlformats.org/officeDocument/2006/relationships/image" Target="../media/image331.jpg"/><Relationship Id="rId207" Type="http://schemas.openxmlformats.org/officeDocument/2006/relationships/image" Target="../media/image195.jpg"/><Relationship Id="rId328" Type="http://schemas.openxmlformats.org/officeDocument/2006/relationships/image" Target="../media/image329.jpg"/><Relationship Id="rId202" Type="http://schemas.openxmlformats.org/officeDocument/2006/relationships/image" Target="../media/image204.jpg"/><Relationship Id="rId323" Type="http://schemas.openxmlformats.org/officeDocument/2006/relationships/image" Target="../media/image328.jpg"/><Relationship Id="rId201" Type="http://schemas.openxmlformats.org/officeDocument/2006/relationships/image" Target="../media/image196.jpg"/><Relationship Id="rId322" Type="http://schemas.openxmlformats.org/officeDocument/2006/relationships/image" Target="../media/image335.jpg"/><Relationship Id="rId200" Type="http://schemas.openxmlformats.org/officeDocument/2006/relationships/image" Target="../media/image197.jpg"/><Relationship Id="rId321" Type="http://schemas.openxmlformats.org/officeDocument/2006/relationships/image" Target="../media/image321.jpg"/><Relationship Id="rId320" Type="http://schemas.openxmlformats.org/officeDocument/2006/relationships/image" Target="../media/image322.jpg"/><Relationship Id="rId316" Type="http://schemas.openxmlformats.org/officeDocument/2006/relationships/image" Target="../media/image320.jpg"/><Relationship Id="rId315" Type="http://schemas.openxmlformats.org/officeDocument/2006/relationships/image" Target="../media/image314.jpg"/><Relationship Id="rId314" Type="http://schemas.openxmlformats.org/officeDocument/2006/relationships/image" Target="../media/image307.jpg"/><Relationship Id="rId313" Type="http://schemas.openxmlformats.org/officeDocument/2006/relationships/image" Target="../media/image302.jpg"/><Relationship Id="rId319" Type="http://schemas.openxmlformats.org/officeDocument/2006/relationships/image" Target="../media/image325.jpg"/><Relationship Id="rId318" Type="http://schemas.openxmlformats.org/officeDocument/2006/relationships/image" Target="../media/image309.jpg"/><Relationship Id="rId317" Type="http://schemas.openxmlformats.org/officeDocument/2006/relationships/image" Target="../media/image313.png"/><Relationship Id="rId312" Type="http://schemas.openxmlformats.org/officeDocument/2006/relationships/image" Target="../media/image297.jpg"/><Relationship Id="rId311" Type="http://schemas.openxmlformats.org/officeDocument/2006/relationships/image" Target="../media/image296.jpg"/><Relationship Id="rId310" Type="http://schemas.openxmlformats.org/officeDocument/2006/relationships/image" Target="../media/image30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720</xdr:row>
      <xdr:rowOff>0</xdr:rowOff>
    </xdr:from>
    <xdr:ext cx="685800" cy="704850"/>
    <xdr:sp>
      <xdr:nvSpPr>
        <xdr:cNvPr descr="B7-e-GB8.jpg" id="3" name="Shape 3"/>
        <xdr:cNvSpPr/>
      </xdr:nvSpPr>
      <xdr:spPr>
        <a:xfrm>
          <a:off x="5003100" y="3432338"/>
          <a:ext cx="685800" cy="695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720</xdr:row>
      <xdr:rowOff>0</xdr:rowOff>
    </xdr:from>
    <xdr:ext cx="742950" cy="771525"/>
    <xdr:sp>
      <xdr:nvSpPr>
        <xdr:cNvPr descr="B7-e-GB8.jpg" id="4" name="Shape 4"/>
        <xdr:cNvSpPr/>
      </xdr:nvSpPr>
      <xdr:spPr>
        <a:xfrm>
          <a:off x="4979288" y="3399000"/>
          <a:ext cx="733425" cy="762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795</xdr:row>
      <xdr:rowOff>0</xdr:rowOff>
    </xdr:from>
    <xdr:ext cx="685800" cy="723900"/>
    <xdr:sp>
      <xdr:nvSpPr>
        <xdr:cNvPr descr="B7-e-GB8.jpg" id="5" name="Shape 5"/>
        <xdr:cNvSpPr/>
      </xdr:nvSpPr>
      <xdr:spPr>
        <a:xfrm>
          <a:off x="5003100" y="3422813"/>
          <a:ext cx="685800" cy="714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795</xdr:row>
      <xdr:rowOff>0</xdr:rowOff>
    </xdr:from>
    <xdr:ext cx="742950" cy="790575"/>
    <xdr:sp>
      <xdr:nvSpPr>
        <xdr:cNvPr descr="B7-e-GB8.jpg" id="6" name="Shape 6"/>
        <xdr:cNvSpPr/>
      </xdr:nvSpPr>
      <xdr:spPr>
        <a:xfrm>
          <a:off x="4979288" y="3389475"/>
          <a:ext cx="733425" cy="781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526</xdr:row>
      <xdr:rowOff>0</xdr:rowOff>
    </xdr:from>
    <xdr:ext cx="304800" cy="304800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536</xdr:row>
      <xdr:rowOff>0</xdr:rowOff>
    </xdr:from>
    <xdr:ext cx="304800" cy="304800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685800" cy="3838575"/>
    <xdr:sp>
      <xdr:nvSpPr>
        <xdr:cNvPr descr="B7-e-GB8.jpg" id="8" name="Shape 8"/>
        <xdr:cNvSpPr/>
      </xdr:nvSpPr>
      <xdr:spPr>
        <a:xfrm>
          <a:off x="5003100" y="1865475"/>
          <a:ext cx="685800" cy="3829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742950" cy="3895725"/>
    <xdr:sp>
      <xdr:nvSpPr>
        <xdr:cNvPr descr="B7-e-GB8.jpg" id="9" name="Shape 9"/>
        <xdr:cNvSpPr/>
      </xdr:nvSpPr>
      <xdr:spPr>
        <a:xfrm>
          <a:off x="4979288" y="1836900"/>
          <a:ext cx="733425" cy="3886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685800" cy="3838575"/>
    <xdr:sp>
      <xdr:nvSpPr>
        <xdr:cNvPr descr="B7-e-GB8.jpg" id="8" name="Shape 8"/>
        <xdr:cNvSpPr/>
      </xdr:nvSpPr>
      <xdr:spPr>
        <a:xfrm>
          <a:off x="5003100" y="1865475"/>
          <a:ext cx="685800" cy="38290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742950" cy="3895725"/>
    <xdr:sp>
      <xdr:nvSpPr>
        <xdr:cNvPr descr="B7-e-GB8.jpg" id="9" name="Shape 9"/>
        <xdr:cNvSpPr/>
      </xdr:nvSpPr>
      <xdr:spPr>
        <a:xfrm>
          <a:off x="4979288" y="1836900"/>
          <a:ext cx="733425" cy="3886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304800" cy="771525"/>
    <xdr:sp>
      <xdr:nvSpPr>
        <xdr:cNvPr id="10" name="Shape 10"/>
        <xdr:cNvSpPr/>
      </xdr:nvSpPr>
      <xdr:spPr>
        <a:xfrm>
          <a:off x="5193600" y="3399000"/>
          <a:ext cx="304800" cy="7620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304800" cy="781050"/>
    <xdr:sp>
      <xdr:nvSpPr>
        <xdr:cNvPr descr="35cm" id="11" name="Shape 11"/>
        <xdr:cNvSpPr/>
      </xdr:nvSpPr>
      <xdr:spPr>
        <a:xfrm>
          <a:off x="5193600" y="3394238"/>
          <a:ext cx="304800" cy="771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314325" cy="314325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314325" cy="323850"/>
    <xdr:sp>
      <xdr:nvSpPr>
        <xdr:cNvPr descr="35cm" id="12" name="Shape 12"/>
        <xdr:cNvSpPr/>
      </xdr:nvSpPr>
      <xdr:spPr>
        <a:xfrm>
          <a:off x="5193600" y="3620545"/>
          <a:ext cx="304800" cy="31891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314325" cy="314325"/>
    <xdr:sp>
      <xdr:nvSpPr>
        <xdr:cNvPr id="13" name="Shape 13"/>
        <xdr:cNvSpPr/>
      </xdr:nvSpPr>
      <xdr:spPr>
        <a:xfrm>
          <a:off x="5193600" y="3623632"/>
          <a:ext cx="304800" cy="31273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307</xdr:row>
      <xdr:rowOff>0</xdr:rowOff>
    </xdr:from>
    <xdr:ext cx="314325" cy="333375"/>
    <xdr:sp>
      <xdr:nvSpPr>
        <xdr:cNvPr descr="35cm" id="14" name="Shape 14"/>
        <xdr:cNvSpPr/>
      </xdr:nvSpPr>
      <xdr:spPr>
        <a:xfrm>
          <a:off x="5193600" y="3616576"/>
          <a:ext cx="304800" cy="326848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434</xdr:row>
      <xdr:rowOff>0</xdr:rowOff>
    </xdr:from>
    <xdr:ext cx="314325" cy="685800"/>
    <xdr:sp>
      <xdr:nvSpPr>
        <xdr:cNvPr id="15" name="Shape 15"/>
        <xdr:cNvSpPr/>
      </xdr:nvSpPr>
      <xdr:spPr>
        <a:xfrm>
          <a:off x="5193600" y="3440672"/>
          <a:ext cx="304800" cy="67865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434</xdr:row>
      <xdr:rowOff>0</xdr:rowOff>
    </xdr:from>
    <xdr:ext cx="314325" cy="695325"/>
    <xdr:sp>
      <xdr:nvSpPr>
        <xdr:cNvPr descr="35cm" id="16" name="Shape 16"/>
        <xdr:cNvSpPr/>
      </xdr:nvSpPr>
      <xdr:spPr>
        <a:xfrm>
          <a:off x="5193600" y="3433617"/>
          <a:ext cx="304800" cy="69276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685800" cy="2028825"/>
    <xdr:sp>
      <xdr:nvSpPr>
        <xdr:cNvPr descr="B7-e-GB8.jpg" id="17" name="Shape 17"/>
        <xdr:cNvSpPr/>
      </xdr:nvSpPr>
      <xdr:spPr>
        <a:xfrm>
          <a:off x="5003100" y="2770350"/>
          <a:ext cx="685800" cy="2019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742950" cy="2085975"/>
    <xdr:sp>
      <xdr:nvSpPr>
        <xdr:cNvPr descr="B7-e-GB8.jpg" id="18" name="Shape 18"/>
        <xdr:cNvSpPr/>
      </xdr:nvSpPr>
      <xdr:spPr>
        <a:xfrm>
          <a:off x="4979288" y="2741775"/>
          <a:ext cx="733425" cy="2076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685800" cy="2028825"/>
    <xdr:sp>
      <xdr:nvSpPr>
        <xdr:cNvPr descr="B7-e-GB8.jpg" id="17" name="Shape 17"/>
        <xdr:cNvSpPr/>
      </xdr:nvSpPr>
      <xdr:spPr>
        <a:xfrm>
          <a:off x="5003100" y="2770350"/>
          <a:ext cx="685800" cy="2019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742950" cy="2085975"/>
    <xdr:sp>
      <xdr:nvSpPr>
        <xdr:cNvPr descr="B7-e-GB8.jpg" id="18" name="Shape 18"/>
        <xdr:cNvSpPr/>
      </xdr:nvSpPr>
      <xdr:spPr>
        <a:xfrm>
          <a:off x="4979288" y="2741775"/>
          <a:ext cx="733425" cy="2076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04800" cy="323850"/>
    <xdr:sp>
      <xdr:nvSpPr>
        <xdr:cNvPr id="19" name="Shape 19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04800" cy="333375"/>
    <xdr:sp>
      <xdr:nvSpPr>
        <xdr:cNvPr descr="35cm" id="20" name="Shape 20"/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314325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323850"/>
    <xdr:sp>
      <xdr:nvSpPr>
        <xdr:cNvPr descr="35cm" id="12" name="Shape 12"/>
        <xdr:cNvSpPr/>
      </xdr:nvSpPr>
      <xdr:spPr>
        <a:xfrm>
          <a:off x="5193600" y="3620545"/>
          <a:ext cx="304800" cy="31891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314325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323850"/>
    <xdr:sp>
      <xdr:nvSpPr>
        <xdr:cNvPr descr="35cm" id="12" name="Shape 12"/>
        <xdr:cNvSpPr/>
      </xdr:nvSpPr>
      <xdr:spPr>
        <a:xfrm>
          <a:off x="5193600" y="3620545"/>
          <a:ext cx="304800" cy="31891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04800" cy="1981200"/>
    <xdr:sp>
      <xdr:nvSpPr>
        <xdr:cNvPr id="21" name="Shape 21"/>
        <xdr:cNvSpPr/>
      </xdr:nvSpPr>
      <xdr:spPr>
        <a:xfrm>
          <a:off x="5193600" y="2794163"/>
          <a:ext cx="304800" cy="19716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04800" cy="1990725"/>
    <xdr:sp>
      <xdr:nvSpPr>
        <xdr:cNvPr descr="35cm" id="22" name="Shape 22"/>
        <xdr:cNvSpPr/>
      </xdr:nvSpPr>
      <xdr:spPr>
        <a:xfrm>
          <a:off x="5193600" y="2789400"/>
          <a:ext cx="304800" cy="19812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314325"/>
    <xdr:sp>
      <xdr:nvSpPr>
        <xdr:cNvPr id="13" name="Shape 13"/>
        <xdr:cNvSpPr/>
      </xdr:nvSpPr>
      <xdr:spPr>
        <a:xfrm>
          <a:off x="5193600" y="3623632"/>
          <a:ext cx="304800" cy="31273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333375"/>
    <xdr:sp>
      <xdr:nvSpPr>
        <xdr:cNvPr descr="35cm" id="14" name="Shape 14"/>
        <xdr:cNvSpPr/>
      </xdr:nvSpPr>
      <xdr:spPr>
        <a:xfrm>
          <a:off x="5193600" y="3616576"/>
          <a:ext cx="304800" cy="326848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685800"/>
    <xdr:sp>
      <xdr:nvSpPr>
        <xdr:cNvPr id="15" name="Shape 15"/>
        <xdr:cNvSpPr/>
      </xdr:nvSpPr>
      <xdr:spPr>
        <a:xfrm>
          <a:off x="5193600" y="3440672"/>
          <a:ext cx="304800" cy="67865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729</xdr:row>
      <xdr:rowOff>0</xdr:rowOff>
    </xdr:from>
    <xdr:ext cx="314325" cy="695325"/>
    <xdr:sp>
      <xdr:nvSpPr>
        <xdr:cNvPr descr="35cm" id="16" name="Shape 16"/>
        <xdr:cNvSpPr/>
      </xdr:nvSpPr>
      <xdr:spPr>
        <a:xfrm>
          <a:off x="5193600" y="3433617"/>
          <a:ext cx="304800" cy="69276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944</xdr:row>
      <xdr:rowOff>0</xdr:rowOff>
    </xdr:from>
    <xdr:ext cx="304800" cy="304800"/>
    <xdr:sp>
      <xdr:nvSpPr>
        <xdr:cNvPr descr="módulo assento curvo meia lua à esquerda" id="23" name="Shape 2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920</xdr:row>
      <xdr:rowOff>0</xdr:rowOff>
    </xdr:from>
    <xdr:ext cx="314325" cy="314325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718</xdr:row>
      <xdr:rowOff>0</xdr:rowOff>
    </xdr:from>
    <xdr:ext cx="695325" cy="714375"/>
    <xdr:sp>
      <xdr:nvSpPr>
        <xdr:cNvPr descr="B7-e-GB8.jpg" id="24" name="Shape 24"/>
        <xdr:cNvSpPr/>
      </xdr:nvSpPr>
      <xdr:spPr>
        <a:xfrm>
          <a:off x="5003100" y="3424400"/>
          <a:ext cx="685800" cy="711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718</xdr:row>
      <xdr:rowOff>0</xdr:rowOff>
    </xdr:from>
    <xdr:ext cx="742950" cy="781050"/>
    <xdr:sp>
      <xdr:nvSpPr>
        <xdr:cNvPr descr="B7-e-GB8.jpg" id="25" name="Shape 25"/>
        <xdr:cNvSpPr/>
      </xdr:nvSpPr>
      <xdr:spPr>
        <a:xfrm>
          <a:off x="4977700" y="3392650"/>
          <a:ext cx="736600" cy="774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409</xdr:row>
      <xdr:rowOff>0</xdr:rowOff>
    </xdr:from>
    <xdr:ext cx="742950" cy="4400550"/>
    <xdr:sp>
      <xdr:nvSpPr>
        <xdr:cNvPr descr="B7-e-GB8.jpg" id="26" name="Shape 26"/>
        <xdr:cNvSpPr/>
      </xdr:nvSpPr>
      <xdr:spPr>
        <a:xfrm>
          <a:off x="4979288" y="1584488"/>
          <a:ext cx="733425" cy="439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417</xdr:row>
      <xdr:rowOff>0</xdr:rowOff>
    </xdr:from>
    <xdr:ext cx="685800" cy="2524125"/>
    <xdr:sp>
      <xdr:nvSpPr>
        <xdr:cNvPr descr="B7-e-GB8.jpg" id="27" name="Shape 27"/>
        <xdr:cNvSpPr/>
      </xdr:nvSpPr>
      <xdr:spPr>
        <a:xfrm>
          <a:off x="5003100" y="2522700"/>
          <a:ext cx="685800" cy="2514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404</xdr:row>
      <xdr:rowOff>0</xdr:rowOff>
    </xdr:from>
    <xdr:ext cx="742950" cy="4400550"/>
    <xdr:sp>
      <xdr:nvSpPr>
        <xdr:cNvPr descr="B7-e-GB8.jpg" id="26" name="Shape 26"/>
        <xdr:cNvSpPr/>
      </xdr:nvSpPr>
      <xdr:spPr>
        <a:xfrm>
          <a:off x="4979288" y="1584488"/>
          <a:ext cx="733425" cy="439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415</xdr:row>
      <xdr:rowOff>0</xdr:rowOff>
    </xdr:from>
    <xdr:ext cx="304800" cy="1209675"/>
    <xdr:sp>
      <xdr:nvSpPr>
        <xdr:cNvPr descr="35cm" id="28" name="Shape 28"/>
        <xdr:cNvSpPr/>
      </xdr:nvSpPr>
      <xdr:spPr>
        <a:xfrm>
          <a:off x="5193600" y="3175163"/>
          <a:ext cx="304800" cy="12096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409</xdr:row>
      <xdr:rowOff>0</xdr:rowOff>
    </xdr:from>
    <xdr:ext cx="742950" cy="781050"/>
    <xdr:sp>
      <xdr:nvSpPr>
        <xdr:cNvPr descr="B7-e-GB8.jpg" id="29" name="Shape 29"/>
        <xdr:cNvSpPr/>
      </xdr:nvSpPr>
      <xdr:spPr>
        <a:xfrm>
          <a:off x="4979288" y="3394238"/>
          <a:ext cx="733425" cy="771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417</xdr:row>
      <xdr:rowOff>0</xdr:rowOff>
    </xdr:from>
    <xdr:ext cx="685800" cy="714375"/>
    <xdr:sp>
      <xdr:nvSpPr>
        <xdr:cNvPr descr="B7-e-GB8.jpg" id="30" name="Shape 30"/>
        <xdr:cNvSpPr/>
      </xdr:nvSpPr>
      <xdr:spPr>
        <a:xfrm>
          <a:off x="5003100" y="3427575"/>
          <a:ext cx="685800" cy="704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404</xdr:row>
      <xdr:rowOff>0</xdr:rowOff>
    </xdr:from>
    <xdr:ext cx="742950" cy="781050"/>
    <xdr:sp>
      <xdr:nvSpPr>
        <xdr:cNvPr descr="B7-e-GB8.jpg" id="29" name="Shape 29"/>
        <xdr:cNvSpPr/>
      </xdr:nvSpPr>
      <xdr:spPr>
        <a:xfrm>
          <a:off x="4979288" y="3394238"/>
          <a:ext cx="733425" cy="771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415</xdr:row>
      <xdr:rowOff>0</xdr:rowOff>
    </xdr:from>
    <xdr:ext cx="304800" cy="304800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543</xdr:row>
      <xdr:rowOff>0</xdr:rowOff>
    </xdr:from>
    <xdr:ext cx="304800" cy="2152650"/>
    <xdr:sp>
      <xdr:nvSpPr>
        <xdr:cNvPr id="31" name="Shape 31"/>
        <xdr:cNvSpPr/>
      </xdr:nvSpPr>
      <xdr:spPr>
        <a:xfrm>
          <a:off x="5193600" y="2708438"/>
          <a:ext cx="304800" cy="21431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543</xdr:row>
      <xdr:rowOff>0</xdr:rowOff>
    </xdr:from>
    <xdr:ext cx="304800" cy="304800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409</xdr:row>
      <xdr:rowOff>0</xdr:rowOff>
    </xdr:from>
    <xdr:ext cx="742950" cy="781050"/>
    <xdr:sp>
      <xdr:nvSpPr>
        <xdr:cNvPr descr="B7-e-GB8.jpg" id="32" name="Shape 32"/>
        <xdr:cNvSpPr/>
      </xdr:nvSpPr>
      <xdr:spPr>
        <a:xfrm>
          <a:off x="4977700" y="3394061"/>
          <a:ext cx="736600" cy="77187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953</xdr:row>
      <xdr:rowOff>0</xdr:rowOff>
    </xdr:from>
    <xdr:ext cx="314325" cy="314325"/>
    <xdr:sp>
      <xdr:nvSpPr>
        <xdr:cNvPr descr="módulo assento curvo meia lua à esquerda" id="23" name="Shape 2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531</xdr:row>
      <xdr:rowOff>0</xdr:rowOff>
    </xdr:from>
    <xdr:ext cx="314325" cy="314325"/>
    <xdr:sp>
      <xdr:nvSpPr>
        <xdr:cNvPr id="7" name="Shape 7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222</xdr:row>
      <xdr:rowOff>381000</xdr:rowOff>
    </xdr:from>
    <xdr:ext cx="971550" cy="43815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227</xdr:row>
      <xdr:rowOff>266700</xdr:rowOff>
    </xdr:from>
    <xdr:ext cx="571500" cy="533400"/>
    <xdr:pic>
      <xdr:nvPicPr>
        <xdr:cNvPr id="0" name="image2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84</xdr:row>
      <xdr:rowOff>257175</xdr:rowOff>
    </xdr:from>
    <xdr:ext cx="838200" cy="476250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83</xdr:row>
      <xdr:rowOff>276225</xdr:rowOff>
    </xdr:from>
    <xdr:ext cx="857250" cy="485775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77</xdr:row>
      <xdr:rowOff>285750</xdr:rowOff>
    </xdr:from>
    <xdr:ext cx="838200" cy="466725"/>
    <xdr:pic>
      <xdr:nvPicPr>
        <xdr:cNvPr id="0" name="image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157</xdr:row>
      <xdr:rowOff>0</xdr:rowOff>
    </xdr:from>
    <xdr:ext cx="1057275" cy="4286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157</xdr:row>
      <xdr:rowOff>638175</xdr:rowOff>
    </xdr:from>
    <xdr:ext cx="1219200" cy="40957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79</xdr:row>
      <xdr:rowOff>409575</xdr:rowOff>
    </xdr:from>
    <xdr:ext cx="695325" cy="32385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220</xdr:row>
      <xdr:rowOff>314325</xdr:rowOff>
    </xdr:from>
    <xdr:ext cx="771525" cy="476250"/>
    <xdr:pic>
      <xdr:nvPicPr>
        <xdr:cNvPr id="0" name="image2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154</xdr:row>
      <xdr:rowOff>285750</xdr:rowOff>
    </xdr:from>
    <xdr:ext cx="771525" cy="514350"/>
    <xdr:pic>
      <xdr:nvPicPr>
        <xdr:cNvPr id="0" name="image1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78</xdr:row>
      <xdr:rowOff>304800</xdr:rowOff>
    </xdr:from>
    <xdr:ext cx="838200" cy="514350"/>
    <xdr:pic>
      <xdr:nvPicPr>
        <xdr:cNvPr id="0" name="image1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75</xdr:row>
      <xdr:rowOff>304800</xdr:rowOff>
    </xdr:from>
    <xdr:ext cx="762000" cy="476250"/>
    <xdr:pic>
      <xdr:nvPicPr>
        <xdr:cNvPr id="0" name="image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71</xdr:row>
      <xdr:rowOff>409575</xdr:rowOff>
    </xdr:from>
    <xdr:ext cx="933450" cy="295275"/>
    <xdr:pic>
      <xdr:nvPicPr>
        <xdr:cNvPr id="0" name="image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72</xdr:row>
      <xdr:rowOff>419100</xdr:rowOff>
    </xdr:from>
    <xdr:ext cx="771525" cy="276225"/>
    <xdr:pic>
      <xdr:nvPicPr>
        <xdr:cNvPr id="0" name="image2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73</xdr:row>
      <xdr:rowOff>333375</xdr:rowOff>
    </xdr:from>
    <xdr:ext cx="628650" cy="361950"/>
    <xdr:pic>
      <xdr:nvPicPr>
        <xdr:cNvPr id="0" name="image2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94</xdr:row>
      <xdr:rowOff>38100</xdr:rowOff>
    </xdr:from>
    <xdr:ext cx="523875" cy="876300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81</xdr:row>
      <xdr:rowOff>266700</xdr:rowOff>
    </xdr:from>
    <xdr:ext cx="1019175" cy="485775"/>
    <xdr:pic>
      <xdr:nvPicPr>
        <xdr:cNvPr id="0" name="image2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76</xdr:row>
      <xdr:rowOff>266700</xdr:rowOff>
    </xdr:from>
    <xdr:ext cx="695325" cy="457200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221</xdr:row>
      <xdr:rowOff>400050</xdr:rowOff>
    </xdr:from>
    <xdr:ext cx="628650" cy="381000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89</xdr:row>
      <xdr:rowOff>95250</xdr:rowOff>
    </xdr:from>
    <xdr:ext cx="809625" cy="809625"/>
    <xdr:pic>
      <xdr:nvPicPr>
        <xdr:cNvPr id="0" name="image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218</xdr:row>
      <xdr:rowOff>247650</xdr:rowOff>
    </xdr:from>
    <xdr:ext cx="781050" cy="609600"/>
    <xdr:pic>
      <xdr:nvPicPr>
        <xdr:cNvPr id="0" name="image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358</xdr:row>
      <xdr:rowOff>457200</xdr:rowOff>
    </xdr:from>
    <xdr:ext cx="923925" cy="933450"/>
    <xdr:pic>
      <xdr:nvPicPr>
        <xdr:cNvPr id="0" name="image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146</xdr:row>
      <xdr:rowOff>771525</xdr:rowOff>
    </xdr:from>
    <xdr:ext cx="895350" cy="438150"/>
    <xdr:pic>
      <xdr:nvPicPr>
        <xdr:cNvPr id="0" name="image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152</xdr:row>
      <xdr:rowOff>866775</xdr:rowOff>
    </xdr:from>
    <xdr:ext cx="1019175" cy="304800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17</xdr:row>
      <xdr:rowOff>161925</xdr:rowOff>
    </xdr:from>
    <xdr:ext cx="314325" cy="647700"/>
    <xdr:pic>
      <xdr:nvPicPr>
        <xdr:cNvPr descr="birdhouse gotinha.jpg" id="0" name="image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757</xdr:row>
      <xdr:rowOff>695325</xdr:rowOff>
    </xdr:from>
    <xdr:ext cx="552450" cy="581025"/>
    <xdr:pic>
      <xdr:nvPicPr>
        <xdr:cNvPr id="0" name="image3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670</xdr:row>
      <xdr:rowOff>209550</xdr:rowOff>
    </xdr:from>
    <xdr:ext cx="533400" cy="571500"/>
    <xdr:pic>
      <xdr:nvPicPr>
        <xdr:cNvPr id="0" name="image13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16</xdr:row>
      <xdr:rowOff>114300</xdr:rowOff>
    </xdr:from>
    <xdr:ext cx="847725" cy="847725"/>
    <xdr:pic>
      <xdr:nvPicPr>
        <xdr:cNvPr id="0" name="image2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115</xdr:row>
      <xdr:rowOff>28575</xdr:rowOff>
    </xdr:from>
    <xdr:ext cx="1114425" cy="981075"/>
    <xdr:pic>
      <xdr:nvPicPr>
        <xdr:cNvPr id="0" name="image3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167</xdr:row>
      <xdr:rowOff>266700</xdr:rowOff>
    </xdr:from>
    <xdr:ext cx="409575" cy="552450"/>
    <xdr:pic>
      <xdr:nvPicPr>
        <xdr:cNvPr id="0" name="image3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173</xdr:row>
      <xdr:rowOff>1019175</xdr:rowOff>
    </xdr:from>
    <xdr:ext cx="895350" cy="523875"/>
    <xdr:pic>
      <xdr:nvPicPr>
        <xdr:cNvPr id="0" name="image3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174</xdr:row>
      <xdr:rowOff>647700</xdr:rowOff>
    </xdr:from>
    <xdr:ext cx="952500" cy="428625"/>
    <xdr:pic>
      <xdr:nvPicPr>
        <xdr:cNvPr id="0" name="image1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30</xdr:row>
      <xdr:rowOff>104775</xdr:rowOff>
    </xdr:from>
    <xdr:ext cx="809625" cy="809625"/>
    <xdr:pic>
      <xdr:nvPicPr>
        <xdr:cNvPr id="0" name="image2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334</xdr:row>
      <xdr:rowOff>219075</xdr:rowOff>
    </xdr:from>
    <xdr:ext cx="495300" cy="552450"/>
    <xdr:pic>
      <xdr:nvPicPr>
        <xdr:cNvPr id="0" name="image3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336</xdr:row>
      <xdr:rowOff>257175</xdr:rowOff>
    </xdr:from>
    <xdr:ext cx="600075" cy="476250"/>
    <xdr:pic>
      <xdr:nvPicPr>
        <xdr:cNvPr id="0" name="image30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335</xdr:row>
      <xdr:rowOff>390525</xdr:rowOff>
    </xdr:from>
    <xdr:ext cx="885825" cy="333375"/>
    <xdr:pic>
      <xdr:nvPicPr>
        <xdr:cNvPr id="0" name="image3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337</xdr:row>
      <xdr:rowOff>276225</xdr:rowOff>
    </xdr:from>
    <xdr:ext cx="314325" cy="466725"/>
    <xdr:pic>
      <xdr:nvPicPr>
        <xdr:cNvPr id="0" name="image2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338</xdr:row>
      <xdr:rowOff>276225</xdr:rowOff>
    </xdr:from>
    <xdr:ext cx="600075" cy="447675"/>
    <xdr:pic>
      <xdr:nvPicPr>
        <xdr:cNvPr id="0" name="image3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345</xdr:row>
      <xdr:rowOff>304800</xdr:rowOff>
    </xdr:from>
    <xdr:ext cx="600075" cy="457200"/>
    <xdr:pic>
      <xdr:nvPicPr>
        <xdr:cNvPr id="0" name="image4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349</xdr:row>
      <xdr:rowOff>390525</xdr:rowOff>
    </xdr:from>
    <xdr:ext cx="666750" cy="304800"/>
    <xdr:pic>
      <xdr:nvPicPr>
        <xdr:cNvPr id="0" name="image4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356</xdr:row>
      <xdr:rowOff>733425</xdr:rowOff>
    </xdr:from>
    <xdr:ext cx="676275" cy="561975"/>
    <xdr:pic>
      <xdr:nvPicPr>
        <xdr:cNvPr id="0" name="image3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377</xdr:row>
      <xdr:rowOff>76200</xdr:rowOff>
    </xdr:from>
    <xdr:ext cx="971550" cy="504825"/>
    <xdr:pic>
      <xdr:nvPicPr>
        <xdr:cNvPr id="0" name="image7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376</xdr:row>
      <xdr:rowOff>219075</xdr:rowOff>
    </xdr:from>
    <xdr:ext cx="952500" cy="495300"/>
    <xdr:pic>
      <xdr:nvPicPr>
        <xdr:cNvPr id="0" name="image3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374</xdr:row>
      <xdr:rowOff>285750</xdr:rowOff>
    </xdr:from>
    <xdr:ext cx="590550" cy="523875"/>
    <xdr:pic>
      <xdr:nvPicPr>
        <xdr:cNvPr id="0" name="image43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373</xdr:row>
      <xdr:rowOff>285750</xdr:rowOff>
    </xdr:from>
    <xdr:ext cx="552450" cy="504825"/>
    <xdr:pic>
      <xdr:nvPicPr>
        <xdr:cNvPr id="0" name="image4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622</xdr:row>
      <xdr:rowOff>571500</xdr:rowOff>
    </xdr:from>
    <xdr:ext cx="857250" cy="676275"/>
    <xdr:pic>
      <xdr:nvPicPr>
        <xdr:cNvPr id="0" name="image6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679</xdr:row>
      <xdr:rowOff>190500</xdr:rowOff>
    </xdr:from>
    <xdr:ext cx="676275" cy="590550"/>
    <xdr:pic>
      <xdr:nvPicPr>
        <xdr:cNvPr id="0" name="image40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683</xdr:row>
      <xdr:rowOff>447675</xdr:rowOff>
    </xdr:from>
    <xdr:ext cx="885825" cy="485775"/>
    <xdr:pic>
      <xdr:nvPicPr>
        <xdr:cNvPr id="0" name="image4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684</xdr:row>
      <xdr:rowOff>28575</xdr:rowOff>
    </xdr:from>
    <xdr:ext cx="885825" cy="457200"/>
    <xdr:pic>
      <xdr:nvPicPr>
        <xdr:cNvPr id="0" name="image49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759</xdr:row>
      <xdr:rowOff>733425</xdr:rowOff>
    </xdr:from>
    <xdr:ext cx="723900" cy="609600"/>
    <xdr:pic>
      <xdr:nvPicPr>
        <xdr:cNvPr id="0" name="image5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347</xdr:row>
      <xdr:rowOff>352425</xdr:rowOff>
    </xdr:from>
    <xdr:ext cx="971550" cy="495300"/>
    <xdr:pic>
      <xdr:nvPicPr>
        <xdr:cNvPr id="0" name="image45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348</xdr:row>
      <xdr:rowOff>257175</xdr:rowOff>
    </xdr:from>
    <xdr:ext cx="971550" cy="495300"/>
    <xdr:pic>
      <xdr:nvPicPr>
        <xdr:cNvPr id="0" name="image4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346</xdr:row>
      <xdr:rowOff>323850</xdr:rowOff>
    </xdr:from>
    <xdr:ext cx="809625" cy="447675"/>
    <xdr:pic>
      <xdr:nvPicPr>
        <xdr:cNvPr id="0" name="image55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754</xdr:row>
      <xdr:rowOff>704850</xdr:rowOff>
    </xdr:from>
    <xdr:ext cx="457200" cy="685800"/>
    <xdr:pic>
      <xdr:nvPicPr>
        <xdr:cNvPr id="0" name="image54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361</xdr:row>
      <xdr:rowOff>590550</xdr:rowOff>
    </xdr:from>
    <xdr:ext cx="1343025" cy="790575"/>
    <xdr:pic>
      <xdr:nvPicPr>
        <xdr:cNvPr id="0" name="image65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365</xdr:row>
      <xdr:rowOff>533400</xdr:rowOff>
    </xdr:from>
    <xdr:ext cx="1257300" cy="790575"/>
    <xdr:pic>
      <xdr:nvPicPr>
        <xdr:cNvPr id="0" name="image57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160</xdr:row>
      <xdr:rowOff>209550</xdr:rowOff>
    </xdr:from>
    <xdr:ext cx="1171575" cy="647700"/>
    <xdr:pic>
      <xdr:nvPicPr>
        <xdr:cNvPr id="0" name="image47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161</xdr:row>
      <xdr:rowOff>161925</xdr:rowOff>
    </xdr:from>
    <xdr:ext cx="1066800" cy="704850"/>
    <xdr:pic>
      <xdr:nvPicPr>
        <xdr:cNvPr id="0" name="image59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178</xdr:row>
      <xdr:rowOff>314325</xdr:rowOff>
    </xdr:from>
    <xdr:ext cx="1019175" cy="523875"/>
    <xdr:pic>
      <xdr:nvPicPr>
        <xdr:cNvPr id="0" name="image5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177</xdr:row>
      <xdr:rowOff>247650</xdr:rowOff>
    </xdr:from>
    <xdr:ext cx="990600" cy="504825"/>
    <xdr:pic>
      <xdr:nvPicPr>
        <xdr:cNvPr id="0" name="image5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171</xdr:row>
      <xdr:rowOff>295275</xdr:rowOff>
    </xdr:from>
    <xdr:ext cx="866775" cy="457200"/>
    <xdr:pic>
      <xdr:nvPicPr>
        <xdr:cNvPr id="0" name="image5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169</xdr:row>
      <xdr:rowOff>314325</xdr:rowOff>
    </xdr:from>
    <xdr:ext cx="542925" cy="495300"/>
    <xdr:pic>
      <xdr:nvPicPr>
        <xdr:cNvPr id="0" name="image6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333</xdr:row>
      <xdr:rowOff>142875</xdr:rowOff>
    </xdr:from>
    <xdr:ext cx="771525" cy="771525"/>
    <xdr:pic>
      <xdr:nvPicPr>
        <xdr:cNvPr id="0" name="image76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671</xdr:row>
      <xdr:rowOff>66675</xdr:rowOff>
    </xdr:from>
    <xdr:ext cx="304800" cy="904875"/>
    <xdr:pic>
      <xdr:nvPicPr>
        <xdr:cNvPr id="0" name="image5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481</xdr:row>
      <xdr:rowOff>161925</xdr:rowOff>
    </xdr:from>
    <xdr:ext cx="285750" cy="581025"/>
    <xdr:pic>
      <xdr:nvPicPr>
        <xdr:cNvPr descr="birdhouse gotinha.jpg" id="0" name="image5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25</xdr:row>
      <xdr:rowOff>466725</xdr:rowOff>
    </xdr:from>
    <xdr:ext cx="704850" cy="1038225"/>
    <xdr:pic>
      <xdr:nvPicPr>
        <xdr:cNvPr id="0" name="image50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28</xdr:row>
      <xdr:rowOff>9525</xdr:rowOff>
    </xdr:from>
    <xdr:ext cx="704850" cy="933450"/>
    <xdr:pic>
      <xdr:nvPicPr>
        <xdr:cNvPr id="0" name="image63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90</xdr:row>
      <xdr:rowOff>200025</xdr:rowOff>
    </xdr:from>
    <xdr:ext cx="533400" cy="552450"/>
    <xdr:pic>
      <xdr:nvPicPr>
        <xdr:cNvPr id="0" name="image62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91</xdr:row>
      <xdr:rowOff>76200</xdr:rowOff>
    </xdr:from>
    <xdr:ext cx="704850" cy="790575"/>
    <xdr:pic>
      <xdr:nvPicPr>
        <xdr:cNvPr id="0" name="image7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278</xdr:row>
      <xdr:rowOff>314325</xdr:rowOff>
    </xdr:from>
    <xdr:ext cx="438150" cy="438150"/>
    <xdr:pic>
      <xdr:nvPicPr>
        <xdr:cNvPr id="0" name="image79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310</xdr:row>
      <xdr:rowOff>228600</xdr:rowOff>
    </xdr:from>
    <xdr:ext cx="638175" cy="657225"/>
    <xdr:pic>
      <xdr:nvPicPr>
        <xdr:cNvPr id="0" name="image8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311</xdr:row>
      <xdr:rowOff>247650</xdr:rowOff>
    </xdr:from>
    <xdr:ext cx="581025" cy="609600"/>
    <xdr:pic>
      <xdr:nvPicPr>
        <xdr:cNvPr id="0" name="image88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426</xdr:row>
      <xdr:rowOff>419100</xdr:rowOff>
    </xdr:from>
    <xdr:ext cx="781050" cy="295275"/>
    <xdr:pic>
      <xdr:nvPicPr>
        <xdr:cNvPr id="0" name="image78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428</xdr:row>
      <xdr:rowOff>266700</xdr:rowOff>
    </xdr:from>
    <xdr:ext cx="704850" cy="542925"/>
    <xdr:pic>
      <xdr:nvPicPr>
        <xdr:cNvPr id="0" name="image61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452</xdr:row>
      <xdr:rowOff>266700</xdr:rowOff>
    </xdr:from>
    <xdr:ext cx="533400" cy="571500"/>
    <xdr:pic>
      <xdr:nvPicPr>
        <xdr:cNvPr id="0" name="image83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453</xdr:row>
      <xdr:rowOff>409575</xdr:rowOff>
    </xdr:from>
    <xdr:ext cx="581025" cy="342900"/>
    <xdr:pic>
      <xdr:nvPicPr>
        <xdr:cNvPr id="0" name="image66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458</xdr:row>
      <xdr:rowOff>238125</xdr:rowOff>
    </xdr:from>
    <xdr:ext cx="581025" cy="590550"/>
    <xdr:pic>
      <xdr:nvPicPr>
        <xdr:cNvPr id="0" name="image6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459</xdr:row>
      <xdr:rowOff>333375</xdr:rowOff>
    </xdr:from>
    <xdr:ext cx="638175" cy="371475"/>
    <xdr:pic>
      <xdr:nvPicPr>
        <xdr:cNvPr id="0" name="image67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482</xdr:row>
      <xdr:rowOff>95250</xdr:rowOff>
    </xdr:from>
    <xdr:ext cx="581025" cy="866775"/>
    <xdr:pic>
      <xdr:nvPicPr>
        <xdr:cNvPr id="0" name="image69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533</xdr:row>
      <xdr:rowOff>257175</xdr:rowOff>
    </xdr:from>
    <xdr:ext cx="438150" cy="561975"/>
    <xdr:pic>
      <xdr:nvPicPr>
        <xdr:cNvPr id="0" name="image70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535</xdr:row>
      <xdr:rowOff>361950</xdr:rowOff>
    </xdr:from>
    <xdr:ext cx="542925" cy="390525"/>
    <xdr:pic>
      <xdr:nvPicPr>
        <xdr:cNvPr id="0" name="image87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534</xdr:row>
      <xdr:rowOff>304800</xdr:rowOff>
    </xdr:from>
    <xdr:ext cx="438150" cy="523875"/>
    <xdr:pic>
      <xdr:nvPicPr>
        <xdr:cNvPr id="0" name="image75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538</xdr:row>
      <xdr:rowOff>314325</xdr:rowOff>
    </xdr:from>
    <xdr:ext cx="628650" cy="466725"/>
    <xdr:pic>
      <xdr:nvPicPr>
        <xdr:cNvPr id="0" name="image73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536</xdr:row>
      <xdr:rowOff>342900</xdr:rowOff>
    </xdr:from>
    <xdr:ext cx="571500" cy="390525"/>
    <xdr:pic>
      <xdr:nvPicPr>
        <xdr:cNvPr id="0" name="image71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596</xdr:row>
      <xdr:rowOff>323850</xdr:rowOff>
    </xdr:from>
    <xdr:ext cx="533400" cy="514350"/>
    <xdr:pic>
      <xdr:nvPicPr>
        <xdr:cNvPr id="0" name="image95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598</xdr:row>
      <xdr:rowOff>314325</xdr:rowOff>
    </xdr:from>
    <xdr:ext cx="1257300" cy="419100"/>
    <xdr:pic>
      <xdr:nvPicPr>
        <xdr:cNvPr id="0" name="image84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669</xdr:row>
      <xdr:rowOff>171450</xdr:rowOff>
    </xdr:from>
    <xdr:ext cx="485775" cy="685800"/>
    <xdr:pic>
      <xdr:nvPicPr>
        <xdr:cNvPr id="0" name="image99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672</xdr:row>
      <xdr:rowOff>142875</xdr:rowOff>
    </xdr:from>
    <xdr:ext cx="485775" cy="723900"/>
    <xdr:pic>
      <xdr:nvPicPr>
        <xdr:cNvPr id="0" name="image102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674</xdr:row>
      <xdr:rowOff>266700</xdr:rowOff>
    </xdr:from>
    <xdr:ext cx="857250" cy="561975"/>
    <xdr:pic>
      <xdr:nvPicPr>
        <xdr:cNvPr id="0" name="image93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680</xdr:row>
      <xdr:rowOff>257175</xdr:rowOff>
    </xdr:from>
    <xdr:ext cx="581025" cy="485775"/>
    <xdr:pic>
      <xdr:nvPicPr>
        <xdr:cNvPr id="0" name="image101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466</xdr:row>
      <xdr:rowOff>381000</xdr:rowOff>
    </xdr:from>
    <xdr:ext cx="1038225" cy="390525"/>
    <xdr:pic>
      <xdr:nvPicPr>
        <xdr:cNvPr id="0" name="image9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475</xdr:row>
      <xdr:rowOff>828675</xdr:rowOff>
    </xdr:from>
    <xdr:ext cx="1038225" cy="438150"/>
    <xdr:pic>
      <xdr:nvPicPr>
        <xdr:cNvPr id="0" name="image9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471</xdr:row>
      <xdr:rowOff>285750</xdr:rowOff>
    </xdr:from>
    <xdr:ext cx="1057275" cy="466725"/>
    <xdr:pic>
      <xdr:nvPicPr>
        <xdr:cNvPr id="0" name="image89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468</xdr:row>
      <xdr:rowOff>342900</xdr:rowOff>
    </xdr:from>
    <xdr:ext cx="981075" cy="428625"/>
    <xdr:pic>
      <xdr:nvPicPr>
        <xdr:cNvPr id="0" name="image86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464</xdr:row>
      <xdr:rowOff>304800</xdr:rowOff>
    </xdr:from>
    <xdr:ext cx="857250" cy="447675"/>
    <xdr:pic>
      <xdr:nvPicPr>
        <xdr:cNvPr id="0" name="image7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474</xdr:row>
      <xdr:rowOff>447675</xdr:rowOff>
    </xdr:from>
    <xdr:ext cx="723900" cy="257175"/>
    <xdr:pic>
      <xdr:nvPicPr>
        <xdr:cNvPr id="0" name="image9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118</xdr:row>
      <xdr:rowOff>1000125</xdr:rowOff>
    </xdr:from>
    <xdr:ext cx="1076325" cy="1076325"/>
    <xdr:pic>
      <xdr:nvPicPr>
        <xdr:cNvPr id="0" name="image85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473</xdr:row>
      <xdr:rowOff>438150</xdr:rowOff>
    </xdr:from>
    <xdr:ext cx="704850" cy="247650"/>
    <xdr:pic>
      <xdr:nvPicPr>
        <xdr:cNvPr id="0" name="image82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38</xdr:row>
      <xdr:rowOff>266700</xdr:rowOff>
    </xdr:from>
    <xdr:ext cx="638175" cy="476250"/>
    <xdr:pic>
      <xdr:nvPicPr>
        <xdr:cNvPr id="0" name="image90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36</xdr:row>
      <xdr:rowOff>352425</xdr:rowOff>
    </xdr:from>
    <xdr:ext cx="581025" cy="400050"/>
    <xdr:pic>
      <xdr:nvPicPr>
        <xdr:cNvPr id="0" name="image81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37</xdr:row>
      <xdr:rowOff>333375</xdr:rowOff>
    </xdr:from>
    <xdr:ext cx="447675" cy="390525"/>
    <xdr:pic>
      <xdr:nvPicPr>
        <xdr:cNvPr id="0" name="image111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430</xdr:row>
      <xdr:rowOff>295275</xdr:rowOff>
    </xdr:from>
    <xdr:ext cx="1238250" cy="466725"/>
    <xdr:pic>
      <xdr:nvPicPr>
        <xdr:cNvPr id="0" name="image110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250</xdr:row>
      <xdr:rowOff>266700</xdr:rowOff>
    </xdr:from>
    <xdr:ext cx="638175" cy="571500"/>
    <xdr:pic>
      <xdr:nvPicPr>
        <xdr:cNvPr id="0" name="image108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253</xdr:row>
      <xdr:rowOff>228600</xdr:rowOff>
    </xdr:from>
    <xdr:ext cx="695325" cy="600075"/>
    <xdr:pic>
      <xdr:nvPicPr>
        <xdr:cNvPr id="0" name="image92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628</xdr:row>
      <xdr:rowOff>276225</xdr:rowOff>
    </xdr:from>
    <xdr:ext cx="695325" cy="581025"/>
    <xdr:pic>
      <xdr:nvPicPr>
        <xdr:cNvPr id="0" name="image116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635</xdr:row>
      <xdr:rowOff>190500</xdr:rowOff>
    </xdr:from>
    <xdr:ext cx="638175" cy="638175"/>
    <xdr:pic>
      <xdr:nvPicPr>
        <xdr:cNvPr id="0" name="image91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643</xdr:row>
      <xdr:rowOff>142875</xdr:rowOff>
    </xdr:from>
    <xdr:ext cx="695325" cy="723900"/>
    <xdr:pic>
      <xdr:nvPicPr>
        <xdr:cNvPr id="0" name="image103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656</xdr:row>
      <xdr:rowOff>228600</xdr:rowOff>
    </xdr:from>
    <xdr:ext cx="971550" cy="542925"/>
    <xdr:pic>
      <xdr:nvPicPr>
        <xdr:cNvPr id="0" name="image10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719</xdr:row>
      <xdr:rowOff>285750</xdr:rowOff>
    </xdr:from>
    <xdr:ext cx="571500" cy="514350"/>
    <xdr:pic>
      <xdr:nvPicPr>
        <xdr:cNvPr id="0" name="image112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537</xdr:row>
      <xdr:rowOff>371475</xdr:rowOff>
    </xdr:from>
    <xdr:ext cx="438150" cy="390525"/>
    <xdr:pic>
      <xdr:nvPicPr>
        <xdr:cNvPr id="0" name="image98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279</xdr:row>
      <xdr:rowOff>381000</xdr:rowOff>
    </xdr:from>
    <xdr:ext cx="809625" cy="352425"/>
    <xdr:pic>
      <xdr:nvPicPr>
        <xdr:cNvPr id="0" name="image105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314</xdr:row>
      <xdr:rowOff>295275</xdr:rowOff>
    </xdr:from>
    <xdr:ext cx="1181100" cy="485775"/>
    <xdr:pic>
      <xdr:nvPicPr>
        <xdr:cNvPr id="0" name="image113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92</xdr:row>
      <xdr:rowOff>285750</xdr:rowOff>
    </xdr:from>
    <xdr:ext cx="523875" cy="533400"/>
    <xdr:pic>
      <xdr:nvPicPr>
        <xdr:cNvPr id="0" name="image104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633</xdr:row>
      <xdr:rowOff>152400</xdr:rowOff>
    </xdr:from>
    <xdr:ext cx="514350" cy="752475"/>
    <xdr:pic>
      <xdr:nvPicPr>
        <xdr:cNvPr id="0" name="image106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322</xdr:row>
      <xdr:rowOff>685800</xdr:rowOff>
    </xdr:from>
    <xdr:ext cx="1047750" cy="619125"/>
    <xdr:pic>
      <xdr:nvPicPr>
        <xdr:cNvPr id="0" name="image109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427</xdr:row>
      <xdr:rowOff>438150</xdr:rowOff>
    </xdr:from>
    <xdr:ext cx="800100" cy="247650"/>
    <xdr:pic>
      <xdr:nvPicPr>
        <xdr:cNvPr id="0" name="image115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21</xdr:row>
      <xdr:rowOff>171450</xdr:rowOff>
    </xdr:from>
    <xdr:ext cx="600075" cy="666750"/>
    <xdr:pic>
      <xdr:nvPicPr>
        <xdr:cNvPr id="0" name="image120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42</xdr:row>
      <xdr:rowOff>361950</xdr:rowOff>
    </xdr:from>
    <xdr:ext cx="571500" cy="428625"/>
    <xdr:pic>
      <xdr:nvPicPr>
        <xdr:cNvPr id="0" name="image3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32</xdr:row>
      <xdr:rowOff>142875</xdr:rowOff>
    </xdr:from>
    <xdr:ext cx="733425" cy="733425"/>
    <xdr:pic>
      <xdr:nvPicPr>
        <xdr:cNvPr id="0" name="image107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33</xdr:row>
      <xdr:rowOff>85725</xdr:rowOff>
    </xdr:from>
    <xdr:ext cx="304800" cy="904875"/>
    <xdr:pic>
      <xdr:nvPicPr>
        <xdr:cNvPr id="0" name="image5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145</xdr:row>
      <xdr:rowOff>276225</xdr:rowOff>
    </xdr:from>
    <xdr:ext cx="971550" cy="542925"/>
    <xdr:pic>
      <xdr:nvPicPr>
        <xdr:cNvPr id="0" name="image119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144</xdr:row>
      <xdr:rowOff>66675</xdr:rowOff>
    </xdr:from>
    <xdr:ext cx="885825" cy="885825"/>
    <xdr:pic>
      <xdr:nvPicPr>
        <xdr:cNvPr id="0" name="image118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170</xdr:row>
      <xdr:rowOff>276225</xdr:rowOff>
    </xdr:from>
    <xdr:ext cx="638175" cy="561975"/>
    <xdr:pic>
      <xdr:nvPicPr>
        <xdr:cNvPr id="0" name="image131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219</xdr:row>
      <xdr:rowOff>276225</xdr:rowOff>
    </xdr:from>
    <xdr:ext cx="771525" cy="542925"/>
    <xdr:pic>
      <xdr:nvPicPr>
        <xdr:cNvPr id="0" name="image127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740</xdr:row>
      <xdr:rowOff>276225</xdr:rowOff>
    </xdr:from>
    <xdr:ext cx="533400" cy="590550"/>
    <xdr:pic>
      <xdr:nvPicPr>
        <xdr:cNvPr id="0" name="image13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35</xdr:row>
      <xdr:rowOff>200025</xdr:rowOff>
    </xdr:from>
    <xdr:ext cx="590550" cy="676275"/>
    <xdr:pic>
      <xdr:nvPicPr>
        <xdr:cNvPr id="0" name="image114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52</xdr:row>
      <xdr:rowOff>228600</xdr:rowOff>
    </xdr:from>
    <xdr:ext cx="619125" cy="628650"/>
    <xdr:pic>
      <xdr:nvPicPr>
        <xdr:cNvPr id="0" name="image152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485</xdr:row>
      <xdr:rowOff>47625</xdr:rowOff>
    </xdr:from>
    <xdr:ext cx="952500" cy="952500"/>
    <xdr:pic>
      <xdr:nvPicPr>
        <xdr:cNvPr id="0" name="image124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725</xdr:row>
      <xdr:rowOff>228600</xdr:rowOff>
    </xdr:from>
    <xdr:ext cx="742950" cy="657225"/>
    <xdr:pic>
      <xdr:nvPicPr>
        <xdr:cNvPr id="0" name="image126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136</xdr:row>
      <xdr:rowOff>266700</xdr:rowOff>
    </xdr:from>
    <xdr:ext cx="1019175" cy="609600"/>
    <xdr:pic>
      <xdr:nvPicPr>
        <xdr:cNvPr id="0" name="image125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312</xdr:row>
      <xdr:rowOff>266700</xdr:rowOff>
    </xdr:from>
    <xdr:ext cx="742950" cy="581025"/>
    <xdr:pic>
      <xdr:nvPicPr>
        <xdr:cNvPr id="0" name="image134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940</xdr:row>
      <xdr:rowOff>800100</xdr:rowOff>
    </xdr:from>
    <xdr:ext cx="1333500" cy="552450"/>
    <xdr:pic>
      <xdr:nvPicPr>
        <xdr:cNvPr id="0" name="image117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714375</xdr:colOff>
      <xdr:row>591</xdr:row>
      <xdr:rowOff>66675</xdr:rowOff>
    </xdr:from>
    <xdr:ext cx="828675" cy="904875"/>
    <xdr:pic>
      <xdr:nvPicPr>
        <xdr:cNvPr id="0" name="image133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591</xdr:row>
      <xdr:rowOff>76200</xdr:rowOff>
    </xdr:from>
    <xdr:ext cx="904875" cy="904875"/>
    <xdr:pic>
      <xdr:nvPicPr>
        <xdr:cNvPr id="0" name="image143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108</xdr:row>
      <xdr:rowOff>0</xdr:rowOff>
    </xdr:from>
    <xdr:ext cx="876300" cy="876300"/>
    <xdr:pic>
      <xdr:nvPicPr>
        <xdr:cNvPr id="0" name="image122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95</xdr:row>
      <xdr:rowOff>333375</xdr:rowOff>
    </xdr:from>
    <xdr:ext cx="581025" cy="352425"/>
    <xdr:pic>
      <xdr:nvPicPr>
        <xdr:cNvPr descr="puff.jpg" id="0" name="image123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772</xdr:row>
      <xdr:rowOff>66675</xdr:rowOff>
    </xdr:from>
    <xdr:ext cx="1295400" cy="828675"/>
    <xdr:pic>
      <xdr:nvPicPr>
        <xdr:cNvPr id="0" name="image121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778</xdr:row>
      <xdr:rowOff>104775</xdr:rowOff>
    </xdr:from>
    <xdr:ext cx="1343025" cy="742950"/>
    <xdr:pic>
      <xdr:nvPicPr>
        <xdr:cNvPr id="0" name="image138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784</xdr:row>
      <xdr:rowOff>104775</xdr:rowOff>
    </xdr:from>
    <xdr:ext cx="1066800" cy="714375"/>
    <xdr:pic>
      <xdr:nvPicPr>
        <xdr:cNvPr id="0" name="image132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309</xdr:row>
      <xdr:rowOff>133350</xdr:rowOff>
    </xdr:from>
    <xdr:ext cx="857250" cy="762000"/>
    <xdr:pic>
      <xdr:nvPicPr>
        <xdr:cNvPr id="0" name="image137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317</xdr:row>
      <xdr:rowOff>219075</xdr:rowOff>
    </xdr:from>
    <xdr:ext cx="609600" cy="657225"/>
    <xdr:pic>
      <xdr:nvPicPr>
        <xdr:cNvPr id="0" name="image129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423</xdr:row>
      <xdr:rowOff>161925</xdr:rowOff>
    </xdr:from>
    <xdr:ext cx="647700" cy="657225"/>
    <xdr:pic>
      <xdr:nvPicPr>
        <xdr:cNvPr id="0" name="image128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424</xdr:row>
      <xdr:rowOff>847725</xdr:rowOff>
    </xdr:from>
    <xdr:ext cx="952500" cy="495300"/>
    <xdr:pic>
      <xdr:nvPicPr>
        <xdr:cNvPr id="0" name="image130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774</xdr:row>
      <xdr:rowOff>600075</xdr:rowOff>
    </xdr:from>
    <xdr:ext cx="714375" cy="800100"/>
    <xdr:pic>
      <xdr:nvPicPr>
        <xdr:cNvPr id="0" name="image141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933</xdr:row>
      <xdr:rowOff>200025</xdr:rowOff>
    </xdr:from>
    <xdr:ext cx="628650" cy="695325"/>
    <xdr:pic>
      <xdr:nvPicPr>
        <xdr:cNvPr id="0" name="image139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938</xdr:row>
      <xdr:rowOff>314325</xdr:rowOff>
    </xdr:from>
    <xdr:ext cx="790575" cy="485775"/>
    <xdr:pic>
      <xdr:nvPicPr>
        <xdr:cNvPr id="0" name="image157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937</xdr:row>
      <xdr:rowOff>257175</xdr:rowOff>
    </xdr:from>
    <xdr:ext cx="609600" cy="552450"/>
    <xdr:pic>
      <xdr:nvPicPr>
        <xdr:cNvPr id="0" name="image145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939</xdr:row>
      <xdr:rowOff>304800</xdr:rowOff>
    </xdr:from>
    <xdr:ext cx="933450" cy="504825"/>
    <xdr:pic>
      <xdr:nvPicPr>
        <xdr:cNvPr id="0" name="image142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935</xdr:row>
      <xdr:rowOff>142875</xdr:rowOff>
    </xdr:from>
    <xdr:ext cx="1190625" cy="800100"/>
    <xdr:pic>
      <xdr:nvPicPr>
        <xdr:cNvPr id="0" name="image144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936</xdr:row>
      <xdr:rowOff>123825</xdr:rowOff>
    </xdr:from>
    <xdr:ext cx="1200150" cy="800100"/>
    <xdr:pic>
      <xdr:nvPicPr>
        <xdr:cNvPr id="0" name="image144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780</xdr:row>
      <xdr:rowOff>342900</xdr:rowOff>
    </xdr:from>
    <xdr:ext cx="1314450" cy="581025"/>
    <xdr:pic>
      <xdr:nvPicPr>
        <xdr:cNvPr id="0" name="image148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790</xdr:row>
      <xdr:rowOff>552450</xdr:rowOff>
    </xdr:from>
    <xdr:ext cx="1304925" cy="638175"/>
    <xdr:pic>
      <xdr:nvPicPr>
        <xdr:cNvPr id="0" name="image140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777</xdr:row>
      <xdr:rowOff>323850</xdr:rowOff>
    </xdr:from>
    <xdr:ext cx="1085850" cy="428625"/>
    <xdr:pic>
      <xdr:nvPicPr>
        <xdr:cNvPr id="0" name="image135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776</xdr:row>
      <xdr:rowOff>209550</xdr:rowOff>
    </xdr:from>
    <xdr:ext cx="1209675" cy="666750"/>
    <xdr:pic>
      <xdr:nvPicPr>
        <xdr:cNvPr id="0" name="image147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782</xdr:row>
      <xdr:rowOff>552450</xdr:rowOff>
    </xdr:from>
    <xdr:ext cx="1409700" cy="809625"/>
    <xdr:pic>
      <xdr:nvPicPr>
        <xdr:cNvPr id="0" name="image151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786</xdr:row>
      <xdr:rowOff>714375</xdr:rowOff>
    </xdr:from>
    <xdr:ext cx="1285875" cy="638175"/>
    <xdr:pic>
      <xdr:nvPicPr>
        <xdr:cNvPr id="0" name="image140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339</xdr:row>
      <xdr:rowOff>342900</xdr:rowOff>
    </xdr:from>
    <xdr:ext cx="885825" cy="476250"/>
    <xdr:pic>
      <xdr:nvPicPr>
        <xdr:cNvPr id="0" name="image159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340</xdr:row>
      <xdr:rowOff>295275</xdr:rowOff>
    </xdr:from>
    <xdr:ext cx="885825" cy="476250"/>
    <xdr:pic>
      <xdr:nvPicPr>
        <xdr:cNvPr id="0" name="image154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111</xdr:row>
      <xdr:rowOff>161925</xdr:rowOff>
    </xdr:from>
    <xdr:ext cx="1123950" cy="581025"/>
    <xdr:pic>
      <xdr:nvPicPr>
        <xdr:cNvPr id="0" name="image146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928</xdr:row>
      <xdr:rowOff>66675</xdr:rowOff>
    </xdr:from>
    <xdr:ext cx="790575" cy="847725"/>
    <xdr:pic>
      <xdr:nvPicPr>
        <xdr:cNvPr id="0" name="image149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526</xdr:row>
      <xdr:rowOff>142875</xdr:rowOff>
    </xdr:from>
    <xdr:ext cx="885825" cy="495300"/>
    <xdr:pic>
      <xdr:nvPicPr>
        <xdr:cNvPr id="0" name="image165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748</xdr:row>
      <xdr:rowOff>133350</xdr:rowOff>
    </xdr:from>
    <xdr:ext cx="752475" cy="676275"/>
    <xdr:pic>
      <xdr:nvPicPr>
        <xdr:cNvPr id="0" name="image150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804</xdr:row>
      <xdr:rowOff>47625</xdr:rowOff>
    </xdr:from>
    <xdr:ext cx="1390650" cy="695325"/>
    <xdr:pic>
      <xdr:nvPicPr>
        <xdr:cNvPr id="0" name="image156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801</xdr:row>
      <xdr:rowOff>790575</xdr:rowOff>
    </xdr:from>
    <xdr:ext cx="1257300" cy="657225"/>
    <xdr:pic>
      <xdr:nvPicPr>
        <xdr:cNvPr id="0" name="image163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800</xdr:row>
      <xdr:rowOff>314325</xdr:rowOff>
    </xdr:from>
    <xdr:ext cx="752475" cy="447675"/>
    <xdr:pic>
      <xdr:nvPicPr>
        <xdr:cNvPr id="0" name="image153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798</xdr:row>
      <xdr:rowOff>171450</xdr:rowOff>
    </xdr:from>
    <xdr:ext cx="1066800" cy="628650"/>
    <xdr:pic>
      <xdr:nvPicPr>
        <xdr:cNvPr id="0" name="image175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807</xdr:row>
      <xdr:rowOff>161925</xdr:rowOff>
    </xdr:from>
    <xdr:ext cx="1447800" cy="609600"/>
    <xdr:pic>
      <xdr:nvPicPr>
        <xdr:cNvPr id="0" name="image156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341</xdr:row>
      <xdr:rowOff>295275</xdr:rowOff>
    </xdr:from>
    <xdr:ext cx="952500" cy="447675"/>
    <xdr:pic>
      <xdr:nvPicPr>
        <xdr:cNvPr id="0" name="image177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342</xdr:row>
      <xdr:rowOff>276225</xdr:rowOff>
    </xdr:from>
    <xdr:ext cx="1009650" cy="466725"/>
    <xdr:pic>
      <xdr:nvPicPr>
        <xdr:cNvPr id="0" name="image177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343</xdr:row>
      <xdr:rowOff>285750</xdr:rowOff>
    </xdr:from>
    <xdr:ext cx="952500" cy="495300"/>
    <xdr:pic>
      <xdr:nvPicPr>
        <xdr:cNvPr id="0" name="image167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195</xdr:row>
      <xdr:rowOff>123825</xdr:rowOff>
    </xdr:from>
    <xdr:ext cx="1143000" cy="752475"/>
    <xdr:pic>
      <xdr:nvPicPr>
        <xdr:cNvPr id="0" name="image155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196</xdr:row>
      <xdr:rowOff>95250</xdr:rowOff>
    </xdr:from>
    <xdr:ext cx="1314450" cy="876300"/>
    <xdr:pic>
      <xdr:nvPicPr>
        <xdr:cNvPr id="0" name="image164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765</xdr:row>
      <xdr:rowOff>666750</xdr:rowOff>
    </xdr:from>
    <xdr:ext cx="838200" cy="619125"/>
    <xdr:pic>
      <xdr:nvPicPr>
        <xdr:cNvPr id="0" name="image158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41</xdr:row>
      <xdr:rowOff>342900</xdr:rowOff>
    </xdr:from>
    <xdr:ext cx="1362075" cy="466725"/>
    <xdr:pic>
      <xdr:nvPicPr>
        <xdr:cNvPr id="0" name="image162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900</xdr:row>
      <xdr:rowOff>714375</xdr:rowOff>
    </xdr:from>
    <xdr:ext cx="742950" cy="752475"/>
    <xdr:pic>
      <xdr:nvPicPr>
        <xdr:cNvPr id="0" name="image172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898</xdr:row>
      <xdr:rowOff>685800</xdr:rowOff>
    </xdr:from>
    <xdr:ext cx="742950" cy="742950"/>
    <xdr:pic>
      <xdr:nvPicPr>
        <xdr:cNvPr id="0" name="image172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610</xdr:row>
      <xdr:rowOff>266700</xdr:rowOff>
    </xdr:from>
    <xdr:ext cx="552450" cy="552450"/>
    <xdr:pic>
      <xdr:nvPicPr>
        <xdr:cNvPr id="0" name="image160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608</xdr:row>
      <xdr:rowOff>352425</xdr:rowOff>
    </xdr:from>
    <xdr:ext cx="723900" cy="409575"/>
    <xdr:pic>
      <xdr:nvPicPr>
        <xdr:cNvPr id="0" name="image182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604</xdr:row>
      <xdr:rowOff>371475</xdr:rowOff>
    </xdr:from>
    <xdr:ext cx="1238250" cy="428625"/>
    <xdr:pic>
      <xdr:nvPicPr>
        <xdr:cNvPr id="0" name="image171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606</xdr:row>
      <xdr:rowOff>352425</xdr:rowOff>
    </xdr:from>
    <xdr:ext cx="1428750" cy="314325"/>
    <xdr:pic>
      <xdr:nvPicPr>
        <xdr:cNvPr id="0" name="image190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607</xdr:row>
      <xdr:rowOff>228600</xdr:rowOff>
    </xdr:from>
    <xdr:ext cx="790575" cy="533400"/>
    <xdr:pic>
      <xdr:nvPicPr>
        <xdr:cNvPr id="0" name="image168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93</xdr:row>
      <xdr:rowOff>209550</xdr:rowOff>
    </xdr:from>
    <xdr:ext cx="619125" cy="533400"/>
    <xdr:pic>
      <xdr:nvPicPr>
        <xdr:cNvPr id="0" name="image161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166</xdr:row>
      <xdr:rowOff>190500</xdr:rowOff>
    </xdr:from>
    <xdr:ext cx="457200" cy="685800"/>
    <xdr:pic>
      <xdr:nvPicPr>
        <xdr:cNvPr id="0" name="image169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232</xdr:row>
      <xdr:rowOff>38100</xdr:rowOff>
    </xdr:from>
    <xdr:ext cx="495300" cy="866775"/>
    <xdr:pic>
      <xdr:nvPicPr>
        <xdr:cNvPr id="0" name="image174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245</xdr:row>
      <xdr:rowOff>190500</xdr:rowOff>
    </xdr:from>
    <xdr:ext cx="523875" cy="695325"/>
    <xdr:pic>
      <xdr:nvPicPr>
        <xdr:cNvPr id="0" name="image173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264</xdr:row>
      <xdr:rowOff>628650</xdr:rowOff>
    </xdr:from>
    <xdr:ext cx="1371600" cy="790575"/>
    <xdr:pic>
      <xdr:nvPicPr>
        <xdr:cNvPr id="0" name="image166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636</xdr:row>
      <xdr:rowOff>171450</xdr:rowOff>
    </xdr:from>
    <xdr:ext cx="600075" cy="695325"/>
    <xdr:pic>
      <xdr:nvPicPr>
        <xdr:cNvPr id="0" name="image178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726</xdr:row>
      <xdr:rowOff>381000</xdr:rowOff>
    </xdr:from>
    <xdr:ext cx="657225" cy="438150"/>
    <xdr:pic>
      <xdr:nvPicPr>
        <xdr:cNvPr id="0" name="image181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747</xdr:row>
      <xdr:rowOff>238125</xdr:rowOff>
    </xdr:from>
    <xdr:ext cx="619125" cy="657225"/>
    <xdr:pic>
      <xdr:nvPicPr>
        <xdr:cNvPr id="0" name="image170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896</xdr:row>
      <xdr:rowOff>342900</xdr:rowOff>
    </xdr:from>
    <xdr:ext cx="800100" cy="447675"/>
    <xdr:pic>
      <xdr:nvPicPr>
        <xdr:cNvPr id="0" name="image179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897</xdr:row>
      <xdr:rowOff>304800</xdr:rowOff>
    </xdr:from>
    <xdr:ext cx="866775" cy="485775"/>
    <xdr:pic>
      <xdr:nvPicPr>
        <xdr:cNvPr id="0" name="image179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934</xdr:row>
      <xdr:rowOff>209550</xdr:rowOff>
    </xdr:from>
    <xdr:ext cx="628650" cy="628650"/>
    <xdr:pic>
      <xdr:nvPicPr>
        <xdr:cNvPr id="0" name="image186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437</xdr:row>
      <xdr:rowOff>276225</xdr:rowOff>
    </xdr:from>
    <xdr:ext cx="590550" cy="619125"/>
    <xdr:pic>
      <xdr:nvPicPr>
        <xdr:cNvPr id="0" name="image180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444</xdr:row>
      <xdr:rowOff>266700</xdr:rowOff>
    </xdr:from>
    <xdr:ext cx="457200" cy="495300"/>
    <xdr:pic>
      <xdr:nvPicPr>
        <xdr:cNvPr id="0" name="image256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445</xdr:row>
      <xdr:rowOff>266700</xdr:rowOff>
    </xdr:from>
    <xdr:ext cx="495300" cy="542925"/>
    <xdr:pic>
      <xdr:nvPicPr>
        <xdr:cNvPr id="0" name="image193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446</xdr:row>
      <xdr:rowOff>276225</xdr:rowOff>
    </xdr:from>
    <xdr:ext cx="447675" cy="523875"/>
    <xdr:pic>
      <xdr:nvPicPr>
        <xdr:cNvPr id="0" name="image201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659</xdr:row>
      <xdr:rowOff>352425</xdr:rowOff>
    </xdr:from>
    <xdr:ext cx="381000" cy="419100"/>
    <xdr:pic>
      <xdr:nvPicPr>
        <xdr:cNvPr descr="acessorios-mesa-fix.jpg" id="0" name="image191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658</xdr:row>
      <xdr:rowOff>333375</xdr:rowOff>
    </xdr:from>
    <xdr:ext cx="400050" cy="381000"/>
    <xdr:pic>
      <xdr:nvPicPr>
        <xdr:cNvPr descr="acessorios-mesa-fix2.jpg" id="0" name="image192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657</xdr:row>
      <xdr:rowOff>381000</xdr:rowOff>
    </xdr:from>
    <xdr:ext cx="381000" cy="342900"/>
    <xdr:pic>
      <xdr:nvPicPr>
        <xdr:cNvPr descr="acessorios-mesa-fix1.jpg" id="0" name="image183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651</xdr:row>
      <xdr:rowOff>285750</xdr:rowOff>
    </xdr:from>
    <xdr:ext cx="409575" cy="466725"/>
    <xdr:pic>
      <xdr:nvPicPr>
        <xdr:cNvPr id="0" name="image176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676275</xdr:colOff>
      <xdr:row>699</xdr:row>
      <xdr:rowOff>104775</xdr:rowOff>
    </xdr:from>
    <xdr:ext cx="323850" cy="857250"/>
    <xdr:pic>
      <xdr:nvPicPr>
        <xdr:cNvPr id="0" name="image187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696</xdr:row>
      <xdr:rowOff>85725</xdr:rowOff>
    </xdr:from>
    <xdr:ext cx="257175" cy="647700"/>
    <xdr:pic>
      <xdr:nvPicPr>
        <xdr:cNvPr id="0" name="image207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698</xdr:row>
      <xdr:rowOff>19050</xdr:rowOff>
    </xdr:from>
    <xdr:ext cx="523875" cy="647700"/>
    <xdr:pic>
      <xdr:nvPicPr>
        <xdr:cNvPr id="0" name="image188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697</xdr:row>
      <xdr:rowOff>66675</xdr:rowOff>
    </xdr:from>
    <xdr:ext cx="390525" cy="571500"/>
    <xdr:pic>
      <xdr:nvPicPr>
        <xdr:cNvPr id="0" name="image194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704</xdr:row>
      <xdr:rowOff>1000125</xdr:rowOff>
    </xdr:from>
    <xdr:ext cx="1143000" cy="942975"/>
    <xdr:pic>
      <xdr:nvPicPr>
        <xdr:cNvPr id="0" name="image184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707</xdr:row>
      <xdr:rowOff>885825</xdr:rowOff>
    </xdr:from>
    <xdr:ext cx="857250" cy="1219200"/>
    <xdr:pic>
      <xdr:nvPicPr>
        <xdr:cNvPr id="0" name="image205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710</xdr:row>
      <xdr:rowOff>38100</xdr:rowOff>
    </xdr:from>
    <xdr:ext cx="933450" cy="933450"/>
    <xdr:pic>
      <xdr:nvPicPr>
        <xdr:cNvPr id="0" name="image199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693</xdr:row>
      <xdr:rowOff>323850</xdr:rowOff>
    </xdr:from>
    <xdr:ext cx="428625" cy="466725"/>
    <xdr:pic>
      <xdr:nvPicPr>
        <xdr:cNvPr id="0" name="image185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695</xdr:row>
      <xdr:rowOff>285750</xdr:rowOff>
    </xdr:from>
    <xdr:ext cx="447675" cy="485775"/>
    <xdr:pic>
      <xdr:nvPicPr>
        <xdr:cNvPr id="0" name="image185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615</xdr:row>
      <xdr:rowOff>238125</xdr:rowOff>
    </xdr:from>
    <xdr:ext cx="533400" cy="647700"/>
    <xdr:pic>
      <xdr:nvPicPr>
        <xdr:cNvPr id="0" name="image213.jp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50</xdr:row>
      <xdr:rowOff>209550</xdr:rowOff>
    </xdr:from>
    <xdr:ext cx="476250" cy="752475"/>
    <xdr:pic>
      <xdr:nvPicPr>
        <xdr:cNvPr id="0" name="image197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51</xdr:row>
      <xdr:rowOff>161925</xdr:rowOff>
    </xdr:from>
    <xdr:ext cx="504825" cy="723900"/>
    <xdr:pic>
      <xdr:nvPicPr>
        <xdr:cNvPr id="0" name="image196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691</xdr:row>
      <xdr:rowOff>238125</xdr:rowOff>
    </xdr:from>
    <xdr:ext cx="371475" cy="495300"/>
    <xdr:pic>
      <xdr:nvPicPr>
        <xdr:cNvPr id="0" name="image204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690</xdr:row>
      <xdr:rowOff>266700</xdr:rowOff>
    </xdr:from>
    <xdr:ext cx="352425" cy="466725"/>
    <xdr:pic>
      <xdr:nvPicPr>
        <xdr:cNvPr id="0" name="image204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251</xdr:row>
      <xdr:rowOff>190500</xdr:rowOff>
    </xdr:from>
    <xdr:ext cx="495300" cy="647700"/>
    <xdr:pic>
      <xdr:nvPicPr>
        <xdr:cNvPr id="0" name="image189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637</xdr:row>
      <xdr:rowOff>219075</xdr:rowOff>
    </xdr:from>
    <xdr:ext cx="514350" cy="704850"/>
    <xdr:pic>
      <xdr:nvPicPr>
        <xdr:cNvPr id="0" name="image216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217</xdr:row>
      <xdr:rowOff>209550</xdr:rowOff>
    </xdr:from>
    <xdr:ext cx="428625" cy="695325"/>
    <xdr:pic>
      <xdr:nvPicPr>
        <xdr:cNvPr id="0" name="image203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384</xdr:row>
      <xdr:rowOff>209550</xdr:rowOff>
    </xdr:from>
    <xdr:ext cx="504825" cy="647700"/>
    <xdr:pic>
      <xdr:nvPicPr>
        <xdr:cNvPr id="0" name="image198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701</xdr:row>
      <xdr:rowOff>285750</xdr:rowOff>
    </xdr:from>
    <xdr:ext cx="1143000" cy="1143000"/>
    <xdr:pic>
      <xdr:nvPicPr>
        <xdr:cNvPr id="0" name="image195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648</xdr:row>
      <xdr:rowOff>342900</xdr:rowOff>
    </xdr:from>
    <xdr:ext cx="647700" cy="447675"/>
    <xdr:pic>
      <xdr:nvPicPr>
        <xdr:cNvPr id="0" name="image200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649</xdr:row>
      <xdr:rowOff>400050</xdr:rowOff>
    </xdr:from>
    <xdr:ext cx="685800" cy="419100"/>
    <xdr:pic>
      <xdr:nvPicPr>
        <xdr:cNvPr id="0" name="image211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383</xdr:row>
      <xdr:rowOff>314325</xdr:rowOff>
    </xdr:from>
    <xdr:ext cx="361950" cy="400050"/>
    <xdr:pic>
      <xdr:nvPicPr>
        <xdr:cNvPr id="0" name="image210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517</xdr:row>
      <xdr:rowOff>857250</xdr:rowOff>
    </xdr:from>
    <xdr:ext cx="866775" cy="409575"/>
    <xdr:pic>
      <xdr:nvPicPr>
        <xdr:cNvPr id="0" name="image229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516</xdr:row>
      <xdr:rowOff>371475</xdr:rowOff>
    </xdr:from>
    <xdr:ext cx="885825" cy="333375"/>
    <xdr:pic>
      <xdr:nvPicPr>
        <xdr:cNvPr id="0" name="image221.jp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639</xdr:row>
      <xdr:rowOff>219075</xdr:rowOff>
    </xdr:from>
    <xdr:ext cx="504825" cy="685800"/>
    <xdr:pic>
      <xdr:nvPicPr>
        <xdr:cNvPr id="0" name="image202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234</xdr:row>
      <xdr:rowOff>257175</xdr:rowOff>
    </xdr:from>
    <xdr:ext cx="485775" cy="628650"/>
    <xdr:pic>
      <xdr:nvPicPr>
        <xdr:cNvPr id="0" name="image218.jp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235</xdr:row>
      <xdr:rowOff>238125</xdr:rowOff>
    </xdr:from>
    <xdr:ext cx="485775" cy="581025"/>
    <xdr:pic>
      <xdr:nvPicPr>
        <xdr:cNvPr id="0" name="image217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237</xdr:row>
      <xdr:rowOff>247650</xdr:rowOff>
    </xdr:from>
    <xdr:ext cx="1028700" cy="619125"/>
    <xdr:pic>
      <xdr:nvPicPr>
        <xdr:cNvPr id="0" name="image212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238</xdr:row>
      <xdr:rowOff>276225</xdr:rowOff>
    </xdr:from>
    <xdr:ext cx="742950" cy="561975"/>
    <xdr:pic>
      <xdr:nvPicPr>
        <xdr:cNvPr id="0" name="image222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239</xdr:row>
      <xdr:rowOff>266700</xdr:rowOff>
    </xdr:from>
    <xdr:ext cx="552450" cy="571500"/>
    <xdr:pic>
      <xdr:nvPicPr>
        <xdr:cNvPr id="0" name="image220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240</xdr:row>
      <xdr:rowOff>381000</xdr:rowOff>
    </xdr:from>
    <xdr:ext cx="476250" cy="352425"/>
    <xdr:pic>
      <xdr:nvPicPr>
        <xdr:cNvPr id="0" name="image214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438</xdr:row>
      <xdr:rowOff>371475</xdr:rowOff>
    </xdr:from>
    <xdr:ext cx="819150" cy="419100"/>
    <xdr:pic>
      <xdr:nvPicPr>
        <xdr:cNvPr id="0" name="image225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724</xdr:row>
      <xdr:rowOff>238125</xdr:rowOff>
    </xdr:from>
    <xdr:ext cx="1276350" cy="590550"/>
    <xdr:pic>
      <xdr:nvPicPr>
        <xdr:cNvPr id="0" name="image227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515</xdr:row>
      <xdr:rowOff>257175</xdr:rowOff>
    </xdr:from>
    <xdr:ext cx="514350" cy="609600"/>
    <xdr:pic>
      <xdr:nvPicPr>
        <xdr:cNvPr id="0" name="image215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677</xdr:row>
      <xdr:rowOff>238125</xdr:rowOff>
    </xdr:from>
    <xdr:ext cx="876300" cy="628650"/>
    <xdr:pic>
      <xdr:nvPicPr>
        <xdr:cNvPr id="0" name="image206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574</xdr:row>
      <xdr:rowOff>790575</xdr:rowOff>
    </xdr:from>
    <xdr:ext cx="1238250" cy="476250"/>
    <xdr:pic>
      <xdr:nvPicPr>
        <xdr:cNvPr id="0" name="image208.jp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609</xdr:row>
      <xdr:rowOff>333375</xdr:rowOff>
    </xdr:from>
    <xdr:ext cx="723900" cy="409575"/>
    <xdr:pic>
      <xdr:nvPicPr>
        <xdr:cNvPr id="0" name="image182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605</xdr:row>
      <xdr:rowOff>361950</xdr:rowOff>
    </xdr:from>
    <xdr:ext cx="1457325" cy="314325"/>
    <xdr:pic>
      <xdr:nvPicPr>
        <xdr:cNvPr id="0" name="image190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</xdr:row>
      <xdr:rowOff>304800</xdr:rowOff>
    </xdr:from>
    <xdr:ext cx="847725" cy="447675"/>
    <xdr:pic>
      <xdr:nvPicPr>
        <xdr:cNvPr id="0" name="image224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19</xdr:row>
      <xdr:rowOff>114300</xdr:rowOff>
    </xdr:from>
    <xdr:ext cx="1200150" cy="676275"/>
    <xdr:pic>
      <xdr:nvPicPr>
        <xdr:cNvPr id="0" name="image209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650</xdr:row>
      <xdr:rowOff>238125</xdr:rowOff>
    </xdr:from>
    <xdr:ext cx="466725" cy="552450"/>
    <xdr:pic>
      <xdr:nvPicPr>
        <xdr:cNvPr descr="C:\Users\Willian\Downloads\WhatsApp Image 2024-02-21 at 10.11.54 (1).jpeg" id="0" name="image228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833</xdr:row>
      <xdr:rowOff>695325</xdr:rowOff>
    </xdr:from>
    <xdr:ext cx="704850" cy="590550"/>
    <xdr:pic>
      <xdr:nvPicPr>
        <xdr:cNvPr descr="skyfolding mod.jpg" id="0" name="image239.jp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831</xdr:row>
      <xdr:rowOff>133350</xdr:rowOff>
    </xdr:from>
    <xdr:ext cx="1104900" cy="685800"/>
    <xdr:pic>
      <xdr:nvPicPr>
        <xdr:cNvPr descr="MESASKY" id="0" name="image223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825</xdr:row>
      <xdr:rowOff>323850</xdr:rowOff>
    </xdr:from>
    <xdr:ext cx="933450" cy="409575"/>
    <xdr:pic>
      <xdr:nvPicPr>
        <xdr:cNvPr descr="MESA CENTRO SKY.jpg" id="0" name="image226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823</xdr:row>
      <xdr:rowOff>638175</xdr:rowOff>
    </xdr:from>
    <xdr:ext cx="1200150" cy="638175"/>
    <xdr:pic>
      <xdr:nvPicPr>
        <xdr:cNvPr descr="esgreguicadeira" id="0" name="image230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827</xdr:row>
      <xdr:rowOff>200025</xdr:rowOff>
    </xdr:from>
    <xdr:ext cx="581025" cy="590550"/>
    <xdr:pic>
      <xdr:nvPicPr>
        <xdr:cNvPr descr="mesa lateral sky" id="0" name="image233.jp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818</xdr:row>
      <xdr:rowOff>657225</xdr:rowOff>
    </xdr:from>
    <xdr:ext cx="400050" cy="666750"/>
    <xdr:pic>
      <xdr:nvPicPr>
        <xdr:cNvPr id="0" name="image237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840</xdr:row>
      <xdr:rowOff>714375</xdr:rowOff>
    </xdr:from>
    <xdr:ext cx="981075" cy="504825"/>
    <xdr:pic>
      <xdr:nvPicPr>
        <xdr:cNvPr descr="skyfolding sofa2.jpg" id="0" name="image219.jp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837</xdr:row>
      <xdr:rowOff>762000</xdr:rowOff>
    </xdr:from>
    <xdr:ext cx="695325" cy="504825"/>
    <xdr:pic>
      <xdr:nvPicPr>
        <xdr:cNvPr descr="puff sky" id="0" name="image243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815</xdr:row>
      <xdr:rowOff>285750</xdr:rowOff>
    </xdr:from>
    <xdr:ext cx="857250" cy="476250"/>
    <xdr:pic>
      <xdr:nvPicPr>
        <xdr:cNvPr id="0" name="image241.jp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829</xdr:row>
      <xdr:rowOff>361950</xdr:rowOff>
    </xdr:from>
    <xdr:ext cx="952500" cy="419100"/>
    <xdr:pic>
      <xdr:nvPicPr>
        <xdr:cNvPr id="0" name="image234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835</xdr:row>
      <xdr:rowOff>742950</xdr:rowOff>
    </xdr:from>
    <xdr:ext cx="685800" cy="561975"/>
    <xdr:pic>
      <xdr:nvPicPr>
        <xdr:cNvPr id="0" name="image236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907</xdr:row>
      <xdr:rowOff>266700</xdr:rowOff>
    </xdr:from>
    <xdr:ext cx="533400" cy="628650"/>
    <xdr:pic>
      <xdr:nvPicPr>
        <xdr:cNvPr id="0" name="image245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910</xdr:row>
      <xdr:rowOff>276225</xdr:rowOff>
    </xdr:from>
    <xdr:ext cx="1019175" cy="419100"/>
    <xdr:pic>
      <xdr:nvPicPr>
        <xdr:cNvPr id="0" name="image232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913</xdr:row>
      <xdr:rowOff>381000</xdr:rowOff>
    </xdr:from>
    <xdr:ext cx="933450" cy="419100"/>
    <xdr:pic>
      <xdr:nvPicPr>
        <xdr:cNvPr id="0" name="image231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915</xdr:row>
      <xdr:rowOff>371475</xdr:rowOff>
    </xdr:from>
    <xdr:ext cx="723900" cy="371475"/>
    <xdr:pic>
      <xdr:nvPicPr>
        <xdr:cNvPr id="0" name="image259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916</xdr:row>
      <xdr:rowOff>352425</xdr:rowOff>
    </xdr:from>
    <xdr:ext cx="828675" cy="390525"/>
    <xdr:pic>
      <xdr:nvPicPr>
        <xdr:cNvPr id="0" name="image240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917</xdr:row>
      <xdr:rowOff>390525</xdr:rowOff>
    </xdr:from>
    <xdr:ext cx="1190625" cy="342900"/>
    <xdr:pic>
      <xdr:nvPicPr>
        <xdr:cNvPr id="0" name="image235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918</xdr:row>
      <xdr:rowOff>371475</xdr:rowOff>
    </xdr:from>
    <xdr:ext cx="1190625" cy="323850"/>
    <xdr:pic>
      <xdr:nvPicPr>
        <xdr:cNvPr id="0" name="image238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920</xdr:row>
      <xdr:rowOff>361950</xdr:rowOff>
    </xdr:from>
    <xdr:ext cx="1276350" cy="352425"/>
    <xdr:pic>
      <xdr:nvPicPr>
        <xdr:cNvPr id="0" name="image244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922</xdr:row>
      <xdr:rowOff>428625</xdr:rowOff>
    </xdr:from>
    <xdr:ext cx="1304925" cy="247650"/>
    <xdr:pic>
      <xdr:nvPicPr>
        <xdr:cNvPr id="0" name="image247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436</xdr:row>
      <xdr:rowOff>257175</xdr:rowOff>
    </xdr:from>
    <xdr:ext cx="504825" cy="685800"/>
    <xdr:pic>
      <xdr:nvPicPr>
        <xdr:cNvPr id="0" name="image248.jp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634</xdr:row>
      <xdr:rowOff>247650</xdr:rowOff>
    </xdr:from>
    <xdr:ext cx="428625" cy="581025"/>
    <xdr:pic>
      <xdr:nvPicPr>
        <xdr:cNvPr id="0" name="image242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844</xdr:row>
      <xdr:rowOff>695325</xdr:rowOff>
    </xdr:from>
    <xdr:ext cx="1181100" cy="542925"/>
    <xdr:pic>
      <xdr:nvPicPr>
        <xdr:cNvPr id="0" name="image318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848</xdr:row>
      <xdr:rowOff>723900</xdr:rowOff>
    </xdr:from>
    <xdr:ext cx="1238250" cy="561975"/>
    <xdr:pic>
      <xdr:nvPicPr>
        <xdr:cNvPr id="0" name="image318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715</xdr:row>
      <xdr:rowOff>247650</xdr:rowOff>
    </xdr:from>
    <xdr:ext cx="942975" cy="581025"/>
    <xdr:pic>
      <xdr:nvPicPr>
        <xdr:cNvPr id="0" name="image246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716</xdr:row>
      <xdr:rowOff>419100</xdr:rowOff>
    </xdr:from>
    <xdr:ext cx="981075" cy="361950"/>
    <xdr:pic>
      <xdr:nvPicPr>
        <xdr:cNvPr id="0" name="image253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316</xdr:row>
      <xdr:rowOff>219075</xdr:rowOff>
    </xdr:from>
    <xdr:ext cx="428625" cy="600075"/>
    <xdr:pic>
      <xdr:nvPicPr>
        <xdr:cNvPr id="0" name="image249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168</xdr:row>
      <xdr:rowOff>133350</xdr:rowOff>
    </xdr:from>
    <xdr:ext cx="552450" cy="704850"/>
    <xdr:pic>
      <xdr:nvPicPr>
        <xdr:cNvPr id="0" name="image251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53</xdr:row>
      <xdr:rowOff>57150</xdr:rowOff>
    </xdr:from>
    <xdr:ext cx="514350" cy="962025"/>
    <xdr:pic>
      <xdr:nvPicPr>
        <xdr:cNvPr id="0" name="image250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565</xdr:row>
      <xdr:rowOff>200025</xdr:rowOff>
    </xdr:from>
    <xdr:ext cx="838200" cy="647700"/>
    <xdr:pic>
      <xdr:nvPicPr>
        <xdr:cNvPr id="0" name="image258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566</xdr:row>
      <xdr:rowOff>190500</xdr:rowOff>
    </xdr:from>
    <xdr:ext cx="838200" cy="647700"/>
    <xdr:pic>
      <xdr:nvPicPr>
        <xdr:cNvPr id="0" name="image255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567</xdr:row>
      <xdr:rowOff>209550</xdr:rowOff>
    </xdr:from>
    <xdr:ext cx="1057275" cy="476250"/>
    <xdr:pic>
      <xdr:nvPicPr>
        <xdr:cNvPr id="0" name="image277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442</xdr:row>
      <xdr:rowOff>323850</xdr:rowOff>
    </xdr:from>
    <xdr:ext cx="619125" cy="447675"/>
    <xdr:pic>
      <xdr:nvPicPr>
        <xdr:cNvPr id="0" name="image252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441</xdr:row>
      <xdr:rowOff>342900</xdr:rowOff>
    </xdr:from>
    <xdr:ext cx="628650" cy="438150"/>
    <xdr:pic>
      <xdr:nvPicPr>
        <xdr:cNvPr id="0" name="image257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440</xdr:row>
      <xdr:rowOff>361950</xdr:rowOff>
    </xdr:from>
    <xdr:ext cx="609600" cy="409575"/>
    <xdr:pic>
      <xdr:nvPicPr>
        <xdr:cNvPr id="0" name="image266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272</xdr:row>
      <xdr:rowOff>742950</xdr:rowOff>
    </xdr:from>
    <xdr:ext cx="1181100" cy="628650"/>
    <xdr:pic>
      <xdr:nvPicPr>
        <xdr:cNvPr id="0" name="image274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585</xdr:row>
      <xdr:rowOff>762000</xdr:rowOff>
    </xdr:from>
    <xdr:ext cx="1076325" cy="504825"/>
    <xdr:pic>
      <xdr:nvPicPr>
        <xdr:cNvPr id="0" name="image260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564</xdr:row>
      <xdr:rowOff>257175</xdr:rowOff>
    </xdr:from>
    <xdr:ext cx="819150" cy="561975"/>
    <xdr:pic>
      <xdr:nvPicPr>
        <xdr:cNvPr id="0" name="image272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717</xdr:row>
      <xdr:rowOff>771525</xdr:rowOff>
    </xdr:from>
    <xdr:ext cx="923925" cy="542925"/>
    <xdr:pic>
      <xdr:nvPicPr>
        <xdr:cNvPr id="0" name="image273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692</xdr:row>
      <xdr:rowOff>266700</xdr:rowOff>
    </xdr:from>
    <xdr:ext cx="314325" cy="476250"/>
    <xdr:pic>
      <xdr:nvPicPr>
        <xdr:cNvPr id="0" name="image262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694</xdr:row>
      <xdr:rowOff>276225</xdr:rowOff>
    </xdr:from>
    <xdr:ext cx="304800" cy="466725"/>
    <xdr:pic>
      <xdr:nvPicPr>
        <xdr:cNvPr id="0" name="image262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126</xdr:row>
      <xdr:rowOff>695325</xdr:rowOff>
    </xdr:from>
    <xdr:ext cx="866775" cy="590550"/>
    <xdr:pic>
      <xdr:nvPicPr>
        <xdr:cNvPr id="0" name="image263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233</xdr:row>
      <xdr:rowOff>381000</xdr:rowOff>
    </xdr:from>
    <xdr:ext cx="381000" cy="314325"/>
    <xdr:pic>
      <xdr:nvPicPr>
        <xdr:cNvPr id="0" name="image265.jp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884</xdr:row>
      <xdr:rowOff>333375</xdr:rowOff>
    </xdr:from>
    <xdr:ext cx="495300" cy="438150"/>
    <xdr:pic>
      <xdr:nvPicPr>
        <xdr:cNvPr id="0" name="image261.pn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885</xdr:row>
      <xdr:rowOff>352425</xdr:rowOff>
    </xdr:from>
    <xdr:ext cx="514350" cy="438150"/>
    <xdr:pic>
      <xdr:nvPicPr>
        <xdr:cNvPr id="0" name="image275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887</xdr:row>
      <xdr:rowOff>314325</xdr:rowOff>
    </xdr:from>
    <xdr:ext cx="466725" cy="485775"/>
    <xdr:pic>
      <xdr:nvPicPr>
        <xdr:cNvPr id="0" name="image271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879</xdr:row>
      <xdr:rowOff>209550</xdr:rowOff>
    </xdr:from>
    <xdr:ext cx="1390650" cy="542925"/>
    <xdr:pic>
      <xdr:nvPicPr>
        <xdr:cNvPr id="0" name="image254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864</xdr:row>
      <xdr:rowOff>647700</xdr:rowOff>
    </xdr:from>
    <xdr:ext cx="1028700" cy="647700"/>
    <xdr:pic>
      <xdr:nvPicPr>
        <xdr:cNvPr id="0" name="image276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859</xdr:row>
      <xdr:rowOff>323850</xdr:rowOff>
    </xdr:from>
    <xdr:ext cx="1447800" cy="381000"/>
    <xdr:pic>
      <xdr:nvPicPr>
        <xdr:cNvPr id="0" name="image264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869</xdr:row>
      <xdr:rowOff>838200</xdr:rowOff>
    </xdr:from>
    <xdr:ext cx="1476375" cy="352425"/>
    <xdr:pic>
      <xdr:nvPicPr>
        <xdr:cNvPr id="0" name="image278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889</xdr:row>
      <xdr:rowOff>428625</xdr:rowOff>
    </xdr:from>
    <xdr:ext cx="533400" cy="333375"/>
    <xdr:pic>
      <xdr:nvPicPr>
        <xdr:cNvPr id="0" name="image286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888</xdr:row>
      <xdr:rowOff>428625</xdr:rowOff>
    </xdr:from>
    <xdr:ext cx="533400" cy="323850"/>
    <xdr:pic>
      <xdr:nvPicPr>
        <xdr:cNvPr id="0" name="image294.jp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862</xdr:row>
      <xdr:rowOff>733425</xdr:rowOff>
    </xdr:from>
    <xdr:ext cx="1219200" cy="514350"/>
    <xdr:pic>
      <xdr:nvPicPr>
        <xdr:cNvPr id="0" name="image282.jp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855</xdr:row>
      <xdr:rowOff>285750</xdr:rowOff>
    </xdr:from>
    <xdr:ext cx="971550" cy="476250"/>
    <xdr:pic>
      <xdr:nvPicPr>
        <xdr:cNvPr id="0" name="image287.jp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66</xdr:row>
      <xdr:rowOff>409575</xdr:rowOff>
    </xdr:from>
    <xdr:ext cx="857250" cy="381000"/>
    <xdr:pic>
      <xdr:nvPicPr>
        <xdr:cNvPr descr="amaranto sofa s bracos.jpg" id="0" name="image268.jp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58</xdr:row>
      <xdr:rowOff>409575</xdr:rowOff>
    </xdr:from>
    <xdr:ext cx="704850" cy="295275"/>
    <xdr:pic>
      <xdr:nvPicPr>
        <xdr:cNvPr descr="amaranto mesa.jpg" id="0" name="image267.jp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59</xdr:row>
      <xdr:rowOff>333375</xdr:rowOff>
    </xdr:from>
    <xdr:ext cx="476250" cy="419100"/>
    <xdr:pic>
      <xdr:nvPicPr>
        <xdr:cNvPr descr="amaranto mod canto.jpg" id="0" name="image269.jp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60</xdr:row>
      <xdr:rowOff>314325</xdr:rowOff>
    </xdr:from>
    <xdr:ext cx="657225" cy="495300"/>
    <xdr:pic>
      <xdr:nvPicPr>
        <xdr:cNvPr descr="poltrona amaranto1.jpg" id="0" name="image270.jp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62</xdr:row>
      <xdr:rowOff>400050</xdr:rowOff>
    </xdr:from>
    <xdr:ext cx="895350" cy="352425"/>
    <xdr:pic>
      <xdr:nvPicPr>
        <xdr:cNvPr descr="amaranto sofa.jpg" id="0" name="image279.jp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64</xdr:row>
      <xdr:rowOff>371475</xdr:rowOff>
    </xdr:from>
    <xdr:ext cx="857250" cy="352425"/>
    <xdr:pic>
      <xdr:nvPicPr>
        <xdr:cNvPr id="0" name="image291.jp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65</xdr:row>
      <xdr:rowOff>381000</xdr:rowOff>
    </xdr:from>
    <xdr:ext cx="857250" cy="352425"/>
    <xdr:pic>
      <xdr:nvPicPr>
        <xdr:cNvPr id="0" name="image285.jp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101</xdr:row>
      <xdr:rowOff>742950</xdr:rowOff>
    </xdr:from>
    <xdr:ext cx="819150" cy="581025"/>
    <xdr:pic>
      <xdr:nvPicPr>
        <xdr:cNvPr descr="ANI4.jpg" id="0" name="image293.jp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100</xdr:row>
      <xdr:rowOff>257175</xdr:rowOff>
    </xdr:from>
    <xdr:ext cx="990600" cy="523875"/>
    <xdr:pic>
      <xdr:nvPicPr>
        <xdr:cNvPr id="0" name="image292.jp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183</xdr:row>
      <xdr:rowOff>714375</xdr:rowOff>
    </xdr:from>
    <xdr:ext cx="361950" cy="657225"/>
    <xdr:pic>
      <xdr:nvPicPr>
        <xdr:cNvPr descr="BDN3.jpg" id="0" name="image301.jp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187</xdr:row>
      <xdr:rowOff>762000</xdr:rowOff>
    </xdr:from>
    <xdr:ext cx="809625" cy="600075"/>
    <xdr:pic>
      <xdr:nvPicPr>
        <xdr:cNvPr descr="BDN12.jpg" id="0" name="image281.jp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189</xdr:row>
      <xdr:rowOff>781050</xdr:rowOff>
    </xdr:from>
    <xdr:ext cx="542925" cy="600075"/>
    <xdr:pic>
      <xdr:nvPicPr>
        <xdr:cNvPr descr="BDN1.jpg" id="0" name="image283.jp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185</xdr:row>
      <xdr:rowOff>733425</xdr:rowOff>
    </xdr:from>
    <xdr:ext cx="838200" cy="714375"/>
    <xdr:pic>
      <xdr:nvPicPr>
        <xdr:cNvPr id="0" name="image284.jp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202</xdr:row>
      <xdr:rowOff>762000</xdr:rowOff>
    </xdr:from>
    <xdr:ext cx="933450" cy="485775"/>
    <xdr:pic>
      <xdr:nvPicPr>
        <xdr:cNvPr descr="Bonina Espreguiçadeira em Tela.jpg" id="0" name="image280.jp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205</xdr:row>
      <xdr:rowOff>838200</xdr:rowOff>
    </xdr:from>
    <xdr:ext cx="504825" cy="447675"/>
    <xdr:pic>
      <xdr:nvPicPr>
        <xdr:cNvPr descr="BN1.jpg" id="0" name="image290.jp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287</xdr:row>
      <xdr:rowOff>304800</xdr:rowOff>
    </xdr:from>
    <xdr:ext cx="600075" cy="504825"/>
    <xdr:pic>
      <xdr:nvPicPr>
        <xdr:cNvPr descr="CD9.jpg" id="0" name="image299.jp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290</xdr:row>
      <xdr:rowOff>352425</xdr:rowOff>
    </xdr:from>
    <xdr:ext cx="942975" cy="485775"/>
    <xdr:pic>
      <xdr:nvPicPr>
        <xdr:cNvPr descr="CD10.jpg" id="0" name="image306.jp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293</xdr:row>
      <xdr:rowOff>361950</xdr:rowOff>
    </xdr:from>
    <xdr:ext cx="933450" cy="419100"/>
    <xdr:pic>
      <xdr:nvPicPr>
        <xdr:cNvPr descr="CD11-e-CD12.jpg" id="0" name="image288.jp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292</xdr:row>
      <xdr:rowOff>352425</xdr:rowOff>
    </xdr:from>
    <xdr:ext cx="904875" cy="409575"/>
    <xdr:pic>
      <xdr:nvPicPr>
        <xdr:cNvPr descr="CD11-e-CD12.jpg" id="0" name="image317.jp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294</xdr:row>
      <xdr:rowOff>247650</xdr:rowOff>
    </xdr:from>
    <xdr:ext cx="771525" cy="466725"/>
    <xdr:pic>
      <xdr:nvPicPr>
        <xdr:cNvPr descr="CD13.jpg" id="0" name="image315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284</xdr:row>
      <xdr:rowOff>619125</xdr:rowOff>
    </xdr:from>
    <xdr:ext cx="1133475" cy="714375"/>
    <xdr:pic>
      <xdr:nvPicPr>
        <xdr:cNvPr id="0" name="image312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288</xdr:row>
      <xdr:rowOff>361950</xdr:rowOff>
    </xdr:from>
    <xdr:ext cx="638175" cy="381000"/>
    <xdr:pic>
      <xdr:nvPicPr>
        <xdr:cNvPr id="0" name="image289.jp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286</xdr:row>
      <xdr:rowOff>247650</xdr:rowOff>
    </xdr:from>
    <xdr:ext cx="666750" cy="552450"/>
    <xdr:pic>
      <xdr:nvPicPr>
        <xdr:cNvPr id="0" name="image304.jp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409</xdr:row>
      <xdr:rowOff>762000</xdr:rowOff>
    </xdr:from>
    <xdr:ext cx="981075" cy="533400"/>
    <xdr:pic>
      <xdr:nvPicPr>
        <xdr:cNvPr descr="EC3.jpg" id="0" name="image300.jp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411</xdr:row>
      <xdr:rowOff>333375</xdr:rowOff>
    </xdr:from>
    <xdr:ext cx="552450" cy="466725"/>
    <xdr:pic>
      <xdr:nvPicPr>
        <xdr:cNvPr descr="EC8.jpg" id="0" name="image295.jp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412</xdr:row>
      <xdr:rowOff>304800</xdr:rowOff>
    </xdr:from>
    <xdr:ext cx="619125" cy="476250"/>
    <xdr:pic>
      <xdr:nvPicPr>
        <xdr:cNvPr descr="EC1.jpg" id="0" name="image311.jp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418</xdr:row>
      <xdr:rowOff>333375</xdr:rowOff>
    </xdr:from>
    <xdr:ext cx="676275" cy="438150"/>
    <xdr:pic>
      <xdr:nvPicPr>
        <xdr:cNvPr descr="EC12.jpg" id="0" name="image305.jp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414</xdr:row>
      <xdr:rowOff>9525</xdr:rowOff>
    </xdr:from>
    <xdr:ext cx="838200" cy="476250"/>
    <xdr:pic>
      <xdr:nvPicPr>
        <xdr:cNvPr descr="EC13.jpg" id="0" name="image310.jp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403</xdr:row>
      <xdr:rowOff>733425</xdr:rowOff>
    </xdr:from>
    <xdr:ext cx="371475" cy="609600"/>
    <xdr:pic>
      <xdr:nvPicPr>
        <xdr:cNvPr descr="EC14.jpg" id="0" name="image308.jp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407</xdr:row>
      <xdr:rowOff>742950</xdr:rowOff>
    </xdr:from>
    <xdr:ext cx="466725" cy="542925"/>
    <xdr:pic>
      <xdr:nvPicPr>
        <xdr:cNvPr descr="EC16.jpg" id="0" name="image298.jp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414</xdr:row>
      <xdr:rowOff>809625</xdr:rowOff>
    </xdr:from>
    <xdr:ext cx="1000125" cy="390525"/>
    <xdr:pic>
      <xdr:nvPicPr>
        <xdr:cNvPr descr="EC9.jpg" id="0" name="image303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417</xdr:row>
      <xdr:rowOff>314325</xdr:rowOff>
    </xdr:from>
    <xdr:ext cx="723900" cy="457200"/>
    <xdr:pic>
      <xdr:nvPicPr>
        <xdr:cNvPr descr="EC10.jpg" id="0" name="image296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416</xdr:row>
      <xdr:rowOff>323850</xdr:rowOff>
    </xdr:from>
    <xdr:ext cx="742950" cy="457200"/>
    <xdr:pic>
      <xdr:nvPicPr>
        <xdr:cNvPr descr="EC11.jpg" id="0" name="image297.jp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497</xdr:row>
      <xdr:rowOff>257175</xdr:rowOff>
    </xdr:from>
    <xdr:ext cx="523875" cy="381000"/>
    <xdr:pic>
      <xdr:nvPicPr>
        <xdr:cNvPr descr="HB-1.jpg" id="0" name="image302.jp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498</xdr:row>
      <xdr:rowOff>190500</xdr:rowOff>
    </xdr:from>
    <xdr:ext cx="581025" cy="428625"/>
    <xdr:pic>
      <xdr:nvPicPr>
        <xdr:cNvPr descr="HB15.jpg" id="0" name="image307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500</xdr:row>
      <xdr:rowOff>190500</xdr:rowOff>
    </xdr:from>
    <xdr:ext cx="1009650" cy="409575"/>
    <xdr:pic>
      <xdr:nvPicPr>
        <xdr:cNvPr descr="HB1-e-HB5-e-HB9.jpg" id="0" name="image314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503</xdr:row>
      <xdr:rowOff>161925</xdr:rowOff>
    </xdr:from>
    <xdr:ext cx="1038225" cy="390525"/>
    <xdr:pic>
      <xdr:nvPicPr>
        <xdr:cNvPr descr="HB4-e-HB8-e-HB12.jpg" id="0" name="image320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509</xdr:row>
      <xdr:rowOff>209550</xdr:rowOff>
    </xdr:from>
    <xdr:ext cx="1038225" cy="400050"/>
    <xdr:pic>
      <xdr:nvPicPr>
        <xdr:cNvPr descr="HB2 e HB6 e HB10.psd" id="0" name="image313.pn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506</xdr:row>
      <xdr:rowOff>228600</xdr:rowOff>
    </xdr:from>
    <xdr:ext cx="1057275" cy="400050"/>
    <xdr:pic>
      <xdr:nvPicPr>
        <xdr:cNvPr descr="HB3-e-HB7-e-HB11.jpg" id="0" name="image309.jp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496</xdr:row>
      <xdr:rowOff>180975</xdr:rowOff>
    </xdr:from>
    <xdr:ext cx="581025" cy="419100"/>
    <xdr:pic>
      <xdr:nvPicPr>
        <xdr:cNvPr descr="HB14.jpg" id="0" name="image325.jp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495</xdr:row>
      <xdr:rowOff>323850</xdr:rowOff>
    </xdr:from>
    <xdr:ext cx="704850" cy="209550"/>
    <xdr:pic>
      <xdr:nvPicPr>
        <xdr:cNvPr descr="bertalha mesa lateral.jpg" id="0" name="image32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493</xdr:row>
      <xdr:rowOff>781050</xdr:rowOff>
    </xdr:from>
    <xdr:ext cx="866775" cy="238125"/>
    <xdr:pic>
      <xdr:nvPicPr>
        <xdr:cNvPr descr="bertalha mesa lateral.jpg" id="0" name="image32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491</xdr:row>
      <xdr:rowOff>104775</xdr:rowOff>
    </xdr:from>
    <xdr:ext cx="942975" cy="438150"/>
    <xdr:pic>
      <xdr:nvPicPr>
        <xdr:cNvPr descr="_DSC0629.JPG" id="0" name="image321.jp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543</xdr:row>
      <xdr:rowOff>247650</xdr:rowOff>
    </xdr:from>
    <xdr:ext cx="447675" cy="600075"/>
    <xdr:pic>
      <xdr:nvPicPr>
        <xdr:cNvPr descr="isis-banqueta-fibra-IIPR15.jpg" id="0" name="image335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550</xdr:row>
      <xdr:rowOff>285750</xdr:rowOff>
    </xdr:from>
    <xdr:ext cx="495300" cy="590550"/>
    <xdr:pic>
      <xdr:nvPicPr>
        <xdr:cNvPr descr="isis-cadeira-fibra-IIPR1.jpg" id="0" name="image328.jp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559</xdr:row>
      <xdr:rowOff>371475</xdr:rowOff>
    </xdr:from>
    <xdr:ext cx="638175" cy="457200"/>
    <xdr:pic>
      <xdr:nvPicPr>
        <xdr:cNvPr descr="isis-namoradeira.jpg" id="0" name="image327.jp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544</xdr:row>
      <xdr:rowOff>666750</xdr:rowOff>
    </xdr:from>
    <xdr:ext cx="447675" cy="561975"/>
    <xdr:pic>
      <xdr:nvPicPr>
        <xdr:cNvPr descr="isis banqueta tela.jpg" id="0" name="image323.jp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547</xdr:row>
      <xdr:rowOff>657225</xdr:rowOff>
    </xdr:from>
    <xdr:ext cx="781050" cy="647700"/>
    <xdr:pic>
      <xdr:nvPicPr>
        <xdr:cNvPr id="0" name="image316.jp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557</xdr:row>
      <xdr:rowOff>771525</xdr:rowOff>
    </xdr:from>
    <xdr:ext cx="371475" cy="600075"/>
    <xdr:pic>
      <xdr:nvPicPr>
        <xdr:cNvPr descr="isis-mesa-banqueta-IIPR19.jpg" id="0" name="image342.jp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554</xdr:row>
      <xdr:rowOff>771525</xdr:rowOff>
    </xdr:from>
    <xdr:ext cx="600075" cy="561975"/>
    <xdr:pic>
      <xdr:nvPicPr>
        <xdr:cNvPr descr="isis-mesa-IIPR4.jpg" id="0" name="image329.jp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39</xdr:row>
      <xdr:rowOff>838200</xdr:rowOff>
    </xdr:from>
    <xdr:ext cx="1504950" cy="485775"/>
    <xdr:pic>
      <xdr:nvPicPr>
        <xdr:cNvPr id="0" name="image331.jp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405</xdr:row>
      <xdr:rowOff>704850</xdr:rowOff>
    </xdr:from>
    <xdr:ext cx="409575" cy="552450"/>
    <xdr:pic>
      <xdr:nvPicPr>
        <xdr:cNvPr descr="EC2.jpg" id="0" name="image332.jp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620</xdr:row>
      <xdr:rowOff>781050</xdr:rowOff>
    </xdr:from>
    <xdr:ext cx="752475" cy="409575"/>
    <xdr:pic>
      <xdr:nvPicPr>
        <xdr:cNvPr id="0" name="image339.jp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821</xdr:row>
      <xdr:rowOff>638175</xdr:rowOff>
    </xdr:from>
    <xdr:ext cx="676275" cy="771525"/>
    <xdr:pic>
      <xdr:nvPicPr>
        <xdr:cNvPr descr="cadeira sky.jpg" id="0" name="image333.jp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483</xdr:row>
      <xdr:rowOff>819150</xdr:rowOff>
    </xdr:from>
    <xdr:ext cx="1438275" cy="466725"/>
    <xdr:pic>
      <xdr:nvPicPr>
        <xdr:cNvPr id="0" name="image331.jp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269</xdr:row>
      <xdr:rowOff>190500</xdr:rowOff>
    </xdr:from>
    <xdr:ext cx="1247775" cy="676275"/>
    <xdr:pic>
      <xdr:nvPicPr>
        <xdr:cNvPr id="0" name="image319.jp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354</xdr:row>
      <xdr:rowOff>600075</xdr:rowOff>
    </xdr:from>
    <xdr:ext cx="533400" cy="771525"/>
    <xdr:pic>
      <xdr:nvPicPr>
        <xdr:cNvPr id="0" name="image341.jp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638</xdr:row>
      <xdr:rowOff>200025</xdr:rowOff>
    </xdr:from>
    <xdr:ext cx="533400" cy="781050"/>
    <xdr:pic>
      <xdr:nvPicPr>
        <xdr:cNvPr id="0" name="image106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640</xdr:row>
      <xdr:rowOff>209550</xdr:rowOff>
    </xdr:from>
    <xdr:ext cx="600075" cy="695325"/>
    <xdr:pic>
      <xdr:nvPicPr>
        <xdr:cNvPr id="0" name="image178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641</xdr:row>
      <xdr:rowOff>266700</xdr:rowOff>
    </xdr:from>
    <xdr:ext cx="533400" cy="733425"/>
    <xdr:pic>
      <xdr:nvPicPr>
        <xdr:cNvPr id="0" name="image216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212</xdr:row>
      <xdr:rowOff>200025</xdr:rowOff>
    </xdr:from>
    <xdr:ext cx="400050" cy="676275"/>
    <xdr:pic>
      <xdr:nvPicPr>
        <xdr:cNvPr id="0" name="image334.pn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551</xdr:row>
      <xdr:rowOff>723900</xdr:rowOff>
    </xdr:from>
    <xdr:ext cx="476250" cy="552450"/>
    <xdr:pic>
      <xdr:nvPicPr>
        <xdr:cNvPr descr="isis-cadeira-tela-IIPR2.jpg" id="0" name="image324.jp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568</xdr:row>
      <xdr:rowOff>152400</xdr:rowOff>
    </xdr:from>
    <xdr:ext cx="581025" cy="647700"/>
    <xdr:pic>
      <xdr:nvPicPr>
        <xdr:cNvPr id="0" name="image326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570</xdr:row>
      <xdr:rowOff>171450</xdr:rowOff>
    </xdr:from>
    <xdr:ext cx="581025" cy="647700"/>
    <xdr:pic>
      <xdr:nvPicPr>
        <xdr:cNvPr id="0" name="image326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569</xdr:row>
      <xdr:rowOff>200025</xdr:rowOff>
    </xdr:from>
    <xdr:ext cx="581025" cy="647700"/>
    <xdr:pic>
      <xdr:nvPicPr>
        <xdr:cNvPr id="0" name="image326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201</xdr:row>
      <xdr:rowOff>295275</xdr:rowOff>
    </xdr:from>
    <xdr:ext cx="428625" cy="457200"/>
    <xdr:pic>
      <xdr:nvPicPr>
        <xdr:cNvPr descr="CARDO-base-de-mesa-lateral.jpg" id="0" name="image349.jp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247</xdr:row>
      <xdr:rowOff>752475</xdr:rowOff>
    </xdr:from>
    <xdr:ext cx="1009650" cy="666750"/>
    <xdr:pic>
      <xdr:nvPicPr>
        <xdr:cNvPr id="0" name="image343.jp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261</xdr:row>
      <xdr:rowOff>133350</xdr:rowOff>
    </xdr:from>
    <xdr:ext cx="504825" cy="771525"/>
    <xdr:pic>
      <xdr:nvPicPr>
        <xdr:cNvPr id="0" name="image338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531</xdr:row>
      <xdr:rowOff>276225</xdr:rowOff>
    </xdr:from>
    <xdr:ext cx="733425" cy="561975"/>
    <xdr:pic>
      <xdr:nvPicPr>
        <xdr:cNvPr id="0" name="image330.jp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532</xdr:row>
      <xdr:rowOff>314325</xdr:rowOff>
    </xdr:from>
    <xdr:ext cx="771525" cy="561975"/>
    <xdr:pic>
      <xdr:nvPicPr>
        <xdr:cNvPr id="0" name="image363.jp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204</xdr:row>
      <xdr:rowOff>361950</xdr:rowOff>
    </xdr:from>
    <xdr:ext cx="504825" cy="447675"/>
    <xdr:pic>
      <xdr:nvPicPr>
        <xdr:cNvPr descr="BN1.jpg" id="0" name="image290.jp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211</xdr:row>
      <xdr:rowOff>257175</xdr:rowOff>
    </xdr:from>
    <xdr:ext cx="581025" cy="628650"/>
    <xdr:pic>
      <xdr:nvPicPr>
        <xdr:cNvPr id="0" name="image359.jp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22</xdr:row>
      <xdr:rowOff>228600</xdr:rowOff>
    </xdr:from>
    <xdr:ext cx="800100" cy="619125"/>
    <xdr:pic>
      <xdr:nvPicPr>
        <xdr:cNvPr id="0" name="image134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344</xdr:row>
      <xdr:rowOff>419100</xdr:rowOff>
    </xdr:from>
    <xdr:ext cx="885825" cy="285750"/>
    <xdr:pic>
      <xdr:nvPicPr>
        <xdr:cNvPr id="0" name="image345.jp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326</xdr:row>
      <xdr:rowOff>714375</xdr:rowOff>
    </xdr:from>
    <xdr:ext cx="1085850" cy="638175"/>
    <xdr:pic>
      <xdr:nvPicPr>
        <xdr:cNvPr id="0" name="image109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646</xdr:row>
      <xdr:rowOff>238125</xdr:rowOff>
    </xdr:from>
    <xdr:ext cx="695325" cy="723900"/>
    <xdr:pic>
      <xdr:nvPicPr>
        <xdr:cNvPr id="0" name="image103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262</xdr:row>
      <xdr:rowOff>171450</xdr:rowOff>
    </xdr:from>
    <xdr:ext cx="504825" cy="771525"/>
    <xdr:pic>
      <xdr:nvPicPr>
        <xdr:cNvPr id="0" name="image338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388</xdr:row>
      <xdr:rowOff>676275</xdr:rowOff>
    </xdr:from>
    <xdr:ext cx="647700" cy="666750"/>
    <xdr:pic>
      <xdr:nvPicPr>
        <xdr:cNvPr id="0" name="image364.jp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303</xdr:row>
      <xdr:rowOff>161925</xdr:rowOff>
    </xdr:from>
    <xdr:ext cx="742950" cy="752475"/>
    <xdr:pic>
      <xdr:nvPicPr>
        <xdr:cNvPr id="0" name="image351.jp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301</xdr:row>
      <xdr:rowOff>609600</xdr:rowOff>
    </xdr:from>
    <xdr:ext cx="752475" cy="781050"/>
    <xdr:pic>
      <xdr:nvPicPr>
        <xdr:cNvPr id="0" name="image336.jp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950</xdr:row>
      <xdr:rowOff>47625</xdr:rowOff>
    </xdr:from>
    <xdr:ext cx="1076325" cy="942975"/>
    <xdr:pic>
      <xdr:nvPicPr>
        <xdr:cNvPr id="0" name="image355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318</xdr:row>
      <xdr:rowOff>285750</xdr:rowOff>
    </xdr:from>
    <xdr:ext cx="428625" cy="600075"/>
    <xdr:pic>
      <xdr:nvPicPr>
        <xdr:cNvPr id="0" name="image249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319</xdr:row>
      <xdr:rowOff>257175</xdr:rowOff>
    </xdr:from>
    <xdr:ext cx="609600" cy="657225"/>
    <xdr:pic>
      <xdr:nvPicPr>
        <xdr:cNvPr id="0" name="image129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320</xdr:row>
      <xdr:rowOff>276225</xdr:rowOff>
    </xdr:from>
    <xdr:ext cx="428625" cy="600075"/>
    <xdr:pic>
      <xdr:nvPicPr>
        <xdr:cNvPr id="0" name="image249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465</xdr:row>
      <xdr:rowOff>314325</xdr:rowOff>
    </xdr:from>
    <xdr:ext cx="895350" cy="447675"/>
    <xdr:pic>
      <xdr:nvPicPr>
        <xdr:cNvPr id="0" name="image7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256</xdr:row>
      <xdr:rowOff>228600</xdr:rowOff>
    </xdr:from>
    <xdr:ext cx="695325" cy="600075"/>
    <xdr:pic>
      <xdr:nvPicPr>
        <xdr:cNvPr id="0" name="image92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443</xdr:row>
      <xdr:rowOff>342900</xdr:rowOff>
    </xdr:from>
    <xdr:ext cx="609600" cy="409575"/>
    <xdr:pic>
      <xdr:nvPicPr>
        <xdr:cNvPr id="0" name="image266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447</xdr:row>
      <xdr:rowOff>323850</xdr:rowOff>
    </xdr:from>
    <xdr:ext cx="457200" cy="495300"/>
    <xdr:pic>
      <xdr:nvPicPr>
        <xdr:cNvPr id="0" name="image256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732</xdr:row>
      <xdr:rowOff>257175</xdr:rowOff>
    </xdr:from>
    <xdr:ext cx="952500" cy="552450"/>
    <xdr:pic>
      <xdr:nvPicPr>
        <xdr:cNvPr id="0" name="image340.pn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734</xdr:row>
      <xdr:rowOff>381000</xdr:rowOff>
    </xdr:from>
    <xdr:ext cx="638175" cy="390525"/>
    <xdr:pic>
      <xdr:nvPicPr>
        <xdr:cNvPr id="0" name="image346.pn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733</xdr:row>
      <xdr:rowOff>333375</xdr:rowOff>
    </xdr:from>
    <xdr:ext cx="695325" cy="438150"/>
    <xdr:pic>
      <xdr:nvPicPr>
        <xdr:cNvPr id="0" name="image344.pn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735</xdr:row>
      <xdr:rowOff>333375</xdr:rowOff>
    </xdr:from>
    <xdr:ext cx="1114425" cy="409575"/>
    <xdr:pic>
      <xdr:nvPicPr>
        <xdr:cNvPr id="0" name="image360.pn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886</xdr:row>
      <xdr:rowOff>314325</xdr:rowOff>
    </xdr:from>
    <xdr:ext cx="466725" cy="485775"/>
    <xdr:pic>
      <xdr:nvPicPr>
        <xdr:cNvPr id="0" name="image271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891</xdr:row>
      <xdr:rowOff>438150</xdr:rowOff>
    </xdr:from>
    <xdr:ext cx="533400" cy="323850"/>
    <xdr:pic>
      <xdr:nvPicPr>
        <xdr:cNvPr id="0" name="image294.jp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</xdr:row>
      <xdr:rowOff>123825</xdr:rowOff>
    </xdr:from>
    <xdr:ext cx="2419350" cy="933450"/>
    <xdr:pic>
      <xdr:nvPicPr>
        <xdr:cNvPr id="0" name="image337.jp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968</xdr:row>
      <xdr:rowOff>276225</xdr:rowOff>
    </xdr:from>
    <xdr:ext cx="666750" cy="495300"/>
    <xdr:pic>
      <xdr:nvPicPr>
        <xdr:cNvPr id="0" name="image356.jp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966</xdr:row>
      <xdr:rowOff>190500</xdr:rowOff>
    </xdr:from>
    <xdr:ext cx="762000" cy="714375"/>
    <xdr:pic>
      <xdr:nvPicPr>
        <xdr:cNvPr id="0" name="image348.jp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970</xdr:row>
      <xdr:rowOff>276225</xdr:rowOff>
    </xdr:from>
    <xdr:ext cx="1076325" cy="542925"/>
    <xdr:pic>
      <xdr:nvPicPr>
        <xdr:cNvPr id="0" name="image353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969</xdr:row>
      <xdr:rowOff>266700</xdr:rowOff>
    </xdr:from>
    <xdr:ext cx="1038225" cy="542925"/>
    <xdr:pic>
      <xdr:nvPicPr>
        <xdr:cNvPr id="0" name="image353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964</xdr:row>
      <xdr:rowOff>257175</xdr:rowOff>
    </xdr:from>
    <xdr:ext cx="857250" cy="533400"/>
    <xdr:pic>
      <xdr:nvPicPr>
        <xdr:cNvPr id="0" name="image357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965</xdr:row>
      <xdr:rowOff>228600</xdr:rowOff>
    </xdr:from>
    <xdr:ext cx="838200" cy="561975"/>
    <xdr:pic>
      <xdr:nvPicPr>
        <xdr:cNvPr id="0" name="image358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961</xdr:row>
      <xdr:rowOff>342900</xdr:rowOff>
    </xdr:from>
    <xdr:ext cx="933450" cy="381000"/>
    <xdr:pic>
      <xdr:nvPicPr>
        <xdr:cNvPr id="0" name="image347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962</xdr:row>
      <xdr:rowOff>400050</xdr:rowOff>
    </xdr:from>
    <xdr:ext cx="895350" cy="276225"/>
    <xdr:pic>
      <xdr:nvPicPr>
        <xdr:cNvPr id="0" name="image379.jp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960</xdr:row>
      <xdr:rowOff>438150</xdr:rowOff>
    </xdr:from>
    <xdr:ext cx="904875" cy="333375"/>
    <xdr:pic>
      <xdr:nvPicPr>
        <xdr:cNvPr id="0" name="image350.jp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963</xdr:row>
      <xdr:rowOff>295275</xdr:rowOff>
    </xdr:from>
    <xdr:ext cx="409575" cy="542925"/>
    <xdr:pic>
      <xdr:nvPicPr>
        <xdr:cNvPr id="0" name="image369.jp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959</xdr:row>
      <xdr:rowOff>266700</xdr:rowOff>
    </xdr:from>
    <xdr:ext cx="390525" cy="552450"/>
    <xdr:pic>
      <xdr:nvPicPr>
        <xdr:cNvPr id="0" name="image362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958</xdr:row>
      <xdr:rowOff>266700</xdr:rowOff>
    </xdr:from>
    <xdr:ext cx="323850" cy="447675"/>
    <xdr:pic>
      <xdr:nvPicPr>
        <xdr:cNvPr id="0" name="image362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956</xdr:row>
      <xdr:rowOff>257175</xdr:rowOff>
    </xdr:from>
    <xdr:ext cx="400050" cy="581025"/>
    <xdr:pic>
      <xdr:nvPicPr>
        <xdr:cNvPr id="0" name="image354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957</xdr:row>
      <xdr:rowOff>180975</xdr:rowOff>
    </xdr:from>
    <xdr:ext cx="409575" cy="685800"/>
    <xdr:pic>
      <xdr:nvPicPr>
        <xdr:cNvPr id="0" name="image376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972</xdr:row>
      <xdr:rowOff>66675</xdr:rowOff>
    </xdr:from>
    <xdr:ext cx="1628775" cy="638175"/>
    <xdr:pic>
      <xdr:nvPicPr>
        <xdr:cNvPr id="0" name="image337.jp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647700</xdr:colOff>
      <xdr:row>662</xdr:row>
      <xdr:rowOff>361950</xdr:rowOff>
    </xdr:from>
    <xdr:ext cx="381000" cy="419100"/>
    <xdr:pic>
      <xdr:nvPicPr>
        <xdr:cNvPr descr="acessorios-mesa-fix.jpg" id="0" name="image191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661</xdr:row>
      <xdr:rowOff>333375</xdr:rowOff>
    </xdr:from>
    <xdr:ext cx="400050" cy="381000"/>
    <xdr:pic>
      <xdr:nvPicPr>
        <xdr:cNvPr descr="acessorios-mesa-fix2.jpg" id="0" name="image192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660</xdr:row>
      <xdr:rowOff>381000</xdr:rowOff>
    </xdr:from>
    <xdr:ext cx="381000" cy="342900"/>
    <xdr:pic>
      <xdr:nvPicPr>
        <xdr:cNvPr descr="acessorios-mesa-fix1.jpg" id="0" name="image183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890</xdr:row>
      <xdr:rowOff>342900</xdr:rowOff>
    </xdr:from>
    <xdr:ext cx="619125" cy="419100"/>
    <xdr:pic>
      <xdr:nvPicPr>
        <xdr:cNvPr id="0" name="image352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652</xdr:row>
      <xdr:rowOff>361950</xdr:rowOff>
    </xdr:from>
    <xdr:ext cx="409575" cy="466725"/>
    <xdr:pic>
      <xdr:nvPicPr>
        <xdr:cNvPr id="0" name="image176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520</xdr:row>
      <xdr:rowOff>809625</xdr:rowOff>
    </xdr:from>
    <xdr:ext cx="971550" cy="495300"/>
    <xdr:pic>
      <xdr:nvPicPr>
        <xdr:cNvPr id="0" name="image371.jp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519</xdr:row>
      <xdr:rowOff>304800</xdr:rowOff>
    </xdr:from>
    <xdr:ext cx="952500" cy="476250"/>
    <xdr:pic>
      <xdr:nvPicPr>
        <xdr:cNvPr id="0" name="image366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439</xdr:row>
      <xdr:rowOff>333375</xdr:rowOff>
    </xdr:from>
    <xdr:ext cx="952500" cy="523875"/>
    <xdr:pic>
      <xdr:nvPicPr>
        <xdr:cNvPr id="0" name="image361.jp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395</xdr:row>
      <xdr:rowOff>619125</xdr:rowOff>
    </xdr:from>
    <xdr:ext cx="1190625" cy="809625"/>
    <xdr:pic>
      <xdr:nvPicPr>
        <xdr:cNvPr id="0" name="image377.jp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304</xdr:row>
      <xdr:rowOff>600075</xdr:rowOff>
    </xdr:from>
    <xdr:ext cx="1190625" cy="866775"/>
    <xdr:pic>
      <xdr:nvPicPr>
        <xdr:cNvPr id="0" name="image372.jp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259</xdr:row>
      <xdr:rowOff>171450</xdr:rowOff>
    </xdr:from>
    <xdr:ext cx="790575" cy="685800"/>
    <xdr:pic>
      <xdr:nvPicPr>
        <xdr:cNvPr id="0" name="image381.jp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919</xdr:row>
      <xdr:rowOff>390525</xdr:rowOff>
    </xdr:from>
    <xdr:ext cx="1285875" cy="361950"/>
    <xdr:pic>
      <xdr:nvPicPr>
        <xdr:cNvPr id="0" name="image244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131</xdr:row>
      <xdr:rowOff>219075</xdr:rowOff>
    </xdr:from>
    <xdr:ext cx="1009650" cy="581025"/>
    <xdr:pic>
      <xdr:nvPicPr>
        <xdr:cNvPr id="0" name="image374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149</xdr:row>
      <xdr:rowOff>847725</xdr:rowOff>
    </xdr:from>
    <xdr:ext cx="1209675" cy="371475"/>
    <xdr:pic>
      <xdr:nvPicPr>
        <xdr:cNvPr id="0" name="image367.jp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236</xdr:row>
      <xdr:rowOff>200025</xdr:rowOff>
    </xdr:from>
    <xdr:ext cx="962025" cy="571500"/>
    <xdr:pic>
      <xdr:nvPicPr>
        <xdr:cNvPr id="0" name="image370.jp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581</xdr:row>
      <xdr:rowOff>657225</xdr:rowOff>
    </xdr:from>
    <xdr:ext cx="1076325" cy="533400"/>
    <xdr:pic>
      <xdr:nvPicPr>
        <xdr:cNvPr id="0" name="image373.jp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746</xdr:row>
      <xdr:rowOff>200025</xdr:rowOff>
    </xdr:from>
    <xdr:ext cx="733425" cy="666750"/>
    <xdr:pic>
      <xdr:nvPicPr>
        <xdr:cNvPr id="0" name="image382.jp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745</xdr:row>
      <xdr:rowOff>247650</xdr:rowOff>
    </xdr:from>
    <xdr:ext cx="447675" cy="590550"/>
    <xdr:pic>
      <xdr:nvPicPr>
        <xdr:cNvPr id="0" name="image365.jp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23</xdr:row>
      <xdr:rowOff>352425</xdr:rowOff>
    </xdr:from>
    <xdr:ext cx="1143000" cy="476250"/>
    <xdr:pic>
      <xdr:nvPicPr>
        <xdr:cNvPr id="0" name="image375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74</xdr:row>
      <xdr:rowOff>342900</xdr:rowOff>
    </xdr:from>
    <xdr:ext cx="838200" cy="304800"/>
    <xdr:pic>
      <xdr:nvPicPr>
        <xdr:cNvPr id="0" name="image380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967</xdr:row>
      <xdr:rowOff>371475</xdr:rowOff>
    </xdr:from>
    <xdr:ext cx="733425" cy="352425"/>
    <xdr:pic>
      <xdr:nvPicPr>
        <xdr:cNvPr id="0" name="image378.jp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31</xdr:row>
      <xdr:rowOff>266700</xdr:rowOff>
    </xdr:from>
    <xdr:ext cx="1047750" cy="523875"/>
    <xdr:pic>
      <xdr:nvPicPr>
        <xdr:cNvPr id="0" name="image368.jp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685800" cy="1028700"/>
    <xdr:pic>
      <xdr:nvPicPr>
        <xdr:cNvPr id="0" name="image384.jp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028700" cy="1028700"/>
    <xdr:pic>
      <xdr:nvPicPr>
        <xdr:cNvPr id="0" name="image38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681</xdr:row>
      <xdr:rowOff>0</xdr:rowOff>
    </xdr:from>
    <xdr:ext cx="628650" cy="1028700"/>
    <xdr:pic>
      <xdr:nvPicPr>
        <xdr:cNvPr id="0" name="image386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947</xdr:row>
      <xdr:rowOff>0</xdr:rowOff>
    </xdr:from>
    <xdr:ext cx="1228725" cy="1028700"/>
    <xdr:pic>
      <xdr:nvPicPr>
        <xdr:cNvPr id="0" name="image383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948</xdr:row>
      <xdr:rowOff>0</xdr:rowOff>
    </xdr:from>
    <xdr:ext cx="1228725" cy="1028700"/>
    <xdr:pic>
      <xdr:nvPicPr>
        <xdr:cNvPr id="0" name="image383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949</xdr:row>
      <xdr:rowOff>0</xdr:rowOff>
    </xdr:from>
    <xdr:ext cx="1171575" cy="1028700"/>
    <xdr:pic>
      <xdr:nvPicPr>
        <xdr:cNvPr id="0" name="image355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20.75"/>
    <col customWidth="1" min="3" max="3" width="11.25"/>
    <col customWidth="1" min="4" max="4" width="52.5"/>
    <col customWidth="1" min="5" max="5" width="27.0"/>
    <col customWidth="1" min="6" max="6" width="15.5"/>
    <col customWidth="1" min="7" max="7" width="12.63"/>
    <col customWidth="1" min="8" max="8" width="15.88"/>
    <col customWidth="1" hidden="1" min="9" max="9" width="10.38"/>
    <col customWidth="1" hidden="1" min="10" max="10" width="8.13"/>
    <col customWidth="1" min="11" max="11" width="13.38"/>
    <col customWidth="1" hidden="1" min="12" max="15" width="13.38"/>
    <col customWidth="1" min="16" max="16" width="14.25"/>
    <col customWidth="1" hidden="1" min="17" max="18" width="13.38"/>
    <col customWidth="1" min="19" max="19" width="14.13"/>
    <col customWidth="1" min="20" max="26" width="7.75"/>
  </cols>
  <sheetData>
    <row r="1" ht="12.75" customHeight="1">
      <c r="A1" s="1"/>
      <c r="B1" s="2"/>
      <c r="C1" s="3"/>
      <c r="D1" s="4"/>
      <c r="E1" s="4"/>
      <c r="F1" s="5"/>
      <c r="G1" s="6"/>
      <c r="H1" s="7"/>
      <c r="I1" s="8"/>
      <c r="J1" s="9"/>
      <c r="K1" s="10"/>
      <c r="L1" s="8"/>
      <c r="M1" s="9"/>
      <c r="N1" s="11"/>
      <c r="O1" s="11"/>
      <c r="P1" s="10"/>
      <c r="Q1" s="11"/>
      <c r="R1" s="11"/>
      <c r="S1" s="10"/>
      <c r="T1" s="1"/>
      <c r="U1" s="1"/>
      <c r="V1" s="1"/>
      <c r="W1" s="1"/>
      <c r="X1" s="1"/>
      <c r="Y1" s="11"/>
      <c r="Z1" s="11"/>
    </row>
    <row r="2" ht="12.75" customHeight="1">
      <c r="A2" s="1"/>
      <c r="B2" s="1"/>
      <c r="C2" s="12"/>
      <c r="D2" s="4"/>
      <c r="E2" s="4"/>
      <c r="F2" s="5"/>
      <c r="G2" s="6"/>
      <c r="H2" s="7"/>
      <c r="I2" s="8"/>
      <c r="J2" s="9"/>
      <c r="K2" s="10"/>
      <c r="L2" s="8"/>
      <c r="M2" s="9"/>
      <c r="N2" s="11"/>
      <c r="O2" s="11"/>
      <c r="P2" s="10"/>
      <c r="Q2" s="11"/>
      <c r="R2" s="11"/>
      <c r="S2" s="10"/>
      <c r="T2" s="1"/>
      <c r="U2" s="1"/>
      <c r="V2" s="1"/>
      <c r="W2" s="1"/>
      <c r="X2" s="1"/>
      <c r="Y2" s="11"/>
      <c r="Z2" s="11"/>
    </row>
    <row r="3" ht="12.75" customHeight="1">
      <c r="A3" s="1"/>
      <c r="B3" s="1"/>
      <c r="C3" s="12"/>
      <c r="D3" s="4"/>
      <c r="E3" s="4"/>
      <c r="F3" s="5"/>
      <c r="G3" s="6"/>
      <c r="H3" s="7"/>
      <c r="I3" s="8"/>
      <c r="J3" s="9"/>
      <c r="K3" s="10"/>
      <c r="L3" s="8"/>
      <c r="M3" s="9"/>
      <c r="N3" s="11"/>
      <c r="O3" s="11"/>
      <c r="P3" s="11"/>
      <c r="Q3" s="11"/>
      <c r="R3" s="11"/>
      <c r="S3" s="10"/>
      <c r="T3" s="1"/>
      <c r="U3" s="1"/>
      <c r="V3" s="1"/>
      <c r="W3" s="1"/>
      <c r="X3" s="1"/>
      <c r="Y3" s="11"/>
      <c r="Z3" s="11"/>
    </row>
    <row r="4" ht="12.75" customHeight="1">
      <c r="A4" s="1"/>
      <c r="B4" s="1"/>
      <c r="C4" s="12"/>
      <c r="D4" s="4"/>
      <c r="E4" s="4"/>
      <c r="F4" s="5"/>
      <c r="G4" s="6"/>
      <c r="H4" s="7"/>
      <c r="I4" s="8"/>
      <c r="J4" s="9"/>
      <c r="K4" s="10"/>
      <c r="L4" s="8"/>
      <c r="M4" s="9"/>
      <c r="N4" s="11"/>
      <c r="O4" s="11"/>
      <c r="P4" s="11"/>
      <c r="Q4" s="11"/>
      <c r="R4" s="11"/>
      <c r="S4" s="10"/>
      <c r="T4" s="1"/>
      <c r="U4" s="1"/>
      <c r="V4" s="1"/>
      <c r="W4" s="1"/>
      <c r="X4" s="1"/>
      <c r="Y4" s="11"/>
      <c r="Z4" s="11"/>
    </row>
    <row r="5" ht="12.75" customHeight="1">
      <c r="A5" s="1"/>
      <c r="B5" s="1"/>
      <c r="C5" s="12"/>
      <c r="D5" s="4"/>
      <c r="E5" s="4"/>
      <c r="F5" s="5"/>
      <c r="G5" s="6"/>
      <c r="H5" s="7"/>
      <c r="I5" s="8"/>
      <c r="J5" s="9"/>
      <c r="K5" s="10"/>
      <c r="L5" s="8"/>
      <c r="M5" s="9"/>
      <c r="N5" s="11"/>
      <c r="O5" s="11"/>
      <c r="P5" s="11"/>
      <c r="Q5" s="11"/>
      <c r="R5" s="11"/>
      <c r="S5" s="10"/>
      <c r="T5" s="1"/>
      <c r="U5" s="1"/>
      <c r="V5" s="1"/>
      <c r="W5" s="1"/>
      <c r="X5" s="1"/>
      <c r="Y5" s="11"/>
      <c r="Z5" s="11"/>
    </row>
    <row r="6" ht="27.0" customHeight="1">
      <c r="A6" s="1"/>
      <c r="B6" s="13">
        <v>1.1</v>
      </c>
      <c r="C6" s="14"/>
      <c r="D6" s="4"/>
      <c r="E6" s="15"/>
      <c r="F6" s="16"/>
      <c r="G6" s="17"/>
      <c r="H6" s="7"/>
      <c r="I6" s="18"/>
      <c r="J6" s="19"/>
      <c r="K6" s="20"/>
      <c r="L6" s="8"/>
      <c r="M6" s="9"/>
      <c r="N6" s="11"/>
      <c r="O6" s="11"/>
      <c r="P6" s="11"/>
      <c r="Q6" s="11"/>
      <c r="R6" s="11"/>
      <c r="S6" s="10"/>
      <c r="T6" s="1"/>
      <c r="U6" s="1"/>
      <c r="V6" s="1"/>
      <c r="W6" s="1"/>
      <c r="X6" s="1"/>
      <c r="Y6" s="11"/>
      <c r="Z6" s="11"/>
    </row>
    <row r="7" ht="27.0" customHeight="1">
      <c r="A7" s="1"/>
      <c r="B7" s="21" t="s">
        <v>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1"/>
      <c r="Z7" s="11"/>
    </row>
    <row r="8" ht="27.0" customHeight="1">
      <c r="A8" s="1"/>
      <c r="B8" s="24" t="s">
        <v>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1"/>
      <c r="Z8" s="11"/>
    </row>
    <row r="9" ht="12.75" customHeight="1">
      <c r="A9" s="1"/>
      <c r="B9" s="25" t="s">
        <v>2</v>
      </c>
      <c r="C9" s="26">
        <v>1.0</v>
      </c>
      <c r="D9" s="4"/>
      <c r="E9" s="4"/>
      <c r="F9" s="27"/>
      <c r="G9" s="6"/>
      <c r="H9" s="7"/>
      <c r="I9" s="28"/>
      <c r="J9" s="29"/>
      <c r="K9" s="4"/>
      <c r="L9" s="28"/>
      <c r="M9" s="29"/>
      <c r="N9" s="30"/>
      <c r="O9" s="30"/>
      <c r="P9" s="4"/>
      <c r="Q9" s="30"/>
      <c r="R9" s="30"/>
      <c r="S9" s="4"/>
      <c r="T9" s="1"/>
      <c r="U9" s="1"/>
      <c r="V9" s="1"/>
      <c r="W9" s="1"/>
      <c r="X9" s="1"/>
      <c r="Y9" s="11"/>
      <c r="Z9" s="11"/>
    </row>
    <row r="10" ht="12.75" customHeight="1">
      <c r="A10" s="1"/>
      <c r="B10" s="31" t="s">
        <v>3</v>
      </c>
      <c r="C10" s="32">
        <v>45756.0</v>
      </c>
      <c r="D10" s="33"/>
      <c r="E10" s="4"/>
      <c r="F10" s="27"/>
      <c r="G10" s="6"/>
      <c r="H10" s="7"/>
      <c r="I10" s="28"/>
      <c r="J10" s="29"/>
      <c r="K10" s="4"/>
      <c r="L10" s="28"/>
      <c r="M10" s="29"/>
      <c r="N10" s="30"/>
      <c r="O10" s="30"/>
      <c r="P10" s="4"/>
      <c r="Q10" s="30"/>
      <c r="R10" s="30"/>
      <c r="S10" s="4"/>
      <c r="T10" s="1"/>
      <c r="U10" s="1"/>
      <c r="V10" s="1"/>
      <c r="W10" s="1"/>
      <c r="X10" s="1"/>
      <c r="Y10" s="11"/>
      <c r="Z10" s="11"/>
    </row>
    <row r="11" ht="12.75" customHeight="1">
      <c r="A11" s="1"/>
      <c r="B11" s="34"/>
      <c r="C11" s="10"/>
      <c r="D11" s="4"/>
      <c r="E11" s="4"/>
      <c r="F11" s="5"/>
      <c r="G11" s="6"/>
      <c r="H11" s="7"/>
      <c r="I11" s="8"/>
      <c r="J11" s="9"/>
      <c r="K11" s="10"/>
      <c r="L11" s="8"/>
      <c r="M11" s="9"/>
      <c r="N11" s="11"/>
      <c r="O11" s="11"/>
      <c r="P11" s="10"/>
      <c r="Q11" s="11"/>
      <c r="R11" s="11"/>
      <c r="S11" s="10"/>
      <c r="T11" s="1"/>
      <c r="U11" s="1"/>
      <c r="V11" s="1"/>
      <c r="W11" s="1"/>
      <c r="X11" s="1"/>
      <c r="Y11" s="11"/>
      <c r="Z11" s="11"/>
    </row>
    <row r="12" ht="42.0" customHeight="1">
      <c r="A12" s="1"/>
      <c r="B12" s="35" t="s">
        <v>4</v>
      </c>
      <c r="C12" s="36"/>
      <c r="D12" s="36"/>
      <c r="E12" s="36"/>
      <c r="F12" s="36"/>
      <c r="G12" s="36"/>
      <c r="H12" s="37"/>
      <c r="I12" s="36"/>
      <c r="J12" s="36"/>
      <c r="K12" s="36"/>
      <c r="L12" s="36"/>
      <c r="M12" s="36"/>
      <c r="N12" s="38"/>
      <c r="O12" s="38"/>
      <c r="P12" s="38"/>
      <c r="Q12" s="38"/>
      <c r="R12" s="38"/>
      <c r="S12" s="38"/>
      <c r="T12" s="1"/>
      <c r="U12" s="1"/>
      <c r="V12" s="1"/>
      <c r="W12" s="1"/>
      <c r="X12" s="1"/>
      <c r="Y12" s="11"/>
      <c r="Z12" s="11"/>
    </row>
    <row r="13" ht="26.25" customHeight="1">
      <c r="A13" s="39"/>
      <c r="B13" s="40" t="s">
        <v>5</v>
      </c>
      <c r="C13" s="40" t="s">
        <v>6</v>
      </c>
      <c r="D13" s="40" t="s">
        <v>7</v>
      </c>
      <c r="E13" s="40" t="s">
        <v>8</v>
      </c>
      <c r="F13" s="41" t="s">
        <v>9</v>
      </c>
      <c r="G13" s="42" t="s">
        <v>10</v>
      </c>
      <c r="H13" s="40" t="s">
        <v>11</v>
      </c>
      <c r="I13" s="40" t="s">
        <v>12</v>
      </c>
      <c r="J13" s="40" t="s">
        <v>12</v>
      </c>
      <c r="K13" s="43" t="s">
        <v>13</v>
      </c>
      <c r="L13" s="43" t="s">
        <v>14</v>
      </c>
      <c r="M13" s="43" t="s">
        <v>14</v>
      </c>
      <c r="N13" s="43" t="s">
        <v>15</v>
      </c>
      <c r="O13" s="43" t="s">
        <v>15</v>
      </c>
      <c r="P13" s="43" t="s">
        <v>16</v>
      </c>
      <c r="Q13" s="43" t="s">
        <v>17</v>
      </c>
      <c r="R13" s="43" t="s">
        <v>17</v>
      </c>
      <c r="S13" s="43" t="s">
        <v>18</v>
      </c>
      <c r="T13" s="39"/>
      <c r="U13" s="39"/>
      <c r="V13" s="39"/>
      <c r="W13" s="39"/>
      <c r="X13" s="39"/>
      <c r="Y13" s="30"/>
      <c r="Z13" s="30"/>
    </row>
    <row r="14" ht="84.0" customHeight="1">
      <c r="A14" s="39"/>
      <c r="B14" s="44"/>
      <c r="C14" s="45" t="s">
        <v>19</v>
      </c>
      <c r="D14" s="46" t="s">
        <v>20</v>
      </c>
      <c r="E14" s="47" t="s">
        <v>21</v>
      </c>
      <c r="F14" s="48">
        <v>0.037553</v>
      </c>
      <c r="G14" s="49">
        <v>0.55</v>
      </c>
      <c r="H14" s="50">
        <v>9.4049E7</v>
      </c>
      <c r="I14" s="51">
        <v>123.12</v>
      </c>
      <c r="J14" s="52">
        <f t="shared" ref="J14:J43" si="1">I14*$B$6</f>
        <v>135.432</v>
      </c>
      <c r="K14" s="53">
        <f t="shared" ref="K14:K43" si="2">ROUNDUP((J14*$C$9),0)</f>
        <v>136</v>
      </c>
      <c r="L14" s="51">
        <v>136.87</v>
      </c>
      <c r="M14" s="52">
        <f t="shared" ref="M14:M16" si="3">L14*$B$6</f>
        <v>150.557</v>
      </c>
      <c r="N14" s="51">
        <v>189.94</v>
      </c>
      <c r="O14" s="52">
        <f t="shared" ref="O14:O16" si="4">N14*$B$6</f>
        <v>208.934</v>
      </c>
      <c r="P14" s="53">
        <f t="shared" ref="P14:P16" si="5">ROUNDUP((O14*$C$9),0)</f>
        <v>209</v>
      </c>
      <c r="Q14" s="51">
        <v>267.33</v>
      </c>
      <c r="R14" s="52">
        <f t="shared" ref="R14:R16" si="6">Q14*$B$6</f>
        <v>294.063</v>
      </c>
      <c r="S14" s="53">
        <f t="shared" ref="S14:S16" si="7">ROUNDUP((R14*$C$9),0)</f>
        <v>295</v>
      </c>
      <c r="T14" s="39"/>
      <c r="U14" s="39"/>
      <c r="V14" s="39"/>
      <c r="W14" s="39"/>
      <c r="X14" s="39"/>
      <c r="Y14" s="30"/>
      <c r="Z14" s="30"/>
    </row>
    <row r="15" ht="84.0" customHeight="1">
      <c r="A15" s="39"/>
      <c r="B15" s="54"/>
      <c r="C15" s="45" t="s">
        <v>22</v>
      </c>
      <c r="D15" s="54"/>
      <c r="E15" s="47" t="s">
        <v>23</v>
      </c>
      <c r="F15" s="48">
        <v>0.055233</v>
      </c>
      <c r="G15" s="49">
        <v>0.85</v>
      </c>
      <c r="H15" s="50">
        <v>9.4049E7</v>
      </c>
      <c r="I15" s="51">
        <v>157.15</v>
      </c>
      <c r="J15" s="52">
        <f t="shared" si="1"/>
        <v>172.865</v>
      </c>
      <c r="K15" s="53">
        <f t="shared" si="2"/>
        <v>173</v>
      </c>
      <c r="L15" s="51">
        <v>173.65</v>
      </c>
      <c r="M15" s="52">
        <f t="shared" si="3"/>
        <v>191.015</v>
      </c>
      <c r="N15" s="51">
        <v>234.99</v>
      </c>
      <c r="O15" s="52">
        <f t="shared" si="4"/>
        <v>258.489</v>
      </c>
      <c r="P15" s="53">
        <f t="shared" si="5"/>
        <v>259</v>
      </c>
      <c r="Q15" s="51">
        <v>325.39</v>
      </c>
      <c r="R15" s="52">
        <f t="shared" si="6"/>
        <v>357.929</v>
      </c>
      <c r="S15" s="53">
        <f t="shared" si="7"/>
        <v>358</v>
      </c>
      <c r="T15" s="39"/>
      <c r="U15" s="39"/>
      <c r="V15" s="39"/>
      <c r="W15" s="39"/>
      <c r="X15" s="39"/>
      <c r="Y15" s="30"/>
      <c r="Z15" s="30"/>
    </row>
    <row r="16" ht="84.0" customHeight="1">
      <c r="A16" s="39"/>
      <c r="B16" s="55"/>
      <c r="C16" s="45" t="s">
        <v>24</v>
      </c>
      <c r="D16" s="55"/>
      <c r="E16" s="47" t="s">
        <v>25</v>
      </c>
      <c r="F16" s="48">
        <v>0.08978</v>
      </c>
      <c r="G16" s="49">
        <v>1.25</v>
      </c>
      <c r="H16" s="50">
        <v>9.4049E7</v>
      </c>
      <c r="I16" s="51">
        <v>190.62</v>
      </c>
      <c r="J16" s="52">
        <f t="shared" si="1"/>
        <v>209.682</v>
      </c>
      <c r="K16" s="53">
        <f t="shared" si="2"/>
        <v>210</v>
      </c>
      <c r="L16" s="51">
        <v>210.63</v>
      </c>
      <c r="M16" s="52">
        <f t="shared" si="3"/>
        <v>231.693</v>
      </c>
      <c r="N16" s="51">
        <v>285.04</v>
      </c>
      <c r="O16" s="52">
        <f t="shared" si="4"/>
        <v>313.544</v>
      </c>
      <c r="P16" s="53">
        <f t="shared" si="5"/>
        <v>314</v>
      </c>
      <c r="Q16" s="51">
        <v>394.7</v>
      </c>
      <c r="R16" s="52">
        <f t="shared" si="6"/>
        <v>434.17</v>
      </c>
      <c r="S16" s="53">
        <f t="shared" si="7"/>
        <v>435</v>
      </c>
      <c r="T16" s="39"/>
      <c r="U16" s="39"/>
      <c r="V16" s="39"/>
      <c r="W16" s="39"/>
      <c r="X16" s="39"/>
      <c r="Y16" s="30"/>
      <c r="Z16" s="30"/>
    </row>
    <row r="17" ht="81.0" customHeight="1">
      <c r="A17" s="39"/>
      <c r="B17" s="56"/>
      <c r="C17" s="45" t="s">
        <v>26</v>
      </c>
      <c r="D17" s="57" t="s">
        <v>27</v>
      </c>
      <c r="E17" s="58" t="s">
        <v>28</v>
      </c>
      <c r="F17" s="59">
        <v>0.4293</v>
      </c>
      <c r="G17" s="60">
        <v>8.0</v>
      </c>
      <c r="H17" s="50">
        <v>9.403209E7</v>
      </c>
      <c r="I17" s="51">
        <v>2001.24</v>
      </c>
      <c r="J17" s="52">
        <f t="shared" si="1"/>
        <v>2201.364</v>
      </c>
      <c r="K17" s="53">
        <f t="shared" si="2"/>
        <v>2202</v>
      </c>
      <c r="L17" s="53"/>
      <c r="M17" s="53"/>
      <c r="N17" s="61"/>
      <c r="O17" s="62"/>
      <c r="P17" s="62"/>
      <c r="Q17" s="62"/>
      <c r="R17" s="62"/>
      <c r="S17" s="63"/>
      <c r="T17" s="39"/>
      <c r="U17" s="39"/>
      <c r="V17" s="39"/>
      <c r="W17" s="39"/>
      <c r="X17" s="39"/>
      <c r="Y17" s="30"/>
      <c r="Z17" s="30"/>
    </row>
    <row r="18" ht="81.0" customHeight="1">
      <c r="A18" s="39"/>
      <c r="B18" s="64"/>
      <c r="C18" s="65" t="s">
        <v>29</v>
      </c>
      <c r="D18" s="66" t="s">
        <v>30</v>
      </c>
      <c r="E18" s="65" t="s">
        <v>31</v>
      </c>
      <c r="F18" s="67">
        <v>0.00959</v>
      </c>
      <c r="G18" s="68">
        <v>0.8</v>
      </c>
      <c r="H18" s="50">
        <v>9.4036E7</v>
      </c>
      <c r="I18" s="69">
        <v>280.5</v>
      </c>
      <c r="J18" s="70">
        <f t="shared" si="1"/>
        <v>308.55</v>
      </c>
      <c r="K18" s="71">
        <f t="shared" si="2"/>
        <v>309</v>
      </c>
      <c r="L18" s="53"/>
      <c r="M18" s="53"/>
      <c r="S18" s="72"/>
      <c r="T18" s="39"/>
      <c r="U18" s="39"/>
      <c r="V18" s="39"/>
      <c r="W18" s="39"/>
      <c r="X18" s="39"/>
      <c r="Y18" s="30"/>
      <c r="Z18" s="30"/>
    </row>
    <row r="19" ht="81.0" customHeight="1">
      <c r="A19" s="39"/>
      <c r="B19" s="64"/>
      <c r="C19" s="65" t="s">
        <v>32</v>
      </c>
      <c r="D19" s="46" t="s">
        <v>33</v>
      </c>
      <c r="E19" s="73" t="s">
        <v>34</v>
      </c>
      <c r="F19" s="48">
        <v>0.2103</v>
      </c>
      <c r="G19" s="68">
        <v>5.51</v>
      </c>
      <c r="H19" s="50">
        <v>9.403209E7</v>
      </c>
      <c r="I19" s="51">
        <v>1240.79</v>
      </c>
      <c r="J19" s="52">
        <f t="shared" si="1"/>
        <v>1364.869</v>
      </c>
      <c r="K19" s="53">
        <f t="shared" si="2"/>
        <v>1365</v>
      </c>
      <c r="L19" s="53"/>
      <c r="M19" s="53"/>
      <c r="S19" s="72"/>
      <c r="T19" s="39"/>
      <c r="U19" s="39"/>
      <c r="V19" s="39"/>
      <c r="W19" s="39"/>
      <c r="X19" s="39"/>
      <c r="Y19" s="30"/>
      <c r="Z19" s="30"/>
    </row>
    <row r="20" ht="81.0" customHeight="1">
      <c r="A20" s="39"/>
      <c r="B20" s="54"/>
      <c r="C20" s="45" t="s">
        <v>35</v>
      </c>
      <c r="D20" s="54"/>
      <c r="E20" s="73" t="s">
        <v>36</v>
      </c>
      <c r="F20" s="48">
        <v>0.2103</v>
      </c>
      <c r="G20" s="68">
        <v>5.51</v>
      </c>
      <c r="H20" s="50">
        <v>9.403209E7</v>
      </c>
      <c r="I20" s="51">
        <v>1555.21</v>
      </c>
      <c r="J20" s="52">
        <f t="shared" si="1"/>
        <v>1710.731</v>
      </c>
      <c r="K20" s="53">
        <f t="shared" si="2"/>
        <v>1711</v>
      </c>
      <c r="L20" s="53"/>
      <c r="M20" s="53"/>
      <c r="S20" s="72"/>
      <c r="T20" s="39"/>
      <c r="U20" s="39"/>
      <c r="V20" s="39"/>
      <c r="W20" s="39"/>
      <c r="X20" s="39"/>
      <c r="Y20" s="30"/>
      <c r="Z20" s="30"/>
    </row>
    <row r="21" ht="81.0" customHeight="1">
      <c r="A21" s="39"/>
      <c r="B21" s="55"/>
      <c r="C21" s="45" t="s">
        <v>37</v>
      </c>
      <c r="D21" s="55"/>
      <c r="E21" s="73" t="s">
        <v>38</v>
      </c>
      <c r="F21" s="48">
        <v>0.3357</v>
      </c>
      <c r="G21" s="68">
        <v>7.31</v>
      </c>
      <c r="H21" s="50">
        <v>9.403209E7</v>
      </c>
      <c r="I21" s="51">
        <v>1874.75</v>
      </c>
      <c r="J21" s="52">
        <f t="shared" si="1"/>
        <v>2062.225</v>
      </c>
      <c r="K21" s="53">
        <f t="shared" si="2"/>
        <v>2063</v>
      </c>
      <c r="L21" s="53"/>
      <c r="M21" s="53"/>
      <c r="S21" s="72"/>
      <c r="T21" s="39"/>
      <c r="U21" s="39"/>
      <c r="V21" s="39"/>
      <c r="W21" s="39"/>
      <c r="X21" s="39"/>
      <c r="Y21" s="30"/>
      <c r="Z21" s="30"/>
    </row>
    <row r="22" ht="81.0" customHeight="1">
      <c r="A22" s="39"/>
      <c r="B22" s="74"/>
      <c r="C22" s="65" t="s">
        <v>39</v>
      </c>
      <c r="D22" s="66" t="s">
        <v>40</v>
      </c>
      <c r="E22" s="65" t="s">
        <v>41</v>
      </c>
      <c r="F22" s="75">
        <v>0.4386</v>
      </c>
      <c r="G22" s="68">
        <v>22.4</v>
      </c>
      <c r="H22" s="50">
        <v>9.4036E7</v>
      </c>
      <c r="I22" s="76">
        <v>3067.14</v>
      </c>
      <c r="J22" s="52">
        <f t="shared" si="1"/>
        <v>3373.854</v>
      </c>
      <c r="K22" s="77">
        <f t="shared" si="2"/>
        <v>3374</v>
      </c>
      <c r="L22" s="77"/>
      <c r="M22" s="77"/>
      <c r="S22" s="72"/>
      <c r="T22" s="39"/>
      <c r="U22" s="39"/>
      <c r="V22" s="39"/>
      <c r="W22" s="39"/>
      <c r="X22" s="39"/>
      <c r="Y22" s="30"/>
      <c r="Z22" s="30"/>
    </row>
    <row r="23" ht="81.0" customHeight="1">
      <c r="A23" s="39"/>
      <c r="B23" s="64"/>
      <c r="C23" s="65" t="s">
        <v>42</v>
      </c>
      <c r="D23" s="78" t="s">
        <v>43</v>
      </c>
      <c r="E23" s="65" t="s">
        <v>44</v>
      </c>
      <c r="F23" s="68">
        <v>0.7265</v>
      </c>
      <c r="G23" s="68">
        <v>31.0</v>
      </c>
      <c r="H23" s="50">
        <v>9.403209E7</v>
      </c>
      <c r="I23" s="51">
        <v>5424.0</v>
      </c>
      <c r="J23" s="52">
        <f t="shared" si="1"/>
        <v>5966.4</v>
      </c>
      <c r="K23" s="79">
        <f t="shared" si="2"/>
        <v>5967</v>
      </c>
      <c r="L23" s="80"/>
      <c r="M23" s="80"/>
      <c r="S23" s="72"/>
      <c r="T23" s="39"/>
      <c r="U23" s="39"/>
      <c r="V23" s="39"/>
      <c r="W23" s="39"/>
      <c r="X23" s="39"/>
      <c r="Y23" s="30"/>
      <c r="Z23" s="30"/>
    </row>
    <row r="24" ht="81.0" customHeight="1">
      <c r="A24" s="39"/>
      <c r="B24" s="81"/>
      <c r="C24" s="50" t="s">
        <v>45</v>
      </c>
      <c r="D24" s="82" t="s">
        <v>46</v>
      </c>
      <c r="E24" s="83" t="s">
        <v>47</v>
      </c>
      <c r="F24" s="84">
        <v>0.63828</v>
      </c>
      <c r="G24" s="85">
        <v>88.14</v>
      </c>
      <c r="H24" s="50">
        <v>9.403209E7</v>
      </c>
      <c r="I24" s="77">
        <v>4407.0</v>
      </c>
      <c r="J24" s="77">
        <f t="shared" si="1"/>
        <v>4847.7</v>
      </c>
      <c r="K24" s="77">
        <f t="shared" si="2"/>
        <v>4848</v>
      </c>
      <c r="L24" s="86"/>
      <c r="M24" s="86"/>
      <c r="S24" s="72"/>
      <c r="T24" s="39"/>
      <c r="U24" s="39"/>
      <c r="V24" s="39"/>
      <c r="W24" s="39"/>
      <c r="X24" s="39"/>
      <c r="Y24" s="30"/>
      <c r="Z24" s="30"/>
    </row>
    <row r="25" ht="81.0" customHeight="1">
      <c r="A25" s="39"/>
      <c r="B25" s="56"/>
      <c r="C25" s="45" t="s">
        <v>48</v>
      </c>
      <c r="D25" s="57" t="s">
        <v>49</v>
      </c>
      <c r="E25" s="58" t="s">
        <v>50</v>
      </c>
      <c r="F25" s="59">
        <v>0.486</v>
      </c>
      <c r="G25" s="60">
        <v>13.5</v>
      </c>
      <c r="H25" s="50">
        <v>9.403209E7</v>
      </c>
      <c r="I25" s="51">
        <v>2359.26</v>
      </c>
      <c r="J25" s="52">
        <f t="shared" si="1"/>
        <v>2595.186</v>
      </c>
      <c r="K25" s="53">
        <f t="shared" si="2"/>
        <v>2596</v>
      </c>
      <c r="L25" s="53"/>
      <c r="M25" s="53"/>
      <c r="S25" s="72"/>
      <c r="T25" s="39"/>
      <c r="U25" s="39"/>
      <c r="V25" s="39"/>
      <c r="W25" s="39"/>
      <c r="X25" s="39"/>
      <c r="Y25" s="30"/>
      <c r="Z25" s="30"/>
    </row>
    <row r="26" ht="81.0" customHeight="1">
      <c r="A26" s="39"/>
      <c r="B26" s="87"/>
      <c r="C26" s="45" t="s">
        <v>51</v>
      </c>
      <c r="D26" s="88" t="s">
        <v>52</v>
      </c>
      <c r="E26" s="89" t="s">
        <v>53</v>
      </c>
      <c r="F26" s="90">
        <v>0.0547</v>
      </c>
      <c r="G26" s="60">
        <v>1.36</v>
      </c>
      <c r="H26" s="50">
        <v>9.403209E7</v>
      </c>
      <c r="I26" s="51">
        <v>321.3</v>
      </c>
      <c r="J26" s="52">
        <f t="shared" si="1"/>
        <v>353.43</v>
      </c>
      <c r="K26" s="53">
        <f t="shared" si="2"/>
        <v>354</v>
      </c>
      <c r="L26" s="53"/>
      <c r="M26" s="53"/>
      <c r="S26" s="72"/>
      <c r="T26" s="39"/>
      <c r="U26" s="39"/>
      <c r="V26" s="39"/>
      <c r="W26" s="39"/>
      <c r="X26" s="39"/>
      <c r="Y26" s="30"/>
      <c r="Z26" s="30"/>
    </row>
    <row r="27" ht="81.0" customHeight="1">
      <c r="A27" s="39"/>
      <c r="B27" s="55"/>
      <c r="C27" s="45" t="s">
        <v>54</v>
      </c>
      <c r="D27" s="91"/>
      <c r="E27" s="89" t="s">
        <v>55</v>
      </c>
      <c r="F27" s="90">
        <v>0.1724</v>
      </c>
      <c r="G27" s="60">
        <v>2.63</v>
      </c>
      <c r="H27" s="50">
        <v>9.403209E7</v>
      </c>
      <c r="I27" s="51">
        <v>368.22</v>
      </c>
      <c r="J27" s="52">
        <f t="shared" si="1"/>
        <v>405.042</v>
      </c>
      <c r="K27" s="53">
        <f t="shared" si="2"/>
        <v>406</v>
      </c>
      <c r="L27" s="53"/>
      <c r="M27" s="53"/>
      <c r="S27" s="72"/>
      <c r="T27" s="39"/>
      <c r="U27" s="39"/>
      <c r="V27" s="39"/>
      <c r="W27" s="39"/>
      <c r="X27" s="39"/>
      <c r="Y27" s="30"/>
      <c r="Z27" s="30"/>
    </row>
    <row r="28" ht="81.0" customHeight="1">
      <c r="A28" s="39"/>
      <c r="B28" s="87"/>
      <c r="C28" s="45" t="s">
        <v>56</v>
      </c>
      <c r="D28" s="92" t="s">
        <v>57</v>
      </c>
      <c r="E28" s="89" t="s">
        <v>58</v>
      </c>
      <c r="F28" s="75">
        <v>0.0547</v>
      </c>
      <c r="G28" s="60">
        <v>1.99</v>
      </c>
      <c r="H28" s="50">
        <v>9.403209E7</v>
      </c>
      <c r="I28" s="51">
        <v>283.56</v>
      </c>
      <c r="J28" s="52">
        <f t="shared" si="1"/>
        <v>311.916</v>
      </c>
      <c r="K28" s="53">
        <f t="shared" si="2"/>
        <v>312</v>
      </c>
      <c r="L28" s="53"/>
      <c r="M28" s="53"/>
      <c r="S28" s="72"/>
      <c r="T28" s="39"/>
      <c r="U28" s="39"/>
      <c r="V28" s="39"/>
      <c r="W28" s="39"/>
      <c r="X28" s="39"/>
      <c r="Y28" s="30"/>
      <c r="Z28" s="30"/>
    </row>
    <row r="29" ht="81.0" customHeight="1">
      <c r="A29" s="39"/>
      <c r="B29" s="54"/>
      <c r="C29" s="45" t="s">
        <v>59</v>
      </c>
      <c r="D29" s="54"/>
      <c r="E29" s="89" t="s">
        <v>60</v>
      </c>
      <c r="F29" s="90">
        <v>0.1694</v>
      </c>
      <c r="G29" s="60">
        <v>1.645</v>
      </c>
      <c r="H29" s="50">
        <v>9.403209E7</v>
      </c>
      <c r="I29" s="51">
        <v>369.24</v>
      </c>
      <c r="J29" s="52">
        <f t="shared" si="1"/>
        <v>406.164</v>
      </c>
      <c r="K29" s="53">
        <f t="shared" si="2"/>
        <v>407</v>
      </c>
      <c r="L29" s="53"/>
      <c r="M29" s="53"/>
      <c r="S29" s="72"/>
      <c r="T29" s="39"/>
      <c r="U29" s="39"/>
      <c r="V29" s="39"/>
      <c r="W29" s="39"/>
      <c r="X29" s="39"/>
      <c r="Y29" s="30"/>
      <c r="Z29" s="30"/>
    </row>
    <row r="30" ht="81.0" customHeight="1">
      <c r="A30" s="39"/>
      <c r="B30" s="55"/>
      <c r="C30" s="45" t="s">
        <v>61</v>
      </c>
      <c r="D30" s="55"/>
      <c r="E30" s="89" t="s">
        <v>62</v>
      </c>
      <c r="F30" s="90">
        <v>0.2825</v>
      </c>
      <c r="G30" s="60">
        <v>3.61</v>
      </c>
      <c r="H30" s="50">
        <v>9.403209E7</v>
      </c>
      <c r="I30" s="51">
        <v>436.56</v>
      </c>
      <c r="J30" s="52">
        <f t="shared" si="1"/>
        <v>480.216</v>
      </c>
      <c r="K30" s="53">
        <f t="shared" si="2"/>
        <v>481</v>
      </c>
      <c r="L30" s="53"/>
      <c r="M30" s="53"/>
      <c r="S30" s="72"/>
      <c r="T30" s="39"/>
      <c r="U30" s="39"/>
      <c r="V30" s="39"/>
      <c r="W30" s="39"/>
      <c r="X30" s="39"/>
      <c r="Y30" s="30"/>
      <c r="Z30" s="30"/>
    </row>
    <row r="31" ht="81.0" customHeight="1">
      <c r="A31" s="39"/>
      <c r="B31" s="93"/>
      <c r="C31" s="45" t="s">
        <v>63</v>
      </c>
      <c r="D31" s="82" t="s">
        <v>64</v>
      </c>
      <c r="E31" s="45" t="s">
        <v>65</v>
      </c>
      <c r="F31" s="94">
        <v>0.7121</v>
      </c>
      <c r="G31" s="68">
        <v>22.0</v>
      </c>
      <c r="H31" s="50">
        <v>9.403209E7</v>
      </c>
      <c r="I31" s="95">
        <v>3719.94</v>
      </c>
      <c r="J31" s="96">
        <f t="shared" si="1"/>
        <v>4091.934</v>
      </c>
      <c r="K31" s="79">
        <f t="shared" si="2"/>
        <v>4092</v>
      </c>
      <c r="L31" s="79"/>
      <c r="M31" s="79"/>
      <c r="S31" s="72"/>
      <c r="T31" s="39"/>
      <c r="U31" s="39"/>
      <c r="V31" s="39"/>
      <c r="W31" s="39"/>
      <c r="X31" s="39"/>
      <c r="Y31" s="30"/>
      <c r="Z31" s="30"/>
    </row>
    <row r="32" ht="81.0" customHeight="1">
      <c r="A32" s="39"/>
      <c r="B32" s="81"/>
      <c r="C32" s="50" t="s">
        <v>66</v>
      </c>
      <c r="D32" s="82" t="s">
        <v>67</v>
      </c>
      <c r="E32" s="83" t="s">
        <v>68</v>
      </c>
      <c r="F32" s="84">
        <v>0.63828</v>
      </c>
      <c r="G32" s="85">
        <v>21.0</v>
      </c>
      <c r="H32" s="50">
        <v>9.403209E7</v>
      </c>
      <c r="I32" s="77">
        <v>1584.0</v>
      </c>
      <c r="J32" s="77">
        <f t="shared" si="1"/>
        <v>1742.4</v>
      </c>
      <c r="K32" s="77">
        <f t="shared" si="2"/>
        <v>1743</v>
      </c>
      <c r="L32" s="86"/>
      <c r="M32" s="86"/>
      <c r="S32" s="72"/>
      <c r="T32" s="39"/>
      <c r="U32" s="39"/>
      <c r="V32" s="39"/>
      <c r="W32" s="39"/>
      <c r="X32" s="39"/>
      <c r="Y32" s="30"/>
      <c r="Z32" s="30"/>
    </row>
    <row r="33" ht="81.0" customHeight="1">
      <c r="A33" s="39"/>
      <c r="B33" s="56"/>
      <c r="C33" s="45" t="s">
        <v>69</v>
      </c>
      <c r="D33" s="97" t="s">
        <v>70</v>
      </c>
      <c r="E33" s="58" t="s">
        <v>71</v>
      </c>
      <c r="F33" s="59">
        <v>0.0063</v>
      </c>
      <c r="G33" s="60">
        <v>0.5</v>
      </c>
      <c r="H33" s="50">
        <v>9.4036E7</v>
      </c>
      <c r="I33" s="51">
        <v>295.8</v>
      </c>
      <c r="J33" s="52">
        <f t="shared" si="1"/>
        <v>325.38</v>
      </c>
      <c r="K33" s="53">
        <f t="shared" si="2"/>
        <v>326</v>
      </c>
      <c r="L33" s="53"/>
      <c r="M33" s="53"/>
      <c r="S33" s="72"/>
      <c r="T33" s="39"/>
      <c r="U33" s="39"/>
      <c r="V33" s="39"/>
      <c r="W33" s="39"/>
      <c r="X33" s="39"/>
      <c r="Y33" s="30"/>
      <c r="Z33" s="30"/>
    </row>
    <row r="34" ht="81.0" customHeight="1">
      <c r="A34" s="39"/>
      <c r="B34" s="56"/>
      <c r="C34" s="45" t="s">
        <v>72</v>
      </c>
      <c r="D34" s="57" t="s">
        <v>73</v>
      </c>
      <c r="E34" s="45" t="s">
        <v>74</v>
      </c>
      <c r="F34" s="94">
        <v>0.042</v>
      </c>
      <c r="G34" s="98">
        <v>7.64</v>
      </c>
      <c r="H34" s="50">
        <v>9.403209E7</v>
      </c>
      <c r="I34" s="51">
        <v>1232.0</v>
      </c>
      <c r="J34" s="52">
        <f t="shared" si="1"/>
        <v>1355.2</v>
      </c>
      <c r="K34" s="53">
        <f t="shared" si="2"/>
        <v>1356</v>
      </c>
      <c r="L34" s="53"/>
      <c r="M34" s="53"/>
      <c r="S34" s="72"/>
      <c r="T34" s="39"/>
      <c r="U34" s="39"/>
      <c r="V34" s="39"/>
      <c r="W34" s="39"/>
      <c r="X34" s="39"/>
      <c r="Y34" s="30"/>
      <c r="Z34" s="30"/>
    </row>
    <row r="35" ht="81.0" customHeight="1">
      <c r="A35" s="39"/>
      <c r="B35" s="56"/>
      <c r="C35" s="45" t="s">
        <v>75</v>
      </c>
      <c r="D35" s="57" t="s">
        <v>76</v>
      </c>
      <c r="E35" s="58" t="s">
        <v>77</v>
      </c>
      <c r="F35" s="75">
        <v>0.4368</v>
      </c>
      <c r="G35" s="68">
        <v>2.36</v>
      </c>
      <c r="H35" s="50">
        <v>9.403209E7</v>
      </c>
      <c r="I35" s="51">
        <v>773.16</v>
      </c>
      <c r="J35" s="52">
        <f t="shared" si="1"/>
        <v>850.476</v>
      </c>
      <c r="K35" s="53">
        <f t="shared" si="2"/>
        <v>851</v>
      </c>
      <c r="L35" s="53"/>
      <c r="M35" s="53"/>
      <c r="N35" s="99"/>
      <c r="O35" s="99"/>
      <c r="P35" s="99"/>
      <c r="Q35" s="99"/>
      <c r="R35" s="99"/>
      <c r="S35" s="100"/>
      <c r="T35" s="39"/>
      <c r="U35" s="39"/>
      <c r="V35" s="39"/>
      <c r="W35" s="39"/>
      <c r="X35" s="39"/>
      <c r="Y35" s="30"/>
      <c r="Z35" s="30"/>
    </row>
    <row r="36" ht="84.0" customHeight="1">
      <c r="A36" s="101"/>
      <c r="B36" s="102"/>
      <c r="C36" s="45" t="s">
        <v>78</v>
      </c>
      <c r="D36" s="103" t="s">
        <v>79</v>
      </c>
      <c r="E36" s="58" t="s">
        <v>80</v>
      </c>
      <c r="F36" s="48">
        <v>0.2579</v>
      </c>
      <c r="G36" s="104">
        <v>8.8</v>
      </c>
      <c r="H36" s="50">
        <v>9.40161E7</v>
      </c>
      <c r="I36" s="51">
        <v>1881.76</v>
      </c>
      <c r="J36" s="52">
        <f t="shared" si="1"/>
        <v>2069.936</v>
      </c>
      <c r="K36" s="53">
        <f t="shared" si="2"/>
        <v>2070</v>
      </c>
      <c r="L36" s="51">
        <v>1897.37</v>
      </c>
      <c r="M36" s="52">
        <f>L36*$B$6</f>
        <v>2087.107</v>
      </c>
      <c r="N36" s="51">
        <v>2008.19</v>
      </c>
      <c r="O36" s="52">
        <f>N36*$B$6</f>
        <v>2209.009</v>
      </c>
      <c r="P36" s="53">
        <f>ROUNDUP((O36*$C$9),0)</f>
        <v>2210</v>
      </c>
      <c r="Q36" s="51">
        <v>2155.03</v>
      </c>
      <c r="R36" s="52">
        <f>Q36*$B$6</f>
        <v>2370.533</v>
      </c>
      <c r="S36" s="53">
        <f>ROUNDUP((R36*$C$9),0)</f>
        <v>2371</v>
      </c>
      <c r="T36" s="105"/>
      <c r="U36" s="105"/>
      <c r="V36" s="105"/>
      <c r="W36" s="105"/>
      <c r="X36" s="105"/>
      <c r="Y36" s="105"/>
      <c r="Z36" s="105"/>
    </row>
    <row r="37" ht="81.0" customHeight="1">
      <c r="A37" s="39"/>
      <c r="B37" s="74"/>
      <c r="C37" s="45" t="s">
        <v>81</v>
      </c>
      <c r="D37" s="46" t="s">
        <v>82</v>
      </c>
      <c r="E37" s="45" t="s">
        <v>83</v>
      </c>
      <c r="F37" s="75">
        <v>0.0649</v>
      </c>
      <c r="G37" s="68">
        <v>3.15</v>
      </c>
      <c r="H37" s="50">
        <v>9.403209E7</v>
      </c>
      <c r="I37" s="51">
        <v>517.14</v>
      </c>
      <c r="J37" s="52">
        <f t="shared" si="1"/>
        <v>568.854</v>
      </c>
      <c r="K37" s="79">
        <f t="shared" si="2"/>
        <v>569</v>
      </c>
      <c r="L37" s="80"/>
      <c r="M37" s="80"/>
      <c r="N37" s="61"/>
      <c r="O37" s="62"/>
      <c r="P37" s="62"/>
      <c r="Q37" s="62"/>
      <c r="R37" s="62"/>
      <c r="S37" s="63"/>
      <c r="T37" s="39"/>
      <c r="U37" s="39"/>
      <c r="V37" s="39"/>
      <c r="W37" s="39"/>
      <c r="X37" s="39"/>
      <c r="Y37" s="30"/>
      <c r="Z37" s="30"/>
    </row>
    <row r="38" ht="81.0" customHeight="1">
      <c r="A38" s="39"/>
      <c r="B38" s="74"/>
      <c r="C38" s="45" t="s">
        <v>84</v>
      </c>
      <c r="D38" s="54"/>
      <c r="E38" s="45" t="s">
        <v>85</v>
      </c>
      <c r="F38" s="75">
        <v>0.0649</v>
      </c>
      <c r="G38" s="68">
        <v>4.95</v>
      </c>
      <c r="H38" s="50">
        <v>9.403209E7</v>
      </c>
      <c r="I38" s="51">
        <v>635.46</v>
      </c>
      <c r="J38" s="52">
        <f t="shared" si="1"/>
        <v>699.006</v>
      </c>
      <c r="K38" s="79">
        <f t="shared" si="2"/>
        <v>700</v>
      </c>
      <c r="L38" s="80"/>
      <c r="M38" s="80"/>
      <c r="S38" s="72"/>
      <c r="T38" s="39"/>
      <c r="U38" s="39"/>
      <c r="V38" s="39"/>
      <c r="W38" s="39"/>
      <c r="X38" s="39"/>
      <c r="Y38" s="30"/>
      <c r="Z38" s="30"/>
    </row>
    <row r="39" ht="81.0" customHeight="1">
      <c r="A39" s="39"/>
      <c r="B39" s="74"/>
      <c r="C39" s="45" t="s">
        <v>86</v>
      </c>
      <c r="D39" s="55"/>
      <c r="E39" s="45" t="s">
        <v>87</v>
      </c>
      <c r="F39" s="75">
        <v>0.1078</v>
      </c>
      <c r="G39" s="68">
        <v>6.5</v>
      </c>
      <c r="H39" s="50">
        <v>9.403209E7</v>
      </c>
      <c r="I39" s="51">
        <v>844.56</v>
      </c>
      <c r="J39" s="52">
        <f t="shared" si="1"/>
        <v>929.016</v>
      </c>
      <c r="K39" s="79">
        <f t="shared" si="2"/>
        <v>930</v>
      </c>
      <c r="L39" s="106"/>
      <c r="M39" s="106"/>
      <c r="N39" s="99"/>
      <c r="O39" s="99"/>
      <c r="P39" s="99"/>
      <c r="Q39" s="99"/>
      <c r="R39" s="99"/>
      <c r="S39" s="100"/>
      <c r="T39" s="39"/>
      <c r="U39" s="39"/>
      <c r="V39" s="39"/>
      <c r="W39" s="39"/>
      <c r="X39" s="39"/>
      <c r="Y39" s="30"/>
      <c r="Z39" s="30"/>
    </row>
    <row r="40" ht="81.0" customHeight="1">
      <c r="A40" s="39"/>
      <c r="B40" s="107"/>
      <c r="C40" s="65" t="s">
        <v>88</v>
      </c>
      <c r="D40" s="108" t="s">
        <v>89</v>
      </c>
      <c r="E40" s="65" t="s">
        <v>90</v>
      </c>
      <c r="F40" s="67">
        <v>0.1017</v>
      </c>
      <c r="G40" s="68">
        <v>5.5</v>
      </c>
      <c r="H40" s="50">
        <v>9.403209E7</v>
      </c>
      <c r="I40" s="51">
        <v>1710.37</v>
      </c>
      <c r="J40" s="52">
        <f t="shared" si="1"/>
        <v>1881.407</v>
      </c>
      <c r="K40" s="53">
        <f t="shared" si="2"/>
        <v>1882</v>
      </c>
      <c r="L40" s="51">
        <v>1726.01</v>
      </c>
      <c r="M40" s="52">
        <f t="shared" ref="M40:M41" si="8">L40*$B$6</f>
        <v>1898.611</v>
      </c>
      <c r="N40" s="51">
        <v>1773.59</v>
      </c>
      <c r="O40" s="52">
        <f t="shared" ref="O40:O41" si="9">N40*$B$6</f>
        <v>1950.949</v>
      </c>
      <c r="P40" s="53">
        <f t="shared" ref="P40:P41" si="10">ROUNDUP((O40*$C$9),0)</f>
        <v>1951</v>
      </c>
      <c r="Q40" s="51">
        <v>1847.01</v>
      </c>
      <c r="R40" s="52">
        <f t="shared" ref="R40:R41" si="11">Q40*$B$6</f>
        <v>2031.711</v>
      </c>
      <c r="S40" s="53">
        <f t="shared" ref="S40:S41" si="12">ROUNDUP((R40*$C$9),0)</f>
        <v>2032</v>
      </c>
      <c r="T40" s="39"/>
      <c r="U40" s="39"/>
      <c r="V40" s="39"/>
      <c r="W40" s="39"/>
      <c r="X40" s="39"/>
      <c r="Y40" s="30"/>
      <c r="Z40" s="30"/>
    </row>
    <row r="41" ht="81.0" customHeight="1">
      <c r="A41" s="39"/>
      <c r="B41" s="55"/>
      <c r="C41" s="65" t="s">
        <v>91</v>
      </c>
      <c r="D41" s="108" t="s">
        <v>92</v>
      </c>
      <c r="E41" s="65" t="s">
        <v>90</v>
      </c>
      <c r="F41" s="67">
        <v>0.1017</v>
      </c>
      <c r="G41" s="68">
        <v>5.5</v>
      </c>
      <c r="H41" s="50">
        <v>9.403209E7</v>
      </c>
      <c r="I41" s="51">
        <v>1852.56</v>
      </c>
      <c r="J41" s="52">
        <f t="shared" si="1"/>
        <v>2037.816</v>
      </c>
      <c r="K41" s="53">
        <f t="shared" si="2"/>
        <v>2038</v>
      </c>
      <c r="L41" s="51">
        <v>1868.2</v>
      </c>
      <c r="M41" s="52">
        <f t="shared" si="8"/>
        <v>2055.02</v>
      </c>
      <c r="N41" s="51">
        <v>1915.78</v>
      </c>
      <c r="O41" s="52">
        <f t="shared" si="9"/>
        <v>2107.358</v>
      </c>
      <c r="P41" s="53">
        <f t="shared" si="10"/>
        <v>2108</v>
      </c>
      <c r="Q41" s="51">
        <v>1989.2</v>
      </c>
      <c r="R41" s="52">
        <f t="shared" si="11"/>
        <v>2188.12</v>
      </c>
      <c r="S41" s="53">
        <f t="shared" si="12"/>
        <v>2189</v>
      </c>
      <c r="T41" s="39"/>
      <c r="U41" s="39"/>
      <c r="V41" s="39"/>
      <c r="W41" s="39"/>
      <c r="X41" s="39"/>
      <c r="Y41" s="30"/>
      <c r="Z41" s="30"/>
    </row>
    <row r="42" ht="81.0" customHeight="1">
      <c r="A42" s="39"/>
      <c r="B42" s="93"/>
      <c r="C42" s="45" t="s">
        <v>93</v>
      </c>
      <c r="D42" s="73" t="s">
        <v>94</v>
      </c>
      <c r="E42" s="65" t="s">
        <v>95</v>
      </c>
      <c r="F42" s="109">
        <v>4.02</v>
      </c>
      <c r="G42" s="98">
        <v>52.0</v>
      </c>
      <c r="H42" s="50">
        <v>9.4036E7</v>
      </c>
      <c r="I42" s="51">
        <v>3345.6</v>
      </c>
      <c r="J42" s="52">
        <f t="shared" si="1"/>
        <v>3680.16</v>
      </c>
      <c r="K42" s="79">
        <f t="shared" si="2"/>
        <v>3681</v>
      </c>
      <c r="L42" s="110"/>
      <c r="M42" s="111"/>
      <c r="N42" s="61"/>
      <c r="O42" s="62"/>
      <c r="P42" s="62"/>
      <c r="Q42" s="62"/>
      <c r="R42" s="62"/>
      <c r="S42" s="63"/>
      <c r="T42" s="39"/>
      <c r="U42" s="39"/>
      <c r="V42" s="39"/>
      <c r="W42" s="39"/>
      <c r="X42" s="39"/>
      <c r="Y42" s="30"/>
      <c r="Z42" s="30"/>
    </row>
    <row r="43" ht="81.0" customHeight="1">
      <c r="A43" s="39"/>
      <c r="B43" s="93"/>
      <c r="C43" s="45" t="s">
        <v>96</v>
      </c>
      <c r="D43" s="78" t="s">
        <v>97</v>
      </c>
      <c r="E43" s="78" t="s">
        <v>98</v>
      </c>
      <c r="F43" s="94">
        <v>0.2109</v>
      </c>
      <c r="G43" s="98">
        <v>7.4</v>
      </c>
      <c r="H43" s="50">
        <v>9.403209E7</v>
      </c>
      <c r="I43" s="51">
        <v>1773.78</v>
      </c>
      <c r="J43" s="52">
        <f t="shared" si="1"/>
        <v>1951.158</v>
      </c>
      <c r="K43" s="79">
        <f t="shared" si="2"/>
        <v>1952</v>
      </c>
      <c r="L43" s="112"/>
      <c r="M43" s="112"/>
      <c r="N43" s="99"/>
      <c r="O43" s="99"/>
      <c r="P43" s="99"/>
      <c r="Q43" s="99"/>
      <c r="R43" s="99"/>
      <c r="S43" s="100"/>
      <c r="T43" s="39"/>
      <c r="U43" s="39"/>
      <c r="V43" s="39"/>
      <c r="W43" s="39"/>
      <c r="X43" s="39"/>
      <c r="Y43" s="30"/>
      <c r="Z43" s="30"/>
    </row>
    <row r="44" ht="12.75" customHeight="1">
      <c r="A44" s="39"/>
      <c r="B44" s="39"/>
      <c r="C44" s="4"/>
      <c r="D44" s="4"/>
      <c r="E44" s="4"/>
      <c r="F44" s="27"/>
      <c r="G44" s="6"/>
      <c r="H44" s="113"/>
      <c r="I44" s="28"/>
      <c r="J44" s="29"/>
      <c r="K44" s="4"/>
      <c r="L44" s="28"/>
      <c r="M44" s="29"/>
      <c r="N44" s="30"/>
      <c r="O44" s="30"/>
      <c r="P44" s="4"/>
      <c r="Q44" s="30"/>
      <c r="R44" s="30"/>
      <c r="S44" s="4"/>
      <c r="T44" s="39"/>
      <c r="U44" s="39"/>
      <c r="V44" s="39"/>
      <c r="W44" s="39"/>
      <c r="X44" s="39"/>
      <c r="Y44" s="30"/>
      <c r="Z44" s="30"/>
    </row>
    <row r="45" ht="12.75" customHeight="1">
      <c r="A45" s="39"/>
      <c r="B45" s="39"/>
      <c r="C45" s="4"/>
      <c r="D45" s="4"/>
      <c r="E45" s="4"/>
      <c r="F45" s="27"/>
      <c r="G45" s="6"/>
      <c r="H45" s="113"/>
      <c r="I45" s="28"/>
      <c r="J45" s="29"/>
      <c r="K45" s="4"/>
      <c r="L45" s="28"/>
      <c r="M45" s="29"/>
      <c r="N45" s="30"/>
      <c r="O45" s="30"/>
      <c r="P45" s="4"/>
      <c r="Q45" s="30"/>
      <c r="R45" s="30"/>
      <c r="S45" s="4"/>
      <c r="T45" s="39"/>
      <c r="U45" s="39"/>
      <c r="V45" s="39"/>
      <c r="W45" s="39"/>
      <c r="X45" s="39"/>
      <c r="Y45" s="30"/>
      <c r="Z45" s="30"/>
    </row>
    <row r="46" ht="42.0" customHeight="1">
      <c r="A46" s="39"/>
      <c r="B46" s="114" t="s">
        <v>99</v>
      </c>
      <c r="C46" s="115"/>
      <c r="D46" s="115"/>
      <c r="E46" s="115"/>
      <c r="F46" s="116"/>
      <c r="G46" s="116"/>
      <c r="H46" s="37"/>
      <c r="I46" s="116"/>
      <c r="J46" s="116"/>
      <c r="K46" s="116"/>
      <c r="L46" s="116"/>
      <c r="M46" s="116"/>
      <c r="N46" s="117"/>
      <c r="O46" s="117"/>
      <c r="P46" s="117"/>
      <c r="Q46" s="117"/>
      <c r="R46" s="117"/>
      <c r="S46" s="117"/>
      <c r="T46" s="39"/>
      <c r="U46" s="39"/>
      <c r="V46" s="39"/>
      <c r="W46" s="39"/>
      <c r="X46" s="39"/>
      <c r="Y46" s="30"/>
      <c r="Z46" s="30"/>
    </row>
    <row r="47" ht="26.25" customHeight="1">
      <c r="A47" s="39"/>
      <c r="B47" s="40" t="s">
        <v>5</v>
      </c>
      <c r="C47" s="40" t="s">
        <v>6</v>
      </c>
      <c r="D47" s="40" t="s">
        <v>7</v>
      </c>
      <c r="E47" s="40" t="s">
        <v>8</v>
      </c>
      <c r="F47" s="41" t="s">
        <v>9</v>
      </c>
      <c r="G47" s="42" t="s">
        <v>10</v>
      </c>
      <c r="H47" s="40" t="s">
        <v>11</v>
      </c>
      <c r="I47" s="40" t="s">
        <v>12</v>
      </c>
      <c r="J47" s="40" t="s">
        <v>12</v>
      </c>
      <c r="K47" s="43" t="s">
        <v>13</v>
      </c>
      <c r="L47" s="43" t="s">
        <v>14</v>
      </c>
      <c r="M47" s="43" t="s">
        <v>14</v>
      </c>
      <c r="N47" s="43" t="s">
        <v>15</v>
      </c>
      <c r="O47" s="43" t="s">
        <v>15</v>
      </c>
      <c r="P47" s="43" t="s">
        <v>16</v>
      </c>
      <c r="Q47" s="43" t="s">
        <v>17</v>
      </c>
      <c r="R47" s="43" t="s">
        <v>17</v>
      </c>
      <c r="S47" s="43" t="s">
        <v>18</v>
      </c>
      <c r="T47" s="39"/>
      <c r="U47" s="39"/>
      <c r="V47" s="39"/>
      <c r="W47" s="39"/>
      <c r="X47" s="39"/>
      <c r="Y47" s="30"/>
      <c r="Z47" s="30"/>
    </row>
    <row r="48" ht="42.75" customHeight="1">
      <c r="A48" s="101"/>
      <c r="B48" s="118"/>
      <c r="C48" s="45" t="s">
        <v>100</v>
      </c>
      <c r="D48" s="119" t="s">
        <v>101</v>
      </c>
      <c r="E48" s="78" t="s">
        <v>102</v>
      </c>
      <c r="F48" s="75">
        <v>0.014946</v>
      </c>
      <c r="G48" s="49">
        <v>0.515</v>
      </c>
      <c r="H48" s="50">
        <v>9.40171E7</v>
      </c>
      <c r="I48" s="51">
        <v>157.7</v>
      </c>
      <c r="J48" s="52">
        <f t="shared" ref="J48:J54" si="13">I48*$B$6</f>
        <v>173.47</v>
      </c>
      <c r="K48" s="53">
        <f t="shared" ref="K48:K54" si="14">ROUNDUP((J48*$C$9),0)</f>
        <v>174</v>
      </c>
      <c r="L48" s="51">
        <v>174.9</v>
      </c>
      <c r="M48" s="52">
        <f t="shared" ref="M48:M50" si="15">L48*$B$6</f>
        <v>192.39</v>
      </c>
      <c r="N48" s="51">
        <v>227.24</v>
      </c>
      <c r="O48" s="52">
        <f t="shared" ref="O48:O50" si="16">N48*$B$6</f>
        <v>249.964</v>
      </c>
      <c r="P48" s="53">
        <f t="shared" ref="P48:P50" si="17">ROUNDUP((O48*$C$9),0)</f>
        <v>250</v>
      </c>
      <c r="Q48" s="51">
        <v>430.98</v>
      </c>
      <c r="R48" s="52">
        <f t="shared" ref="R48:R50" si="18">Q48*$B$6</f>
        <v>474.078</v>
      </c>
      <c r="S48" s="53">
        <f t="shared" ref="S48:S50" si="19">ROUNDUP((R48*$C$9),0)</f>
        <v>475</v>
      </c>
      <c r="T48" s="105"/>
      <c r="U48" s="105"/>
      <c r="V48" s="105"/>
      <c r="W48" s="105"/>
      <c r="X48" s="105"/>
      <c r="Y48" s="105"/>
      <c r="Z48" s="105"/>
    </row>
    <row r="49" ht="42.75" customHeight="1">
      <c r="A49" s="101"/>
      <c r="B49" s="118"/>
      <c r="C49" s="45" t="s">
        <v>103</v>
      </c>
      <c r="D49" s="66" t="s">
        <v>104</v>
      </c>
      <c r="E49" s="78" t="s">
        <v>105</v>
      </c>
      <c r="F49" s="75">
        <v>0.0158</v>
      </c>
      <c r="G49" s="49">
        <v>0.53</v>
      </c>
      <c r="H49" s="50">
        <v>9.40171E7</v>
      </c>
      <c r="I49" s="51">
        <v>177.19</v>
      </c>
      <c r="J49" s="52">
        <f t="shared" si="13"/>
        <v>194.909</v>
      </c>
      <c r="K49" s="53">
        <f t="shared" si="14"/>
        <v>195</v>
      </c>
      <c r="L49" s="51">
        <v>195.95</v>
      </c>
      <c r="M49" s="52">
        <f t="shared" si="15"/>
        <v>215.545</v>
      </c>
      <c r="N49" s="51">
        <v>253.05</v>
      </c>
      <c r="O49" s="52">
        <f t="shared" si="16"/>
        <v>278.355</v>
      </c>
      <c r="P49" s="53">
        <f t="shared" si="17"/>
        <v>279</v>
      </c>
      <c r="Q49" s="51">
        <v>450.47</v>
      </c>
      <c r="R49" s="52">
        <f t="shared" si="18"/>
        <v>495.517</v>
      </c>
      <c r="S49" s="53">
        <f t="shared" si="19"/>
        <v>496</v>
      </c>
      <c r="T49" s="105"/>
      <c r="U49" s="105"/>
      <c r="V49" s="105"/>
      <c r="W49" s="105"/>
      <c r="X49" s="105"/>
      <c r="Y49" s="105"/>
      <c r="Z49" s="105"/>
    </row>
    <row r="50" ht="42.75" customHeight="1">
      <c r="A50" s="101"/>
      <c r="B50" s="118"/>
      <c r="C50" s="83" t="s">
        <v>106</v>
      </c>
      <c r="D50" s="66" t="s">
        <v>107</v>
      </c>
      <c r="E50" s="78" t="s">
        <v>108</v>
      </c>
      <c r="F50" s="75">
        <v>0.01836</v>
      </c>
      <c r="G50" s="49">
        <v>0.62</v>
      </c>
      <c r="H50" s="50">
        <v>9.40171E7</v>
      </c>
      <c r="I50" s="51">
        <v>211.01</v>
      </c>
      <c r="J50" s="52">
        <f t="shared" si="13"/>
        <v>232.111</v>
      </c>
      <c r="K50" s="53">
        <f t="shared" si="14"/>
        <v>233</v>
      </c>
      <c r="L50" s="51">
        <v>232.9</v>
      </c>
      <c r="M50" s="52">
        <f t="shared" si="15"/>
        <v>256.19</v>
      </c>
      <c r="N50" s="51">
        <v>299.52</v>
      </c>
      <c r="O50" s="52">
        <f t="shared" si="16"/>
        <v>329.472</v>
      </c>
      <c r="P50" s="53">
        <f t="shared" si="17"/>
        <v>330</v>
      </c>
      <c r="Q50" s="51">
        <v>402.31</v>
      </c>
      <c r="R50" s="52">
        <f t="shared" si="18"/>
        <v>442.541</v>
      </c>
      <c r="S50" s="53">
        <f t="shared" si="19"/>
        <v>443</v>
      </c>
      <c r="T50" s="105"/>
      <c r="U50" s="105"/>
      <c r="V50" s="105"/>
      <c r="W50" s="105"/>
      <c r="X50" s="105"/>
      <c r="Y50" s="105"/>
      <c r="Z50" s="105"/>
    </row>
    <row r="51" ht="84.0" customHeight="1">
      <c r="A51" s="101"/>
      <c r="B51" s="118"/>
      <c r="C51" s="45" t="s">
        <v>109</v>
      </c>
      <c r="D51" s="73" t="s">
        <v>110</v>
      </c>
      <c r="E51" s="78" t="s">
        <v>111</v>
      </c>
      <c r="F51" s="75">
        <v>0.3464</v>
      </c>
      <c r="G51" s="49">
        <v>6.125</v>
      </c>
      <c r="H51" s="50">
        <v>9.40171E7</v>
      </c>
      <c r="I51" s="51">
        <v>1430.61</v>
      </c>
      <c r="J51" s="52">
        <f t="shared" si="13"/>
        <v>1573.671</v>
      </c>
      <c r="K51" s="53">
        <f t="shared" si="14"/>
        <v>1574</v>
      </c>
      <c r="L51" s="53"/>
      <c r="M51" s="120"/>
      <c r="N51" s="121"/>
      <c r="O51" s="62"/>
      <c r="P51" s="62"/>
      <c r="Q51" s="62"/>
      <c r="R51" s="62"/>
      <c r="S51" s="63"/>
      <c r="T51" s="105"/>
      <c r="U51" s="105"/>
      <c r="V51" s="105"/>
      <c r="W51" s="105"/>
      <c r="X51" s="105"/>
      <c r="Y51" s="105"/>
      <c r="Z51" s="105"/>
    </row>
    <row r="52" ht="84.0" customHeight="1">
      <c r="A52" s="101"/>
      <c r="B52" s="122"/>
      <c r="C52" s="45" t="s">
        <v>112</v>
      </c>
      <c r="D52" s="73" t="s">
        <v>113</v>
      </c>
      <c r="E52" s="78" t="s">
        <v>114</v>
      </c>
      <c r="F52" s="75">
        <v>0.2876</v>
      </c>
      <c r="G52" s="49">
        <v>4.83</v>
      </c>
      <c r="H52" s="50">
        <v>9.40171E7</v>
      </c>
      <c r="I52" s="51">
        <v>1082.88</v>
      </c>
      <c r="J52" s="52">
        <f t="shared" si="13"/>
        <v>1191.168</v>
      </c>
      <c r="K52" s="53">
        <f t="shared" si="14"/>
        <v>1192</v>
      </c>
      <c r="L52" s="53"/>
      <c r="M52" s="120"/>
      <c r="N52" s="123"/>
      <c r="S52" s="72"/>
      <c r="T52" s="105"/>
      <c r="U52" s="105"/>
      <c r="V52" s="105"/>
      <c r="W52" s="105"/>
      <c r="X52" s="105"/>
      <c r="Y52" s="105"/>
      <c r="Z52" s="105"/>
    </row>
    <row r="53" ht="84.0" customHeight="1">
      <c r="A53" s="101"/>
      <c r="B53" s="118"/>
      <c r="C53" s="45" t="s">
        <v>115</v>
      </c>
      <c r="D53" s="66" t="s">
        <v>116</v>
      </c>
      <c r="E53" s="45" t="s">
        <v>117</v>
      </c>
      <c r="F53" s="75">
        <v>0.34155</v>
      </c>
      <c r="G53" s="49">
        <v>8.2</v>
      </c>
      <c r="H53" s="50">
        <v>9.40171E7</v>
      </c>
      <c r="I53" s="51">
        <v>1197.65</v>
      </c>
      <c r="J53" s="52">
        <f t="shared" si="13"/>
        <v>1317.415</v>
      </c>
      <c r="K53" s="53">
        <f t="shared" si="14"/>
        <v>1318</v>
      </c>
      <c r="L53" s="53"/>
      <c r="M53" s="120"/>
      <c r="N53" s="123"/>
      <c r="S53" s="72"/>
      <c r="T53" s="105"/>
      <c r="U53" s="105"/>
      <c r="V53" s="105"/>
      <c r="W53" s="105"/>
      <c r="X53" s="105"/>
      <c r="Y53" s="105"/>
      <c r="Z53" s="105"/>
    </row>
    <row r="54" ht="84.0" customHeight="1">
      <c r="A54" s="101"/>
      <c r="B54" s="118"/>
      <c r="C54" s="83" t="s">
        <v>118</v>
      </c>
      <c r="D54" s="66" t="s">
        <v>119</v>
      </c>
      <c r="E54" s="45" t="s">
        <v>120</v>
      </c>
      <c r="F54" s="84">
        <v>0.1857</v>
      </c>
      <c r="G54" s="124">
        <v>5.1</v>
      </c>
      <c r="H54" s="50">
        <v>9.40171E7</v>
      </c>
      <c r="I54" s="51">
        <v>1539.33</v>
      </c>
      <c r="J54" s="52">
        <f t="shared" si="13"/>
        <v>1693.263</v>
      </c>
      <c r="K54" s="53">
        <f t="shared" si="14"/>
        <v>1694</v>
      </c>
      <c r="L54" s="80"/>
      <c r="M54" s="80"/>
      <c r="N54" s="125"/>
      <c r="O54" s="99"/>
      <c r="P54" s="99"/>
      <c r="Q54" s="99"/>
      <c r="R54" s="99"/>
      <c r="S54" s="100"/>
      <c r="T54" s="105"/>
      <c r="U54" s="105"/>
      <c r="V54" s="105"/>
      <c r="W54" s="105"/>
      <c r="X54" s="105"/>
      <c r="Y54" s="105"/>
      <c r="Z54" s="105"/>
    </row>
    <row r="55" ht="12.75" customHeight="1">
      <c r="A55" s="39"/>
      <c r="B55" s="39"/>
      <c r="C55" s="4"/>
      <c r="D55" s="4"/>
      <c r="E55" s="4"/>
      <c r="F55" s="27"/>
      <c r="G55" s="6"/>
      <c r="H55" s="113"/>
      <c r="I55" s="28"/>
      <c r="J55" s="29"/>
      <c r="K55" s="4"/>
      <c r="L55" s="28"/>
      <c r="M55" s="29"/>
      <c r="N55" s="30"/>
      <c r="O55" s="30"/>
      <c r="P55" s="4"/>
      <c r="Q55" s="30"/>
      <c r="R55" s="30"/>
      <c r="S55" s="4"/>
      <c r="T55" s="39"/>
      <c r="U55" s="39"/>
      <c r="V55" s="39"/>
      <c r="W55" s="39"/>
      <c r="X55" s="39"/>
      <c r="Y55" s="30"/>
      <c r="Z55" s="30"/>
    </row>
    <row r="56" ht="12.75" customHeight="1">
      <c r="A56" s="39"/>
      <c r="B56" s="39"/>
      <c r="C56" s="4"/>
      <c r="D56" s="4"/>
      <c r="E56" s="4"/>
      <c r="F56" s="27"/>
      <c r="G56" s="6"/>
      <c r="H56" s="113"/>
      <c r="I56" s="28"/>
      <c r="J56" s="29"/>
      <c r="K56" s="4"/>
      <c r="L56" s="28"/>
      <c r="M56" s="29"/>
      <c r="N56" s="30"/>
      <c r="O56" s="30"/>
      <c r="P56" s="4"/>
      <c r="Q56" s="30"/>
      <c r="R56" s="30"/>
      <c r="S56" s="4"/>
      <c r="T56" s="39"/>
      <c r="U56" s="39"/>
      <c r="V56" s="39"/>
      <c r="W56" s="39"/>
      <c r="X56" s="39"/>
      <c r="Y56" s="30"/>
      <c r="Z56" s="30"/>
    </row>
    <row r="57" ht="42.0" customHeight="1">
      <c r="A57" s="39"/>
      <c r="B57" s="126" t="s">
        <v>121</v>
      </c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8"/>
      <c r="Q57" s="129"/>
      <c r="R57" s="129"/>
      <c r="S57" s="129"/>
      <c r="T57" s="39"/>
      <c r="U57" s="39"/>
      <c r="V57" s="39"/>
      <c r="W57" s="39"/>
      <c r="X57" s="39"/>
      <c r="Y57" s="30"/>
      <c r="Z57" s="30"/>
    </row>
    <row r="58" ht="26.25" customHeight="1">
      <c r="A58" s="39"/>
      <c r="B58" s="40" t="s">
        <v>5</v>
      </c>
      <c r="C58" s="40" t="s">
        <v>6</v>
      </c>
      <c r="D58" s="40" t="s">
        <v>7</v>
      </c>
      <c r="E58" s="40" t="s">
        <v>8</v>
      </c>
      <c r="F58" s="41" t="s">
        <v>9</v>
      </c>
      <c r="G58" s="42" t="s">
        <v>10</v>
      </c>
      <c r="H58" s="40" t="s">
        <v>11</v>
      </c>
      <c r="I58" s="40" t="s">
        <v>12</v>
      </c>
      <c r="J58" s="40" t="s">
        <v>12</v>
      </c>
      <c r="K58" s="43" t="s">
        <v>13</v>
      </c>
      <c r="L58" s="43" t="s">
        <v>14</v>
      </c>
      <c r="M58" s="43" t="s">
        <v>14</v>
      </c>
      <c r="N58" s="43" t="s">
        <v>15</v>
      </c>
      <c r="O58" s="43" t="s">
        <v>15</v>
      </c>
      <c r="P58" s="43" t="s">
        <v>16</v>
      </c>
      <c r="Q58" s="43" t="s">
        <v>17</v>
      </c>
      <c r="R58" s="43" t="s">
        <v>17</v>
      </c>
      <c r="S58" s="43" t="s">
        <v>18</v>
      </c>
      <c r="T58" s="39"/>
      <c r="U58" s="39"/>
      <c r="V58" s="39"/>
      <c r="W58" s="39"/>
      <c r="X58" s="39"/>
      <c r="Y58" s="30"/>
      <c r="Z58" s="30"/>
    </row>
    <row r="59" ht="84.0" customHeight="1">
      <c r="A59" s="101"/>
      <c r="B59" s="118"/>
      <c r="C59" s="45" t="s">
        <v>122</v>
      </c>
      <c r="D59" s="66" t="s">
        <v>123</v>
      </c>
      <c r="E59" s="53" t="s">
        <v>124</v>
      </c>
      <c r="F59" s="75">
        <v>0.2454</v>
      </c>
      <c r="G59" s="49">
        <v>9.5</v>
      </c>
      <c r="H59" s="50">
        <v>9.40171E7</v>
      </c>
      <c r="I59" s="51">
        <v>1946.2</v>
      </c>
      <c r="J59" s="52">
        <f t="shared" ref="J59:J67" si="20">I59*$B$6</f>
        <v>2140.82</v>
      </c>
      <c r="K59" s="79">
        <f t="shared" ref="K59:K67" si="21">ROUNDUP((J59*$C$9),0)</f>
        <v>2141</v>
      </c>
      <c r="L59" s="79"/>
      <c r="M59" s="79"/>
      <c r="N59" s="120"/>
      <c r="O59" s="130"/>
      <c r="P59" s="130"/>
      <c r="Q59" s="130"/>
      <c r="R59" s="130"/>
      <c r="S59" s="131"/>
      <c r="T59" s="105"/>
      <c r="U59" s="105"/>
      <c r="V59" s="105"/>
      <c r="W59" s="105"/>
      <c r="X59" s="105"/>
      <c r="Y59" s="105"/>
      <c r="Z59" s="105"/>
    </row>
    <row r="60" ht="84.0" customHeight="1">
      <c r="A60" s="101"/>
      <c r="B60" s="118"/>
      <c r="C60" s="45" t="s">
        <v>125</v>
      </c>
      <c r="D60" s="66" t="s">
        <v>126</v>
      </c>
      <c r="E60" s="53" t="s">
        <v>127</v>
      </c>
      <c r="F60" s="75">
        <v>0.5586</v>
      </c>
      <c r="G60" s="49">
        <v>18.0</v>
      </c>
      <c r="H60" s="50">
        <v>9.40171E7</v>
      </c>
      <c r="I60" s="51">
        <v>3298.9</v>
      </c>
      <c r="J60" s="52">
        <f t="shared" si="20"/>
        <v>3628.79</v>
      </c>
      <c r="K60" s="53">
        <f t="shared" si="21"/>
        <v>3629</v>
      </c>
      <c r="L60" s="51">
        <v>3418.93</v>
      </c>
      <c r="M60" s="52">
        <f t="shared" ref="M60:M67" si="22">L60*$B$6</f>
        <v>3760.823</v>
      </c>
      <c r="N60" s="51">
        <v>3854.9</v>
      </c>
      <c r="O60" s="52">
        <f t="shared" ref="O60:O67" si="23">N60*$B$6</f>
        <v>4240.39</v>
      </c>
      <c r="P60" s="53">
        <f t="shared" ref="P60:P67" si="24">ROUNDUP((O60*$C$9),0)</f>
        <v>4241</v>
      </c>
      <c r="Q60" s="51">
        <v>4500.65</v>
      </c>
      <c r="R60" s="52">
        <f t="shared" ref="R60:R67" si="25">Q60*$B$6</f>
        <v>4950.715</v>
      </c>
      <c r="S60" s="53">
        <f t="shared" ref="S60:S67" si="26">ROUNDUP((R60*$C$9),0)</f>
        <v>4951</v>
      </c>
      <c r="T60" s="105"/>
      <c r="U60" s="105"/>
      <c r="V60" s="105"/>
      <c r="W60" s="105"/>
      <c r="X60" s="105"/>
      <c r="Y60" s="105"/>
      <c r="Z60" s="105"/>
    </row>
    <row r="61" ht="84.0" customHeight="1">
      <c r="A61" s="101"/>
      <c r="B61" s="118"/>
      <c r="C61" s="45" t="s">
        <v>128</v>
      </c>
      <c r="D61" s="66" t="s">
        <v>129</v>
      </c>
      <c r="E61" s="53" t="s">
        <v>130</v>
      </c>
      <c r="F61" s="75">
        <v>0.5707</v>
      </c>
      <c r="G61" s="49">
        <v>20.0</v>
      </c>
      <c r="H61" s="50">
        <v>9.40161E7</v>
      </c>
      <c r="I61" s="51">
        <v>3690.59</v>
      </c>
      <c r="J61" s="52">
        <f t="shared" si="20"/>
        <v>4059.649</v>
      </c>
      <c r="K61" s="53">
        <f t="shared" si="21"/>
        <v>4060</v>
      </c>
      <c r="L61" s="51">
        <v>3833.9</v>
      </c>
      <c r="M61" s="52">
        <f t="shared" si="22"/>
        <v>4217.29</v>
      </c>
      <c r="N61" s="51">
        <v>4357.59</v>
      </c>
      <c r="O61" s="52">
        <f t="shared" si="23"/>
        <v>4793.349</v>
      </c>
      <c r="P61" s="53">
        <f t="shared" si="24"/>
        <v>4794</v>
      </c>
      <c r="Q61" s="51">
        <v>5132.69</v>
      </c>
      <c r="R61" s="52">
        <f t="shared" si="25"/>
        <v>5645.959</v>
      </c>
      <c r="S61" s="53">
        <f t="shared" si="26"/>
        <v>5646</v>
      </c>
      <c r="T61" s="105"/>
      <c r="U61" s="105"/>
      <c r="V61" s="105"/>
      <c r="W61" s="105"/>
      <c r="X61" s="105"/>
      <c r="Y61" s="105"/>
      <c r="Z61" s="105"/>
    </row>
    <row r="62" ht="84.0" customHeight="1">
      <c r="A62" s="101"/>
      <c r="B62" s="132"/>
      <c r="C62" s="45" t="s">
        <v>131</v>
      </c>
      <c r="D62" s="46" t="s">
        <v>132</v>
      </c>
      <c r="E62" s="53" t="s">
        <v>133</v>
      </c>
      <c r="F62" s="75">
        <v>1.2567</v>
      </c>
      <c r="G62" s="68">
        <v>37.6</v>
      </c>
      <c r="H62" s="50">
        <v>9.40171E7</v>
      </c>
      <c r="I62" s="51">
        <v>6794.49</v>
      </c>
      <c r="J62" s="52">
        <f t="shared" si="20"/>
        <v>7473.939</v>
      </c>
      <c r="K62" s="53">
        <f t="shared" si="21"/>
        <v>7474</v>
      </c>
      <c r="L62" s="51">
        <v>7059.86</v>
      </c>
      <c r="M62" s="52">
        <f t="shared" si="22"/>
        <v>7765.846</v>
      </c>
      <c r="N62" s="51">
        <v>8128.29</v>
      </c>
      <c r="O62" s="52">
        <f t="shared" si="23"/>
        <v>8941.119</v>
      </c>
      <c r="P62" s="53">
        <f t="shared" si="24"/>
        <v>8942</v>
      </c>
      <c r="Q62" s="51">
        <v>9678.69</v>
      </c>
      <c r="R62" s="52">
        <f t="shared" si="25"/>
        <v>10646.559</v>
      </c>
      <c r="S62" s="53">
        <f t="shared" si="26"/>
        <v>10647</v>
      </c>
      <c r="T62" s="105"/>
      <c r="U62" s="105"/>
      <c r="V62" s="105"/>
      <c r="W62" s="105"/>
      <c r="X62" s="105"/>
      <c r="Y62" s="105"/>
      <c r="Z62" s="105"/>
    </row>
    <row r="63" ht="84.0" customHeight="1">
      <c r="A63" s="101"/>
      <c r="B63" s="54"/>
      <c r="C63" s="45" t="s">
        <v>134</v>
      </c>
      <c r="D63" s="54"/>
      <c r="E63" s="53" t="s">
        <v>135</v>
      </c>
      <c r="F63" s="75">
        <v>1.4206</v>
      </c>
      <c r="G63" s="49">
        <v>41.5</v>
      </c>
      <c r="H63" s="50">
        <v>9.40171E7</v>
      </c>
      <c r="I63" s="51">
        <v>7338.94</v>
      </c>
      <c r="J63" s="52">
        <f t="shared" si="20"/>
        <v>8072.834</v>
      </c>
      <c r="K63" s="53">
        <f t="shared" si="21"/>
        <v>8073</v>
      </c>
      <c r="L63" s="51">
        <v>7625.82</v>
      </c>
      <c r="M63" s="52">
        <f t="shared" si="22"/>
        <v>8388.402</v>
      </c>
      <c r="N63" s="51">
        <v>8784.04</v>
      </c>
      <c r="O63" s="52">
        <f t="shared" si="23"/>
        <v>9662.444</v>
      </c>
      <c r="P63" s="53">
        <f t="shared" si="24"/>
        <v>9663</v>
      </c>
      <c r="Q63" s="51">
        <v>10462.99</v>
      </c>
      <c r="R63" s="52">
        <f t="shared" si="25"/>
        <v>11509.289</v>
      </c>
      <c r="S63" s="53">
        <f t="shared" si="26"/>
        <v>11510</v>
      </c>
      <c r="T63" s="105"/>
      <c r="U63" s="105"/>
      <c r="V63" s="105"/>
      <c r="W63" s="105"/>
      <c r="X63" s="105"/>
      <c r="Y63" s="105"/>
      <c r="Z63" s="105"/>
    </row>
    <row r="64" ht="84.0" customHeight="1">
      <c r="A64" s="101"/>
      <c r="B64" s="55"/>
      <c r="C64" s="45" t="s">
        <v>136</v>
      </c>
      <c r="D64" s="55"/>
      <c r="E64" s="53" t="s">
        <v>137</v>
      </c>
      <c r="F64" s="75">
        <v>1.5452</v>
      </c>
      <c r="G64" s="49">
        <v>44.9</v>
      </c>
      <c r="H64" s="50">
        <v>9.40171E7</v>
      </c>
      <c r="I64" s="51">
        <v>7756.19</v>
      </c>
      <c r="J64" s="52">
        <f t="shared" si="20"/>
        <v>8531.809</v>
      </c>
      <c r="K64" s="53">
        <f t="shared" si="21"/>
        <v>8532</v>
      </c>
      <c r="L64" s="51">
        <v>8065.57</v>
      </c>
      <c r="M64" s="52">
        <f t="shared" si="22"/>
        <v>8872.127</v>
      </c>
      <c r="N64" s="51">
        <v>9312.99</v>
      </c>
      <c r="O64" s="52">
        <f t="shared" si="23"/>
        <v>10244.289</v>
      </c>
      <c r="P64" s="53">
        <f t="shared" si="24"/>
        <v>10245</v>
      </c>
      <c r="Q64" s="51">
        <v>11121.09</v>
      </c>
      <c r="R64" s="52">
        <f t="shared" si="25"/>
        <v>12233.199</v>
      </c>
      <c r="S64" s="53">
        <f t="shared" si="26"/>
        <v>12234</v>
      </c>
      <c r="T64" s="105"/>
      <c r="U64" s="105"/>
      <c r="V64" s="105"/>
      <c r="W64" s="105"/>
      <c r="X64" s="105"/>
      <c r="Y64" s="105"/>
      <c r="Z64" s="105"/>
    </row>
    <row r="65" ht="84.0" customHeight="1">
      <c r="A65" s="101"/>
      <c r="B65" s="118"/>
      <c r="C65" s="45" t="s">
        <v>138</v>
      </c>
      <c r="D65" s="66" t="s">
        <v>139</v>
      </c>
      <c r="E65" s="53" t="s">
        <v>140</v>
      </c>
      <c r="F65" s="75">
        <v>1.1776</v>
      </c>
      <c r="G65" s="49">
        <v>36.5</v>
      </c>
      <c r="H65" s="50">
        <v>9.40171E7</v>
      </c>
      <c r="I65" s="51">
        <v>5998.24</v>
      </c>
      <c r="J65" s="52">
        <f t="shared" si="20"/>
        <v>6598.064</v>
      </c>
      <c r="K65" s="53">
        <f t="shared" si="21"/>
        <v>6599</v>
      </c>
      <c r="L65" s="51">
        <v>6231.99</v>
      </c>
      <c r="M65" s="52">
        <f t="shared" si="22"/>
        <v>6855.189</v>
      </c>
      <c r="N65" s="51">
        <v>7110.24</v>
      </c>
      <c r="O65" s="52">
        <f t="shared" si="23"/>
        <v>7821.264</v>
      </c>
      <c r="P65" s="53">
        <f t="shared" si="24"/>
        <v>7822</v>
      </c>
      <c r="Q65" s="51">
        <v>8401.74</v>
      </c>
      <c r="R65" s="52">
        <f t="shared" si="25"/>
        <v>9241.914</v>
      </c>
      <c r="S65" s="53">
        <f t="shared" si="26"/>
        <v>9242</v>
      </c>
      <c r="T65" s="105"/>
      <c r="U65" s="105"/>
      <c r="V65" s="105"/>
      <c r="W65" s="105"/>
      <c r="X65" s="105"/>
      <c r="Y65" s="105"/>
      <c r="Z65" s="105"/>
    </row>
    <row r="66" ht="84.0" customHeight="1">
      <c r="A66" s="101"/>
      <c r="B66" s="118"/>
      <c r="C66" s="45" t="s">
        <v>141</v>
      </c>
      <c r="D66" s="66" t="s">
        <v>142</v>
      </c>
      <c r="E66" s="53" t="s">
        <v>143</v>
      </c>
      <c r="F66" s="75">
        <v>1.2524</v>
      </c>
      <c r="G66" s="49">
        <v>36.5</v>
      </c>
      <c r="H66" s="50">
        <v>9.40171E7</v>
      </c>
      <c r="I66" s="51">
        <v>5998.24</v>
      </c>
      <c r="J66" s="52">
        <f t="shared" si="20"/>
        <v>6598.064</v>
      </c>
      <c r="K66" s="53">
        <f t="shared" si="21"/>
        <v>6599</v>
      </c>
      <c r="L66" s="51">
        <v>6231.99</v>
      </c>
      <c r="M66" s="52">
        <f t="shared" si="22"/>
        <v>6855.189</v>
      </c>
      <c r="N66" s="51">
        <v>7110.24</v>
      </c>
      <c r="O66" s="52">
        <f t="shared" si="23"/>
        <v>7821.264</v>
      </c>
      <c r="P66" s="53">
        <f t="shared" si="24"/>
        <v>7822</v>
      </c>
      <c r="Q66" s="51">
        <v>8401.74</v>
      </c>
      <c r="R66" s="52">
        <f t="shared" si="25"/>
        <v>9241.914</v>
      </c>
      <c r="S66" s="53">
        <f t="shared" si="26"/>
        <v>9242</v>
      </c>
      <c r="T66" s="105"/>
      <c r="U66" s="105"/>
      <c r="V66" s="105"/>
      <c r="W66" s="105"/>
      <c r="X66" s="105"/>
      <c r="Y66" s="105"/>
      <c r="Z66" s="105"/>
    </row>
    <row r="67" ht="84.0" customHeight="1">
      <c r="A67" s="101"/>
      <c r="B67" s="118"/>
      <c r="C67" s="45" t="s">
        <v>144</v>
      </c>
      <c r="D67" s="66" t="s">
        <v>145</v>
      </c>
      <c r="E67" s="53" t="s">
        <v>146</v>
      </c>
      <c r="F67" s="75">
        <v>1.2025</v>
      </c>
      <c r="G67" s="49">
        <v>32.0</v>
      </c>
      <c r="H67" s="50">
        <v>9.40171E7</v>
      </c>
      <c r="I67" s="51">
        <v>5652.96</v>
      </c>
      <c r="J67" s="52">
        <f t="shared" si="20"/>
        <v>6218.256</v>
      </c>
      <c r="K67" s="53">
        <f t="shared" si="21"/>
        <v>6219</v>
      </c>
      <c r="L67" s="51">
        <v>5863.34</v>
      </c>
      <c r="M67" s="52">
        <f t="shared" si="22"/>
        <v>6449.674</v>
      </c>
      <c r="N67" s="51">
        <v>6653.76</v>
      </c>
      <c r="O67" s="52">
        <f t="shared" si="23"/>
        <v>7319.136</v>
      </c>
      <c r="P67" s="53">
        <f t="shared" si="24"/>
        <v>7320</v>
      </c>
      <c r="Q67" s="51">
        <v>7816.11</v>
      </c>
      <c r="R67" s="52">
        <f t="shared" si="25"/>
        <v>8597.721</v>
      </c>
      <c r="S67" s="53">
        <f t="shared" si="26"/>
        <v>8598</v>
      </c>
      <c r="T67" s="105"/>
      <c r="U67" s="105"/>
      <c r="V67" s="105"/>
      <c r="W67" s="105"/>
      <c r="X67" s="105"/>
      <c r="Y67" s="105"/>
      <c r="Z67" s="105"/>
    </row>
    <row r="68" ht="12.75" customHeight="1">
      <c r="A68" s="39"/>
      <c r="B68" s="39"/>
      <c r="C68" s="4"/>
      <c r="D68" s="4"/>
      <c r="E68" s="4"/>
      <c r="F68" s="27"/>
      <c r="G68" s="6"/>
      <c r="H68" s="113"/>
      <c r="I68" s="28"/>
      <c r="J68" s="29"/>
      <c r="K68" s="4"/>
      <c r="L68" s="28"/>
      <c r="M68" s="29"/>
      <c r="N68" s="30"/>
      <c r="O68" s="30"/>
      <c r="P68" s="4"/>
      <c r="Q68" s="30"/>
      <c r="R68" s="30"/>
      <c r="S68" s="4"/>
      <c r="T68" s="39"/>
      <c r="U68" s="39"/>
      <c r="V68" s="39"/>
      <c r="W68" s="39"/>
      <c r="X68" s="39"/>
      <c r="Y68" s="30"/>
      <c r="Z68" s="30"/>
    </row>
    <row r="69" ht="12.75" customHeight="1">
      <c r="A69" s="39"/>
      <c r="B69" s="39"/>
      <c r="C69" s="4"/>
      <c r="D69" s="4"/>
      <c r="E69" s="4"/>
      <c r="F69" s="27"/>
      <c r="G69" s="6"/>
      <c r="H69" s="113"/>
      <c r="I69" s="28"/>
      <c r="J69" s="29"/>
      <c r="K69" s="4"/>
      <c r="L69" s="28"/>
      <c r="M69" s="29"/>
      <c r="N69" s="30"/>
      <c r="O69" s="30"/>
      <c r="P69" s="4"/>
      <c r="Q69" s="30"/>
      <c r="R69" s="30"/>
      <c r="S69" s="4"/>
      <c r="T69" s="39"/>
      <c r="U69" s="39"/>
      <c r="V69" s="39"/>
      <c r="W69" s="39"/>
      <c r="X69" s="39"/>
      <c r="Y69" s="30"/>
      <c r="Z69" s="30"/>
    </row>
    <row r="70" ht="42.0" customHeight="1">
      <c r="A70" s="39"/>
      <c r="B70" s="133" t="s">
        <v>147</v>
      </c>
      <c r="C70" s="134"/>
      <c r="D70" s="134"/>
      <c r="E70" s="134"/>
      <c r="F70" s="134"/>
      <c r="G70" s="134"/>
      <c r="H70" s="37"/>
      <c r="I70" s="134"/>
      <c r="J70" s="134"/>
      <c r="K70" s="134"/>
      <c r="L70" s="134"/>
      <c r="M70" s="134"/>
      <c r="N70" s="135"/>
      <c r="O70" s="135"/>
      <c r="P70" s="135"/>
      <c r="Q70" s="135"/>
      <c r="R70" s="135"/>
      <c r="S70" s="135"/>
      <c r="T70" s="39"/>
      <c r="U70" s="39"/>
      <c r="V70" s="39"/>
      <c r="W70" s="39"/>
      <c r="X70" s="39"/>
      <c r="Y70" s="30"/>
      <c r="Z70" s="30"/>
    </row>
    <row r="71" ht="26.25" customHeight="1">
      <c r="A71" s="39"/>
      <c r="B71" s="40" t="s">
        <v>5</v>
      </c>
      <c r="C71" s="40" t="s">
        <v>6</v>
      </c>
      <c r="D71" s="40" t="s">
        <v>7</v>
      </c>
      <c r="E71" s="40" t="s">
        <v>8</v>
      </c>
      <c r="F71" s="41" t="s">
        <v>9</v>
      </c>
      <c r="G71" s="42" t="s">
        <v>10</v>
      </c>
      <c r="H71" s="40" t="s">
        <v>11</v>
      </c>
      <c r="I71" s="40" t="s">
        <v>12</v>
      </c>
      <c r="J71" s="40" t="s">
        <v>12</v>
      </c>
      <c r="K71" s="43" t="s">
        <v>13</v>
      </c>
      <c r="L71" s="43" t="s">
        <v>14</v>
      </c>
      <c r="M71" s="43" t="s">
        <v>14</v>
      </c>
      <c r="N71" s="43" t="s">
        <v>15</v>
      </c>
      <c r="O71" s="43" t="s">
        <v>15</v>
      </c>
      <c r="P71" s="43" t="s">
        <v>16</v>
      </c>
      <c r="Q71" s="43" t="s">
        <v>17</v>
      </c>
      <c r="R71" s="43" t="s">
        <v>17</v>
      </c>
      <c r="S71" s="43" t="s">
        <v>18</v>
      </c>
      <c r="T71" s="39"/>
      <c r="U71" s="39"/>
      <c r="V71" s="39"/>
      <c r="W71" s="39"/>
      <c r="X71" s="39"/>
      <c r="Y71" s="30"/>
      <c r="Z71" s="30"/>
    </row>
    <row r="72" ht="81.0" customHeight="1">
      <c r="A72" s="39"/>
      <c r="B72" s="93"/>
      <c r="C72" s="45" t="s">
        <v>148</v>
      </c>
      <c r="D72" s="78" t="s">
        <v>149</v>
      </c>
      <c r="E72" s="65" t="s">
        <v>150</v>
      </c>
      <c r="F72" s="136">
        <v>0.2067</v>
      </c>
      <c r="G72" s="98">
        <v>19.0</v>
      </c>
      <c r="H72" s="50">
        <v>9.4036E7</v>
      </c>
      <c r="I72" s="95">
        <v>2234.0</v>
      </c>
      <c r="J72" s="52">
        <f t="shared" ref="J72:J85" si="27">I72*$B$6</f>
        <v>2457.4</v>
      </c>
      <c r="K72" s="79">
        <f t="shared" ref="K72:K85" si="28">ROUNDUP((J72*$C$9),0)</f>
        <v>2458</v>
      </c>
      <c r="L72" s="79"/>
      <c r="M72" s="79"/>
      <c r="N72" s="121"/>
      <c r="O72" s="62"/>
      <c r="P72" s="62"/>
      <c r="Q72" s="62"/>
      <c r="R72" s="62"/>
      <c r="S72" s="63"/>
      <c r="T72" s="39"/>
      <c r="U72" s="39"/>
      <c r="V72" s="39"/>
      <c r="W72" s="39"/>
      <c r="X72" s="39"/>
      <c r="Y72" s="30"/>
      <c r="Z72" s="30"/>
    </row>
    <row r="73" ht="81.0" customHeight="1">
      <c r="A73" s="39"/>
      <c r="B73" s="74"/>
      <c r="C73" s="65" t="s">
        <v>151</v>
      </c>
      <c r="D73" s="66" t="s">
        <v>152</v>
      </c>
      <c r="E73" s="65" t="s">
        <v>153</v>
      </c>
      <c r="F73" s="75">
        <v>0.1837</v>
      </c>
      <c r="G73" s="68">
        <v>16.7</v>
      </c>
      <c r="H73" s="50">
        <v>9.4036E7</v>
      </c>
      <c r="I73" s="51">
        <v>2008.64</v>
      </c>
      <c r="J73" s="52">
        <f t="shared" si="27"/>
        <v>2209.504</v>
      </c>
      <c r="K73" s="53">
        <f t="shared" si="28"/>
        <v>2210</v>
      </c>
      <c r="L73" s="53"/>
      <c r="M73" s="53"/>
      <c r="N73" s="123"/>
      <c r="S73" s="72"/>
      <c r="T73" s="39"/>
      <c r="U73" s="39"/>
      <c r="V73" s="39"/>
      <c r="W73" s="39"/>
      <c r="X73" s="39"/>
      <c r="Y73" s="30"/>
      <c r="Z73" s="30"/>
    </row>
    <row r="74" ht="81.0" customHeight="1">
      <c r="A74" s="39"/>
      <c r="B74" s="74"/>
      <c r="C74" s="65" t="s">
        <v>154</v>
      </c>
      <c r="D74" s="66" t="s">
        <v>155</v>
      </c>
      <c r="E74" s="65" t="s">
        <v>156</v>
      </c>
      <c r="F74" s="75">
        <v>0.1342</v>
      </c>
      <c r="G74" s="68">
        <v>11.7</v>
      </c>
      <c r="H74" s="50">
        <v>9.4036E7</v>
      </c>
      <c r="I74" s="51">
        <v>1278.4</v>
      </c>
      <c r="J74" s="52">
        <f t="shared" si="27"/>
        <v>1406.24</v>
      </c>
      <c r="K74" s="53">
        <f t="shared" si="28"/>
        <v>1407</v>
      </c>
      <c r="L74" s="53"/>
      <c r="M74" s="53"/>
      <c r="N74" s="125"/>
      <c r="O74" s="99"/>
      <c r="P74" s="99"/>
      <c r="Q74" s="99"/>
      <c r="R74" s="99"/>
      <c r="S74" s="100"/>
      <c r="T74" s="39"/>
      <c r="U74" s="39"/>
      <c r="V74" s="39"/>
      <c r="W74" s="39"/>
      <c r="X74" s="39"/>
      <c r="Y74" s="30"/>
      <c r="Z74" s="30"/>
    </row>
    <row r="75" ht="81.0" customHeight="1">
      <c r="A75" s="39"/>
      <c r="B75" s="74"/>
      <c r="C75" s="65" t="s">
        <v>157</v>
      </c>
      <c r="D75" s="66" t="s">
        <v>158</v>
      </c>
      <c r="E75" s="65" t="s">
        <v>159</v>
      </c>
      <c r="F75" s="48">
        <v>0.1383</v>
      </c>
      <c r="G75" s="49">
        <v>12.0</v>
      </c>
      <c r="H75" s="50">
        <v>9.4036E7</v>
      </c>
      <c r="I75" s="137">
        <v>1452.48</v>
      </c>
      <c r="J75" s="52">
        <f t="shared" si="27"/>
        <v>1597.728</v>
      </c>
      <c r="K75" s="53">
        <f t="shared" si="28"/>
        <v>1598</v>
      </c>
      <c r="L75" s="53"/>
      <c r="M75" s="53"/>
      <c r="N75" s="120"/>
      <c r="O75" s="130"/>
      <c r="P75" s="130"/>
      <c r="Q75" s="130"/>
      <c r="R75" s="130"/>
      <c r="S75" s="131"/>
      <c r="T75" s="39"/>
      <c r="U75" s="39"/>
      <c r="V75" s="39"/>
      <c r="W75" s="39"/>
      <c r="X75" s="39"/>
      <c r="Y75" s="30"/>
      <c r="Z75" s="30"/>
    </row>
    <row r="76" ht="81.0" customHeight="1">
      <c r="A76" s="39"/>
      <c r="B76" s="93"/>
      <c r="C76" s="45" t="s">
        <v>160</v>
      </c>
      <c r="D76" s="78" t="s">
        <v>161</v>
      </c>
      <c r="E76" s="65" t="s">
        <v>162</v>
      </c>
      <c r="F76" s="48">
        <v>0.4615</v>
      </c>
      <c r="G76" s="49">
        <v>17.0</v>
      </c>
      <c r="H76" s="50">
        <v>9.40161E7</v>
      </c>
      <c r="I76" s="137">
        <v>3364.46</v>
      </c>
      <c r="J76" s="52">
        <f t="shared" si="27"/>
        <v>3700.906</v>
      </c>
      <c r="K76" s="53">
        <f t="shared" si="28"/>
        <v>3701</v>
      </c>
      <c r="L76" s="51">
        <v>3467.64</v>
      </c>
      <c r="M76" s="52">
        <f t="shared" ref="M76:M85" si="29">L76*$B$6</f>
        <v>3814.404</v>
      </c>
      <c r="N76" s="51">
        <v>3870.2</v>
      </c>
      <c r="O76" s="52">
        <f t="shared" ref="O76:O85" si="30">N76*$B$6</f>
        <v>4257.22</v>
      </c>
      <c r="P76" s="53">
        <f t="shared" ref="P76:P85" si="31">ROUNDUP((O76*$C$9),0)</f>
        <v>4258</v>
      </c>
      <c r="Q76" s="51">
        <v>4457.57</v>
      </c>
      <c r="R76" s="52">
        <f t="shared" ref="R76:R85" si="32">Q76*$B$6</f>
        <v>4903.327</v>
      </c>
      <c r="S76" s="53">
        <f t="shared" ref="S76:S85" si="33">ROUNDUP((R76*$C$9),0)</f>
        <v>4904</v>
      </c>
      <c r="T76" s="39"/>
      <c r="U76" s="39"/>
      <c r="V76" s="39"/>
      <c r="W76" s="39"/>
      <c r="X76" s="39"/>
      <c r="Y76" s="30"/>
      <c r="Z76" s="30"/>
    </row>
    <row r="77" ht="81.0" customHeight="1">
      <c r="A77" s="39"/>
      <c r="B77" s="93"/>
      <c r="C77" s="45" t="s">
        <v>163</v>
      </c>
      <c r="D77" s="66" t="s">
        <v>164</v>
      </c>
      <c r="E77" s="65" t="s">
        <v>162</v>
      </c>
      <c r="F77" s="48">
        <v>0.4615</v>
      </c>
      <c r="G77" s="49">
        <v>12.0</v>
      </c>
      <c r="H77" s="50">
        <v>9.40161E7</v>
      </c>
      <c r="I77" s="137">
        <v>3164.18</v>
      </c>
      <c r="J77" s="52">
        <f t="shared" si="27"/>
        <v>3480.598</v>
      </c>
      <c r="K77" s="53">
        <f t="shared" si="28"/>
        <v>3481</v>
      </c>
      <c r="L77" s="51">
        <v>3243.92</v>
      </c>
      <c r="M77" s="52">
        <f t="shared" si="29"/>
        <v>3568.312</v>
      </c>
      <c r="N77" s="51">
        <v>3543.49</v>
      </c>
      <c r="O77" s="52">
        <f t="shared" si="30"/>
        <v>3897.839</v>
      </c>
      <c r="P77" s="53">
        <f t="shared" si="31"/>
        <v>3898</v>
      </c>
      <c r="Q77" s="51">
        <v>3984.02</v>
      </c>
      <c r="R77" s="52">
        <f t="shared" si="32"/>
        <v>4382.422</v>
      </c>
      <c r="S77" s="53">
        <f t="shared" si="33"/>
        <v>4383</v>
      </c>
      <c r="T77" s="39"/>
      <c r="U77" s="39"/>
      <c r="V77" s="39"/>
      <c r="W77" s="39"/>
      <c r="X77" s="39"/>
      <c r="Y77" s="30"/>
      <c r="Z77" s="30"/>
    </row>
    <row r="78" ht="81.0" customHeight="1">
      <c r="A78" s="39"/>
      <c r="B78" s="74" t="s">
        <v>165</v>
      </c>
      <c r="C78" s="65" t="s">
        <v>166</v>
      </c>
      <c r="D78" s="66" t="s">
        <v>167</v>
      </c>
      <c r="E78" s="65" t="s">
        <v>168</v>
      </c>
      <c r="F78" s="75">
        <v>0.7581</v>
      </c>
      <c r="G78" s="68">
        <v>14.0</v>
      </c>
      <c r="H78" s="50">
        <v>9.40161E7</v>
      </c>
      <c r="I78" s="51">
        <v>3924.54</v>
      </c>
      <c r="J78" s="52">
        <f t="shared" si="27"/>
        <v>4316.994</v>
      </c>
      <c r="K78" s="53">
        <f t="shared" si="28"/>
        <v>4317</v>
      </c>
      <c r="L78" s="51">
        <v>4043.35</v>
      </c>
      <c r="M78" s="52">
        <f t="shared" si="29"/>
        <v>4447.685</v>
      </c>
      <c r="N78" s="51">
        <v>4556.71</v>
      </c>
      <c r="O78" s="52">
        <f t="shared" si="30"/>
        <v>5012.381</v>
      </c>
      <c r="P78" s="53">
        <f t="shared" si="31"/>
        <v>5013</v>
      </c>
      <c r="Q78" s="51">
        <v>5290.93</v>
      </c>
      <c r="R78" s="52">
        <f t="shared" si="32"/>
        <v>5820.023</v>
      </c>
      <c r="S78" s="53">
        <f t="shared" si="33"/>
        <v>5821</v>
      </c>
      <c r="T78" s="39"/>
      <c r="U78" s="39"/>
      <c r="V78" s="39"/>
      <c r="W78" s="39"/>
      <c r="X78" s="39"/>
      <c r="Y78" s="30"/>
      <c r="Z78" s="30"/>
    </row>
    <row r="79" ht="81.0" customHeight="1">
      <c r="A79" s="39"/>
      <c r="B79" s="74"/>
      <c r="C79" s="65" t="s">
        <v>169</v>
      </c>
      <c r="D79" s="66" t="s">
        <v>170</v>
      </c>
      <c r="E79" s="65" t="s">
        <v>171</v>
      </c>
      <c r="F79" s="48">
        <v>0.4999</v>
      </c>
      <c r="G79" s="49">
        <v>20.0</v>
      </c>
      <c r="H79" s="50">
        <v>9.40161E7</v>
      </c>
      <c r="I79" s="137">
        <v>3535.76</v>
      </c>
      <c r="J79" s="52">
        <f t="shared" si="27"/>
        <v>3889.336</v>
      </c>
      <c r="K79" s="53">
        <f t="shared" si="28"/>
        <v>3890</v>
      </c>
      <c r="L79" s="95">
        <v>3615.49</v>
      </c>
      <c r="M79" s="52">
        <f t="shared" si="29"/>
        <v>3977.039</v>
      </c>
      <c r="N79" s="95">
        <v>3915.06</v>
      </c>
      <c r="O79" s="52">
        <f t="shared" si="30"/>
        <v>4306.566</v>
      </c>
      <c r="P79" s="53">
        <f t="shared" si="31"/>
        <v>4307</v>
      </c>
      <c r="Q79" s="95">
        <v>4355.6</v>
      </c>
      <c r="R79" s="52">
        <f t="shared" si="32"/>
        <v>4791.16</v>
      </c>
      <c r="S79" s="53">
        <f t="shared" si="33"/>
        <v>4792</v>
      </c>
      <c r="T79" s="39"/>
      <c r="U79" s="39"/>
      <c r="V79" s="39"/>
      <c r="W79" s="39"/>
      <c r="X79" s="39"/>
      <c r="Y79" s="30"/>
      <c r="Z79" s="30"/>
    </row>
    <row r="80" ht="81.0" customHeight="1">
      <c r="A80" s="39"/>
      <c r="B80" s="74"/>
      <c r="C80" s="65" t="s">
        <v>172</v>
      </c>
      <c r="D80" s="73" t="s">
        <v>173</v>
      </c>
      <c r="E80" s="65" t="s">
        <v>174</v>
      </c>
      <c r="F80" s="48">
        <v>0.2124</v>
      </c>
      <c r="G80" s="49">
        <v>6.5</v>
      </c>
      <c r="H80" s="50">
        <v>9.40169E7</v>
      </c>
      <c r="I80" s="137">
        <v>1654.36</v>
      </c>
      <c r="J80" s="52">
        <f t="shared" si="27"/>
        <v>1819.796</v>
      </c>
      <c r="K80" s="53">
        <f t="shared" si="28"/>
        <v>1820</v>
      </c>
      <c r="L80" s="51">
        <v>1704.38</v>
      </c>
      <c r="M80" s="52">
        <f t="shared" si="29"/>
        <v>1874.818</v>
      </c>
      <c r="N80" s="51">
        <v>1907.22</v>
      </c>
      <c r="O80" s="52">
        <f t="shared" si="30"/>
        <v>2097.942</v>
      </c>
      <c r="P80" s="53">
        <f t="shared" si="31"/>
        <v>2098</v>
      </c>
      <c r="Q80" s="51">
        <v>2200.91</v>
      </c>
      <c r="R80" s="52">
        <f t="shared" si="32"/>
        <v>2421.001</v>
      </c>
      <c r="S80" s="53">
        <f t="shared" si="33"/>
        <v>2422</v>
      </c>
      <c r="T80" s="39"/>
      <c r="U80" s="39"/>
      <c r="V80" s="39"/>
      <c r="W80" s="39"/>
      <c r="X80" s="39"/>
      <c r="Y80" s="30"/>
      <c r="Z80" s="30"/>
    </row>
    <row r="81" ht="81.0" customHeight="1">
      <c r="A81" s="39"/>
      <c r="B81" s="64"/>
      <c r="C81" s="65" t="s">
        <v>175</v>
      </c>
      <c r="D81" s="46" t="s">
        <v>176</v>
      </c>
      <c r="E81" s="65" t="s">
        <v>177</v>
      </c>
      <c r="F81" s="48">
        <v>1.1152</v>
      </c>
      <c r="G81" s="49">
        <v>37.0</v>
      </c>
      <c r="H81" s="50">
        <v>9.40161E7</v>
      </c>
      <c r="I81" s="137">
        <v>5770.41</v>
      </c>
      <c r="J81" s="52">
        <f t="shared" si="27"/>
        <v>6347.451</v>
      </c>
      <c r="K81" s="53">
        <f t="shared" si="28"/>
        <v>6348</v>
      </c>
      <c r="L81" s="51">
        <v>5939.55</v>
      </c>
      <c r="M81" s="52">
        <f t="shared" si="29"/>
        <v>6533.505</v>
      </c>
      <c r="N81" s="51">
        <v>6655.75</v>
      </c>
      <c r="O81" s="52">
        <f t="shared" si="30"/>
        <v>7321.325</v>
      </c>
      <c r="P81" s="53">
        <f t="shared" si="31"/>
        <v>7322</v>
      </c>
      <c r="Q81" s="51">
        <v>7683.65</v>
      </c>
      <c r="R81" s="52">
        <f t="shared" si="32"/>
        <v>8452.015</v>
      </c>
      <c r="S81" s="53">
        <f t="shared" si="33"/>
        <v>8453</v>
      </c>
      <c r="T81" s="39"/>
      <c r="U81" s="39"/>
      <c r="V81" s="39"/>
      <c r="W81" s="39"/>
      <c r="X81" s="39"/>
      <c r="Y81" s="30"/>
      <c r="Z81" s="30"/>
    </row>
    <row r="82" ht="81.0" customHeight="1">
      <c r="A82" s="39"/>
      <c r="B82" s="54"/>
      <c r="C82" s="65" t="s">
        <v>178</v>
      </c>
      <c r="D82" s="54"/>
      <c r="E82" s="65" t="s">
        <v>179</v>
      </c>
      <c r="F82" s="48">
        <v>1.1152</v>
      </c>
      <c r="G82" s="49">
        <v>41.5</v>
      </c>
      <c r="H82" s="50">
        <v>9.40161E7</v>
      </c>
      <c r="I82" s="137">
        <v>6589.59</v>
      </c>
      <c r="J82" s="52">
        <f t="shared" si="27"/>
        <v>7248.549</v>
      </c>
      <c r="K82" s="53">
        <f t="shared" si="28"/>
        <v>7249</v>
      </c>
      <c r="L82" s="51">
        <v>6765.07</v>
      </c>
      <c r="M82" s="52">
        <f t="shared" si="29"/>
        <v>7441.577</v>
      </c>
      <c r="N82" s="51">
        <v>7465.63</v>
      </c>
      <c r="O82" s="52">
        <f t="shared" si="30"/>
        <v>8212.193</v>
      </c>
      <c r="P82" s="53">
        <f t="shared" si="31"/>
        <v>8213</v>
      </c>
      <c r="Q82" s="51">
        <v>8493.53</v>
      </c>
      <c r="R82" s="52">
        <f t="shared" si="32"/>
        <v>9342.883</v>
      </c>
      <c r="S82" s="53">
        <f t="shared" si="33"/>
        <v>9343</v>
      </c>
      <c r="T82" s="39"/>
      <c r="U82" s="39"/>
      <c r="V82" s="39"/>
      <c r="W82" s="39"/>
      <c r="X82" s="39"/>
      <c r="Y82" s="30"/>
      <c r="Z82" s="30"/>
    </row>
    <row r="83" ht="81.0" customHeight="1">
      <c r="A83" s="39"/>
      <c r="B83" s="55"/>
      <c r="C83" s="65" t="s">
        <v>180</v>
      </c>
      <c r="D83" s="55"/>
      <c r="E83" s="65" t="s">
        <v>181</v>
      </c>
      <c r="F83" s="48">
        <v>1.1812</v>
      </c>
      <c r="G83" s="49">
        <v>54.0</v>
      </c>
      <c r="H83" s="50">
        <v>9.40161E7</v>
      </c>
      <c r="I83" s="137">
        <v>7088.41</v>
      </c>
      <c r="J83" s="52">
        <f t="shared" si="27"/>
        <v>7797.251</v>
      </c>
      <c r="K83" s="53">
        <f t="shared" si="28"/>
        <v>7798</v>
      </c>
      <c r="L83" s="51">
        <v>7288.52</v>
      </c>
      <c r="M83" s="52">
        <f t="shared" si="29"/>
        <v>8017.372</v>
      </c>
      <c r="N83" s="51">
        <v>8099.89</v>
      </c>
      <c r="O83" s="52">
        <f t="shared" si="30"/>
        <v>8909.879</v>
      </c>
      <c r="P83" s="53">
        <f t="shared" si="31"/>
        <v>8910</v>
      </c>
      <c r="Q83" s="51">
        <v>9274.64</v>
      </c>
      <c r="R83" s="52">
        <f t="shared" si="32"/>
        <v>10202.104</v>
      </c>
      <c r="S83" s="53">
        <f t="shared" si="33"/>
        <v>10203</v>
      </c>
      <c r="T83" s="39"/>
      <c r="U83" s="39"/>
      <c r="V83" s="39"/>
      <c r="W83" s="39"/>
      <c r="X83" s="39"/>
      <c r="Y83" s="30"/>
      <c r="Z83" s="30"/>
    </row>
    <row r="84" ht="81.0" customHeight="1">
      <c r="A84" s="39"/>
      <c r="B84" s="138"/>
      <c r="C84" s="65" t="s">
        <v>182</v>
      </c>
      <c r="D84" s="66" t="s">
        <v>183</v>
      </c>
      <c r="E84" s="65" t="s">
        <v>184</v>
      </c>
      <c r="F84" s="48">
        <v>0.7581</v>
      </c>
      <c r="G84" s="49">
        <v>23.0</v>
      </c>
      <c r="H84" s="50">
        <v>9.40161E7</v>
      </c>
      <c r="I84" s="137">
        <v>4390.97</v>
      </c>
      <c r="J84" s="52">
        <f t="shared" si="27"/>
        <v>4830.067</v>
      </c>
      <c r="K84" s="53">
        <f t="shared" si="28"/>
        <v>4831</v>
      </c>
      <c r="L84" s="51">
        <v>4509.79</v>
      </c>
      <c r="M84" s="52">
        <f t="shared" si="29"/>
        <v>4960.769</v>
      </c>
      <c r="N84" s="51">
        <v>5023.15</v>
      </c>
      <c r="O84" s="52">
        <f t="shared" si="30"/>
        <v>5525.465</v>
      </c>
      <c r="P84" s="53">
        <f t="shared" si="31"/>
        <v>5526</v>
      </c>
      <c r="Q84" s="51">
        <v>5757.36</v>
      </c>
      <c r="R84" s="52">
        <f t="shared" si="32"/>
        <v>6333.096</v>
      </c>
      <c r="S84" s="53">
        <f t="shared" si="33"/>
        <v>6334</v>
      </c>
      <c r="T84" s="39"/>
      <c r="U84" s="39"/>
      <c r="V84" s="39"/>
      <c r="W84" s="39"/>
      <c r="X84" s="39"/>
      <c r="Y84" s="30"/>
      <c r="Z84" s="30"/>
    </row>
    <row r="85" ht="81.0" customHeight="1">
      <c r="A85" s="39"/>
      <c r="B85" s="74"/>
      <c r="C85" s="65" t="s">
        <v>185</v>
      </c>
      <c r="D85" s="66" t="s">
        <v>186</v>
      </c>
      <c r="E85" s="65" t="s">
        <v>184</v>
      </c>
      <c r="F85" s="48">
        <v>0.7581</v>
      </c>
      <c r="G85" s="49">
        <v>23.0</v>
      </c>
      <c r="H85" s="50">
        <v>9.40161E7</v>
      </c>
      <c r="I85" s="137">
        <v>4390.97</v>
      </c>
      <c r="J85" s="52">
        <f t="shared" si="27"/>
        <v>4830.067</v>
      </c>
      <c r="K85" s="53">
        <f t="shared" si="28"/>
        <v>4831</v>
      </c>
      <c r="L85" s="51">
        <v>4509.79</v>
      </c>
      <c r="M85" s="52">
        <f t="shared" si="29"/>
        <v>4960.769</v>
      </c>
      <c r="N85" s="51">
        <v>5023.15</v>
      </c>
      <c r="O85" s="52">
        <f t="shared" si="30"/>
        <v>5525.465</v>
      </c>
      <c r="P85" s="53">
        <f t="shared" si="31"/>
        <v>5526</v>
      </c>
      <c r="Q85" s="51">
        <v>5757.36</v>
      </c>
      <c r="R85" s="52">
        <f t="shared" si="32"/>
        <v>6333.096</v>
      </c>
      <c r="S85" s="53">
        <f t="shared" si="33"/>
        <v>6334</v>
      </c>
      <c r="T85" s="39"/>
      <c r="U85" s="39"/>
      <c r="V85" s="39"/>
      <c r="W85" s="39"/>
      <c r="X85" s="39"/>
      <c r="Y85" s="30"/>
      <c r="Z85" s="30"/>
    </row>
    <row r="86" ht="12.75" customHeight="1">
      <c r="A86" s="39"/>
      <c r="B86" s="39"/>
      <c r="C86" s="4"/>
      <c r="D86" s="4"/>
      <c r="E86" s="4"/>
      <c r="F86" s="27"/>
      <c r="G86" s="6"/>
      <c r="H86" s="113"/>
      <c r="I86" s="28"/>
      <c r="J86" s="29"/>
      <c r="K86" s="4"/>
      <c r="L86" s="28"/>
      <c r="M86" s="29"/>
      <c r="N86" s="28"/>
      <c r="O86" s="29"/>
      <c r="P86" s="4"/>
      <c r="Q86" s="28"/>
      <c r="R86" s="29"/>
      <c r="S86" s="4"/>
      <c r="T86" s="39"/>
      <c r="U86" s="39"/>
      <c r="V86" s="39"/>
      <c r="W86" s="39"/>
      <c r="X86" s="39"/>
      <c r="Y86" s="30"/>
      <c r="Z86" s="30"/>
    </row>
    <row r="87" ht="12.75" customHeight="1">
      <c r="A87" s="39"/>
      <c r="B87" s="39"/>
      <c r="C87" s="4"/>
      <c r="D87" s="4"/>
      <c r="E87" s="4"/>
      <c r="F87" s="27"/>
      <c r="G87" s="6"/>
      <c r="H87" s="113"/>
      <c r="I87" s="28"/>
      <c r="J87" s="29"/>
      <c r="K87" s="4"/>
      <c r="L87" s="28"/>
      <c r="M87" s="29"/>
      <c r="N87" s="28"/>
      <c r="O87" s="29"/>
      <c r="P87" s="4"/>
      <c r="Q87" s="28"/>
      <c r="R87" s="29"/>
      <c r="S87" s="4"/>
      <c r="T87" s="39"/>
      <c r="U87" s="39"/>
      <c r="V87" s="39"/>
      <c r="W87" s="39"/>
      <c r="X87" s="39"/>
      <c r="Y87" s="30"/>
      <c r="Z87" s="30"/>
    </row>
    <row r="88" ht="42.0" customHeight="1">
      <c r="A88" s="39"/>
      <c r="B88" s="126" t="s">
        <v>187</v>
      </c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8"/>
      <c r="Q88" s="129"/>
      <c r="R88" s="129"/>
      <c r="S88" s="129"/>
      <c r="T88" s="39"/>
      <c r="U88" s="39"/>
      <c r="V88" s="39"/>
      <c r="W88" s="39"/>
      <c r="X88" s="39"/>
      <c r="Y88" s="30"/>
      <c r="Z88" s="30"/>
    </row>
    <row r="89" ht="26.25" customHeight="1">
      <c r="A89" s="39"/>
      <c r="B89" s="40" t="s">
        <v>5</v>
      </c>
      <c r="C89" s="40" t="s">
        <v>6</v>
      </c>
      <c r="D89" s="40" t="s">
        <v>7</v>
      </c>
      <c r="E89" s="40" t="s">
        <v>8</v>
      </c>
      <c r="F89" s="41" t="s">
        <v>9</v>
      </c>
      <c r="G89" s="42" t="s">
        <v>10</v>
      </c>
      <c r="H89" s="40" t="s">
        <v>11</v>
      </c>
      <c r="I89" s="40" t="s">
        <v>12</v>
      </c>
      <c r="J89" s="40" t="s">
        <v>12</v>
      </c>
      <c r="K89" s="43" t="s">
        <v>13</v>
      </c>
      <c r="L89" s="43" t="s">
        <v>14</v>
      </c>
      <c r="M89" s="43" t="s">
        <v>14</v>
      </c>
      <c r="N89" s="43" t="s">
        <v>15</v>
      </c>
      <c r="O89" s="43" t="s">
        <v>15</v>
      </c>
      <c r="P89" s="43" t="s">
        <v>16</v>
      </c>
      <c r="Q89" s="43" t="s">
        <v>17</v>
      </c>
      <c r="R89" s="43" t="s">
        <v>17</v>
      </c>
      <c r="S89" s="43" t="s">
        <v>18</v>
      </c>
      <c r="T89" s="39"/>
      <c r="U89" s="39"/>
      <c r="V89" s="39"/>
      <c r="W89" s="39"/>
      <c r="X89" s="39"/>
      <c r="Y89" s="30"/>
      <c r="Z89" s="30"/>
    </row>
    <row r="90" ht="81.0" customHeight="1">
      <c r="A90" s="39"/>
      <c r="B90" s="139"/>
      <c r="C90" s="140" t="s">
        <v>188</v>
      </c>
      <c r="D90" s="141" t="s">
        <v>189</v>
      </c>
      <c r="E90" s="142" t="s">
        <v>190</v>
      </c>
      <c r="F90" s="136">
        <v>0.3544</v>
      </c>
      <c r="G90" s="98">
        <v>10.0</v>
      </c>
      <c r="H90" s="50">
        <v>9.40161E7</v>
      </c>
      <c r="I90" s="95">
        <v>2530.03</v>
      </c>
      <c r="J90" s="52">
        <f t="shared" ref="J90:J96" si="34">I90*$B$6</f>
        <v>2783.033</v>
      </c>
      <c r="K90" s="71">
        <f t="shared" ref="K90:K96" si="35">ROUNDUP((J90*$C$9),0)</f>
        <v>2784</v>
      </c>
      <c r="L90" s="51">
        <v>2580.06</v>
      </c>
      <c r="M90" s="52">
        <f t="shared" ref="M90:M96" si="36">L90*$B$6</f>
        <v>2838.066</v>
      </c>
      <c r="N90" s="69">
        <v>2782.9</v>
      </c>
      <c r="O90" s="70">
        <f t="shared" ref="O90:O96" si="37">N90*$B$6</f>
        <v>3061.19</v>
      </c>
      <c r="P90" s="71">
        <f t="shared" ref="P90:P96" si="38">ROUNDUP((O90*$C$9),0)</f>
        <v>3062</v>
      </c>
      <c r="Q90" s="69">
        <v>3076.99</v>
      </c>
      <c r="R90" s="70">
        <f t="shared" ref="R90:R93" si="39">Q90*$B$6</f>
        <v>3384.689</v>
      </c>
      <c r="S90" s="71">
        <f t="shared" ref="S90:S96" si="40">ROUNDUP((R90*$C$9),0)</f>
        <v>3385</v>
      </c>
      <c r="T90" s="39"/>
      <c r="U90" s="39"/>
      <c r="V90" s="39"/>
      <c r="W90" s="39"/>
      <c r="X90" s="39"/>
      <c r="Y90" s="30"/>
      <c r="Z90" s="30"/>
    </row>
    <row r="91" ht="81.0" customHeight="1">
      <c r="A91" s="39"/>
      <c r="B91" s="143"/>
      <c r="C91" s="65" t="s">
        <v>191</v>
      </c>
      <c r="D91" s="66" t="s">
        <v>192</v>
      </c>
      <c r="E91" s="65" t="s">
        <v>193</v>
      </c>
      <c r="F91" s="136">
        <v>0.2962</v>
      </c>
      <c r="G91" s="98">
        <v>9.715</v>
      </c>
      <c r="H91" s="50">
        <v>9.403209E7</v>
      </c>
      <c r="I91" s="51">
        <v>2676.0</v>
      </c>
      <c r="J91" s="52">
        <f t="shared" si="34"/>
        <v>2943.6</v>
      </c>
      <c r="K91" s="53">
        <f t="shared" si="35"/>
        <v>2944</v>
      </c>
      <c r="L91" s="51">
        <v>2726.03</v>
      </c>
      <c r="M91" s="52">
        <f t="shared" si="36"/>
        <v>2998.633</v>
      </c>
      <c r="N91" s="51">
        <v>2928.87</v>
      </c>
      <c r="O91" s="52">
        <f t="shared" si="37"/>
        <v>3221.757</v>
      </c>
      <c r="P91" s="53">
        <f t="shared" si="38"/>
        <v>3222</v>
      </c>
      <c r="Q91" s="51">
        <v>3222.56</v>
      </c>
      <c r="R91" s="52">
        <f t="shared" si="39"/>
        <v>3544.816</v>
      </c>
      <c r="S91" s="53">
        <f t="shared" si="40"/>
        <v>3545</v>
      </c>
      <c r="T91" s="39"/>
      <c r="U91" s="39"/>
      <c r="V91" s="39"/>
      <c r="W91" s="39"/>
      <c r="X91" s="39"/>
      <c r="Y91" s="30"/>
      <c r="Z91" s="30"/>
    </row>
    <row r="92" ht="81.0" customHeight="1">
      <c r="A92" s="39"/>
      <c r="B92" s="143"/>
      <c r="C92" s="65" t="s">
        <v>194</v>
      </c>
      <c r="D92" s="66" t="s">
        <v>195</v>
      </c>
      <c r="E92" s="65" t="s">
        <v>196</v>
      </c>
      <c r="F92" s="136">
        <v>0.722</v>
      </c>
      <c r="G92" s="98">
        <v>27.5</v>
      </c>
      <c r="H92" s="50">
        <v>9.40161E7</v>
      </c>
      <c r="I92" s="51">
        <v>6002.31</v>
      </c>
      <c r="J92" s="52">
        <f t="shared" si="34"/>
        <v>6602.541</v>
      </c>
      <c r="K92" s="79">
        <f t="shared" si="35"/>
        <v>6603</v>
      </c>
      <c r="L92" s="51">
        <v>6121.13</v>
      </c>
      <c r="M92" s="52">
        <f t="shared" si="36"/>
        <v>6733.243</v>
      </c>
      <c r="N92" s="51">
        <v>6508.05</v>
      </c>
      <c r="O92" s="52">
        <f t="shared" si="37"/>
        <v>7158.855</v>
      </c>
      <c r="P92" s="53">
        <f t="shared" si="38"/>
        <v>7159</v>
      </c>
      <c r="Q92" s="51">
        <v>7095.42</v>
      </c>
      <c r="R92" s="52">
        <f t="shared" si="39"/>
        <v>7804.962</v>
      </c>
      <c r="S92" s="53">
        <f t="shared" si="40"/>
        <v>7805</v>
      </c>
      <c r="T92" s="39"/>
      <c r="U92" s="39"/>
      <c r="V92" s="39"/>
      <c r="W92" s="39"/>
      <c r="X92" s="39"/>
      <c r="Y92" s="30"/>
      <c r="Z92" s="30"/>
    </row>
    <row r="93" ht="81.0" customHeight="1">
      <c r="A93" s="39"/>
      <c r="B93" s="74"/>
      <c r="C93" s="65" t="s">
        <v>197</v>
      </c>
      <c r="D93" s="66" t="s">
        <v>198</v>
      </c>
      <c r="E93" s="50" t="s">
        <v>199</v>
      </c>
      <c r="F93" s="75">
        <v>0.6998</v>
      </c>
      <c r="G93" s="68">
        <v>20.0</v>
      </c>
      <c r="H93" s="50">
        <v>9.40161E7</v>
      </c>
      <c r="I93" s="51">
        <v>4383.13</v>
      </c>
      <c r="J93" s="52">
        <f t="shared" si="34"/>
        <v>4821.443</v>
      </c>
      <c r="K93" s="79">
        <f t="shared" si="35"/>
        <v>4822</v>
      </c>
      <c r="L93" s="51">
        <v>4450.67</v>
      </c>
      <c r="M93" s="52">
        <f t="shared" si="36"/>
        <v>4895.737</v>
      </c>
      <c r="N93" s="51">
        <v>4686.58</v>
      </c>
      <c r="O93" s="52">
        <f t="shared" si="37"/>
        <v>5155.238</v>
      </c>
      <c r="P93" s="53">
        <f t="shared" si="38"/>
        <v>5156</v>
      </c>
      <c r="Q93" s="51">
        <v>5039.0</v>
      </c>
      <c r="R93" s="52">
        <f t="shared" si="39"/>
        <v>5542.9</v>
      </c>
      <c r="S93" s="53">
        <f t="shared" si="40"/>
        <v>5543</v>
      </c>
      <c r="T93" s="39"/>
      <c r="U93" s="39"/>
      <c r="V93" s="39"/>
      <c r="W93" s="39"/>
      <c r="X93" s="39"/>
      <c r="Y93" s="30"/>
      <c r="Z93" s="30"/>
    </row>
    <row r="94" ht="81.0" customHeight="1">
      <c r="A94" s="39"/>
      <c r="B94" s="144"/>
      <c r="C94" s="65" t="s">
        <v>200</v>
      </c>
      <c r="D94" s="66" t="s">
        <v>201</v>
      </c>
      <c r="E94" s="50" t="s">
        <v>199</v>
      </c>
      <c r="F94" s="75">
        <v>0.7223</v>
      </c>
      <c r="G94" s="68">
        <v>21.4</v>
      </c>
      <c r="H94" s="50">
        <v>9.40161E7</v>
      </c>
      <c r="I94" s="51">
        <v>4811.42</v>
      </c>
      <c r="J94" s="52">
        <f t="shared" si="34"/>
        <v>5292.562</v>
      </c>
      <c r="K94" s="79">
        <f t="shared" si="35"/>
        <v>5293</v>
      </c>
      <c r="L94" s="51">
        <v>4878.96</v>
      </c>
      <c r="M94" s="52">
        <f t="shared" si="36"/>
        <v>5366.856</v>
      </c>
      <c r="N94" s="51">
        <v>5114.87</v>
      </c>
      <c r="O94" s="52">
        <f t="shared" si="37"/>
        <v>5626.357</v>
      </c>
      <c r="P94" s="53">
        <f t="shared" si="38"/>
        <v>5627</v>
      </c>
      <c r="Q94" s="51">
        <v>5467.29</v>
      </c>
      <c r="R94" s="52">
        <v>5229.0</v>
      </c>
      <c r="S94" s="53">
        <f t="shared" si="40"/>
        <v>5229</v>
      </c>
      <c r="T94" s="39"/>
      <c r="U94" s="39"/>
      <c r="V94" s="39"/>
      <c r="W94" s="39"/>
      <c r="X94" s="39"/>
      <c r="Y94" s="30"/>
      <c r="Z94" s="30"/>
    </row>
    <row r="95" ht="81.0" customHeight="1">
      <c r="A95" s="39"/>
      <c r="B95" s="143"/>
      <c r="C95" s="65" t="s">
        <v>202</v>
      </c>
      <c r="D95" s="66" t="s">
        <v>203</v>
      </c>
      <c r="E95" s="50" t="s">
        <v>204</v>
      </c>
      <c r="F95" s="75">
        <v>0.5511</v>
      </c>
      <c r="G95" s="68">
        <v>19.0</v>
      </c>
      <c r="H95" s="50">
        <v>9.40161E7</v>
      </c>
      <c r="I95" s="51">
        <v>4686.05</v>
      </c>
      <c r="J95" s="52">
        <f t="shared" si="34"/>
        <v>5154.655</v>
      </c>
      <c r="K95" s="79">
        <f t="shared" si="35"/>
        <v>5155</v>
      </c>
      <c r="L95" s="51">
        <v>4753.59</v>
      </c>
      <c r="M95" s="52">
        <f t="shared" si="36"/>
        <v>5228.949</v>
      </c>
      <c r="N95" s="51">
        <v>4989.49</v>
      </c>
      <c r="O95" s="52">
        <f t="shared" si="37"/>
        <v>5488.439</v>
      </c>
      <c r="P95" s="53">
        <f t="shared" si="38"/>
        <v>5489</v>
      </c>
      <c r="Q95" s="51">
        <v>5341.92</v>
      </c>
      <c r="R95" s="52">
        <f t="shared" ref="R95:R96" si="41">Q95*$B$6</f>
        <v>5876.112</v>
      </c>
      <c r="S95" s="53">
        <f t="shared" si="40"/>
        <v>5877</v>
      </c>
      <c r="T95" s="39"/>
      <c r="U95" s="39"/>
      <c r="V95" s="39"/>
      <c r="W95" s="39"/>
      <c r="X95" s="39"/>
      <c r="Y95" s="30"/>
      <c r="Z95" s="30"/>
    </row>
    <row r="96" ht="81.0" customHeight="1">
      <c r="A96" s="39"/>
      <c r="B96" s="143"/>
      <c r="C96" s="65" t="s">
        <v>205</v>
      </c>
      <c r="D96" s="73" t="s">
        <v>206</v>
      </c>
      <c r="E96" s="65" t="s">
        <v>207</v>
      </c>
      <c r="F96" s="75">
        <v>0.0999</v>
      </c>
      <c r="G96" s="68">
        <v>7.0</v>
      </c>
      <c r="H96" s="50">
        <v>9.4049E7</v>
      </c>
      <c r="I96" s="51">
        <v>1766.42</v>
      </c>
      <c r="J96" s="52">
        <f t="shared" si="34"/>
        <v>1943.062</v>
      </c>
      <c r="K96" s="79">
        <f t="shared" si="35"/>
        <v>1944</v>
      </c>
      <c r="L96" s="51">
        <v>1792.99</v>
      </c>
      <c r="M96" s="52">
        <f t="shared" si="36"/>
        <v>1972.289</v>
      </c>
      <c r="N96" s="51">
        <v>1892.85</v>
      </c>
      <c r="O96" s="52">
        <f t="shared" si="37"/>
        <v>2082.135</v>
      </c>
      <c r="P96" s="53">
        <f t="shared" si="38"/>
        <v>2083</v>
      </c>
      <c r="Q96" s="51">
        <v>2036.69</v>
      </c>
      <c r="R96" s="52">
        <f t="shared" si="41"/>
        <v>2240.359</v>
      </c>
      <c r="S96" s="53">
        <f t="shared" si="40"/>
        <v>2241</v>
      </c>
      <c r="T96" s="39"/>
      <c r="U96" s="39"/>
      <c r="V96" s="39"/>
      <c r="W96" s="39"/>
      <c r="X96" s="39"/>
      <c r="Y96" s="30"/>
      <c r="Z96" s="30"/>
    </row>
    <row r="97" ht="12.75" customHeight="1">
      <c r="A97" s="39"/>
      <c r="B97" s="39"/>
      <c r="C97" s="4"/>
      <c r="D97" s="4"/>
      <c r="E97" s="4"/>
      <c r="F97" s="27"/>
      <c r="G97" s="6"/>
      <c r="H97" s="113"/>
      <c r="I97" s="28"/>
      <c r="J97" s="29"/>
      <c r="K97" s="4"/>
      <c r="L97" s="28"/>
      <c r="M97" s="29"/>
      <c r="N97" s="28"/>
      <c r="O97" s="29"/>
      <c r="P97" s="4"/>
      <c r="Q97" s="28"/>
      <c r="R97" s="29"/>
      <c r="S97" s="4"/>
      <c r="T97" s="39"/>
      <c r="U97" s="39"/>
      <c r="V97" s="39"/>
      <c r="W97" s="39"/>
      <c r="X97" s="39"/>
      <c r="Y97" s="30"/>
      <c r="Z97" s="30"/>
    </row>
    <row r="98" ht="12.75" customHeight="1">
      <c r="A98" s="39"/>
      <c r="B98" s="39"/>
      <c r="C98" s="4"/>
      <c r="D98" s="4"/>
      <c r="E98" s="4"/>
      <c r="F98" s="27"/>
      <c r="G98" s="6"/>
      <c r="H98" s="113"/>
      <c r="I98" s="28"/>
      <c r="J98" s="29"/>
      <c r="K98" s="4"/>
      <c r="L98" s="28"/>
      <c r="M98" s="29"/>
      <c r="N98" s="28"/>
      <c r="O98" s="29"/>
      <c r="P98" s="4"/>
      <c r="Q98" s="28"/>
      <c r="R98" s="29"/>
      <c r="S98" s="4"/>
      <c r="T98" s="39"/>
      <c r="U98" s="39"/>
      <c r="V98" s="39"/>
      <c r="W98" s="39"/>
      <c r="X98" s="39"/>
      <c r="Y98" s="30"/>
      <c r="Z98" s="30"/>
    </row>
    <row r="99" ht="42.0" customHeight="1">
      <c r="A99" s="39"/>
      <c r="B99" s="126" t="s">
        <v>208</v>
      </c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8"/>
      <c r="Q99" s="129"/>
      <c r="R99" s="129"/>
      <c r="S99" s="129"/>
      <c r="T99" s="39"/>
      <c r="U99" s="39"/>
      <c r="V99" s="39"/>
      <c r="W99" s="39"/>
      <c r="X99" s="39"/>
      <c r="Y99" s="30"/>
      <c r="Z99" s="30"/>
    </row>
    <row r="100" ht="26.25" customHeight="1">
      <c r="A100" s="39"/>
      <c r="B100" s="40" t="s">
        <v>5</v>
      </c>
      <c r="C100" s="40" t="s">
        <v>6</v>
      </c>
      <c r="D100" s="40" t="s">
        <v>7</v>
      </c>
      <c r="E100" s="40" t="s">
        <v>8</v>
      </c>
      <c r="F100" s="41" t="s">
        <v>9</v>
      </c>
      <c r="G100" s="42" t="s">
        <v>10</v>
      </c>
      <c r="H100" s="40" t="s">
        <v>11</v>
      </c>
      <c r="I100" s="40" t="s">
        <v>12</v>
      </c>
      <c r="J100" s="40" t="s">
        <v>12</v>
      </c>
      <c r="K100" s="43" t="s">
        <v>13</v>
      </c>
      <c r="L100" s="43" t="s">
        <v>14</v>
      </c>
      <c r="M100" s="43" t="s">
        <v>14</v>
      </c>
      <c r="N100" s="43" t="s">
        <v>15</v>
      </c>
      <c r="O100" s="43" t="s">
        <v>15</v>
      </c>
      <c r="P100" s="43" t="s">
        <v>16</v>
      </c>
      <c r="Q100" s="43" t="s">
        <v>17</v>
      </c>
      <c r="R100" s="43" t="s">
        <v>17</v>
      </c>
      <c r="S100" s="43" t="s">
        <v>18</v>
      </c>
      <c r="T100" s="39"/>
      <c r="U100" s="39"/>
      <c r="V100" s="39"/>
      <c r="W100" s="39"/>
      <c r="X100" s="39"/>
      <c r="Y100" s="30"/>
      <c r="Z100" s="30"/>
    </row>
    <row r="101" ht="84.0" customHeight="1">
      <c r="A101" s="101"/>
      <c r="B101" s="145"/>
      <c r="C101" s="65" t="s">
        <v>209</v>
      </c>
      <c r="D101" s="146" t="s">
        <v>210</v>
      </c>
      <c r="E101" s="147" t="s">
        <v>211</v>
      </c>
      <c r="F101" s="75">
        <v>0.7208</v>
      </c>
      <c r="G101" s="68">
        <v>9.9</v>
      </c>
      <c r="H101" s="50">
        <v>9.40179E7</v>
      </c>
      <c r="I101" s="51">
        <v>2528.15</v>
      </c>
      <c r="J101" s="52">
        <f t="shared" ref="J101:J103" si="42">I101*$B$6</f>
        <v>2780.965</v>
      </c>
      <c r="K101" s="79">
        <f t="shared" ref="K101:K103" si="43">ROUNDUP((J101*$C$9),0)</f>
        <v>2781</v>
      </c>
      <c r="L101" s="80"/>
      <c r="M101" s="80"/>
      <c r="N101" s="121"/>
      <c r="O101" s="62"/>
      <c r="P101" s="62"/>
      <c r="Q101" s="62"/>
      <c r="R101" s="62"/>
      <c r="S101" s="63"/>
      <c r="T101" s="105"/>
      <c r="U101" s="105"/>
      <c r="V101" s="105"/>
      <c r="W101" s="105"/>
      <c r="X101" s="105"/>
      <c r="Y101" s="105"/>
      <c r="Z101" s="105"/>
    </row>
    <row r="102" ht="84.0" customHeight="1">
      <c r="A102" s="101"/>
      <c r="B102" s="132"/>
      <c r="C102" s="148" t="s">
        <v>212</v>
      </c>
      <c r="D102" s="146" t="s">
        <v>213</v>
      </c>
      <c r="E102" s="149" t="s">
        <v>214</v>
      </c>
      <c r="F102" s="75">
        <v>0.6572</v>
      </c>
      <c r="G102" s="68">
        <v>11.8</v>
      </c>
      <c r="H102" s="50">
        <v>9.40179E7</v>
      </c>
      <c r="I102" s="51">
        <v>1711.78</v>
      </c>
      <c r="J102" s="52">
        <f t="shared" si="42"/>
        <v>1882.958</v>
      </c>
      <c r="K102" s="79">
        <f t="shared" si="43"/>
        <v>1883</v>
      </c>
      <c r="L102" s="80"/>
      <c r="M102" s="80"/>
      <c r="N102" s="123"/>
      <c r="S102" s="72"/>
      <c r="T102" s="105"/>
      <c r="U102" s="105"/>
      <c r="V102" s="105"/>
      <c r="W102" s="105"/>
      <c r="X102" s="105"/>
      <c r="Y102" s="105"/>
      <c r="Z102" s="105"/>
    </row>
    <row r="103" ht="84.0" customHeight="1">
      <c r="A103" s="101"/>
      <c r="B103" s="55"/>
      <c r="C103" s="148" t="s">
        <v>215</v>
      </c>
      <c r="D103" s="146" t="s">
        <v>216</v>
      </c>
      <c r="E103" s="149" t="s">
        <v>217</v>
      </c>
      <c r="F103" s="75">
        <v>0.6572</v>
      </c>
      <c r="G103" s="68">
        <v>11.8</v>
      </c>
      <c r="H103" s="50">
        <v>9.40179E7</v>
      </c>
      <c r="I103" s="51">
        <v>1777.6</v>
      </c>
      <c r="J103" s="52">
        <f t="shared" si="42"/>
        <v>1955.36</v>
      </c>
      <c r="K103" s="79">
        <f t="shared" si="43"/>
        <v>1956</v>
      </c>
      <c r="L103" s="80"/>
      <c r="M103" s="80"/>
      <c r="N103" s="125"/>
      <c r="O103" s="99"/>
      <c r="P103" s="99"/>
      <c r="Q103" s="99"/>
      <c r="R103" s="99"/>
      <c r="S103" s="100"/>
      <c r="T103" s="105"/>
      <c r="U103" s="105"/>
      <c r="V103" s="105"/>
      <c r="W103" s="105"/>
      <c r="X103" s="105"/>
      <c r="Y103" s="105"/>
      <c r="Z103" s="105"/>
    </row>
    <row r="104" ht="12.75" customHeight="1">
      <c r="A104" s="39"/>
      <c r="B104" s="39"/>
      <c r="C104" s="4"/>
      <c r="D104" s="4"/>
      <c r="E104" s="4"/>
      <c r="F104" s="27"/>
      <c r="G104" s="6"/>
      <c r="H104" s="113"/>
      <c r="I104" s="28"/>
      <c r="J104" s="29"/>
      <c r="K104" s="4"/>
      <c r="L104" s="28"/>
      <c r="M104" s="29"/>
      <c r="N104" s="28"/>
      <c r="O104" s="29"/>
      <c r="P104" s="4"/>
      <c r="Q104" s="28"/>
      <c r="R104" s="29"/>
      <c r="S104" s="4"/>
      <c r="T104" s="39"/>
      <c r="U104" s="39"/>
      <c r="V104" s="39"/>
      <c r="W104" s="39"/>
      <c r="X104" s="39"/>
      <c r="Y104" s="30"/>
      <c r="Z104" s="30"/>
    </row>
    <row r="105" ht="12.75" customHeight="1">
      <c r="A105" s="39"/>
      <c r="B105" s="39"/>
      <c r="C105" s="4"/>
      <c r="D105" s="4"/>
      <c r="E105" s="4"/>
      <c r="F105" s="27"/>
      <c r="G105" s="6"/>
      <c r="H105" s="113"/>
      <c r="I105" s="28"/>
      <c r="J105" s="29"/>
      <c r="K105" s="4"/>
      <c r="L105" s="28"/>
      <c r="M105" s="29"/>
      <c r="N105" s="28"/>
      <c r="O105" s="29"/>
      <c r="P105" s="4"/>
      <c r="Q105" s="28"/>
      <c r="R105" s="29"/>
      <c r="S105" s="4"/>
      <c r="T105" s="39"/>
      <c r="U105" s="39"/>
      <c r="V105" s="39"/>
      <c r="W105" s="39"/>
      <c r="X105" s="39"/>
      <c r="Y105" s="30"/>
      <c r="Z105" s="30"/>
    </row>
    <row r="106" ht="42.0" customHeight="1">
      <c r="A106" s="39"/>
      <c r="B106" s="126" t="s">
        <v>218</v>
      </c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8"/>
      <c r="Q106" s="129"/>
      <c r="R106" s="129"/>
      <c r="S106" s="129"/>
      <c r="T106" s="39"/>
      <c r="U106" s="39"/>
      <c r="V106" s="39"/>
      <c r="W106" s="39"/>
      <c r="X106" s="39"/>
      <c r="Y106" s="30"/>
      <c r="Z106" s="30"/>
    </row>
    <row r="107" ht="26.25" customHeight="1">
      <c r="A107" s="39"/>
      <c r="B107" s="40" t="s">
        <v>5</v>
      </c>
      <c r="C107" s="40" t="s">
        <v>6</v>
      </c>
      <c r="D107" s="40" t="s">
        <v>7</v>
      </c>
      <c r="E107" s="40" t="s">
        <v>8</v>
      </c>
      <c r="F107" s="41" t="s">
        <v>9</v>
      </c>
      <c r="G107" s="42" t="s">
        <v>10</v>
      </c>
      <c r="H107" s="40" t="s">
        <v>11</v>
      </c>
      <c r="I107" s="40" t="s">
        <v>12</v>
      </c>
      <c r="J107" s="40" t="s">
        <v>12</v>
      </c>
      <c r="K107" s="43" t="s">
        <v>13</v>
      </c>
      <c r="L107" s="43" t="s">
        <v>14</v>
      </c>
      <c r="M107" s="43" t="s">
        <v>14</v>
      </c>
      <c r="N107" s="43" t="s">
        <v>15</v>
      </c>
      <c r="O107" s="43" t="s">
        <v>15</v>
      </c>
      <c r="P107" s="43" t="s">
        <v>16</v>
      </c>
      <c r="Q107" s="43" t="s">
        <v>17</v>
      </c>
      <c r="R107" s="43" t="s">
        <v>17</v>
      </c>
      <c r="S107" s="43" t="s">
        <v>18</v>
      </c>
      <c r="T107" s="39"/>
      <c r="U107" s="39"/>
      <c r="V107" s="39"/>
      <c r="W107" s="39"/>
      <c r="X107" s="39"/>
      <c r="Y107" s="30"/>
      <c r="Z107" s="30"/>
    </row>
    <row r="108" ht="81.0" customHeight="1">
      <c r="A108" s="39"/>
      <c r="B108" s="150"/>
      <c r="C108" s="45" t="s">
        <v>219</v>
      </c>
      <c r="D108" s="66" t="s">
        <v>220</v>
      </c>
      <c r="E108" s="83" t="s">
        <v>221</v>
      </c>
      <c r="F108" s="75">
        <v>1.1127</v>
      </c>
      <c r="G108" s="98">
        <v>17.0</v>
      </c>
      <c r="H108" s="50">
        <v>9.4036E7</v>
      </c>
      <c r="I108" s="95">
        <v>2128.78</v>
      </c>
      <c r="J108" s="52">
        <f t="shared" ref="J108:J121" si="44">I108*$B$6</f>
        <v>2341.658</v>
      </c>
      <c r="K108" s="79">
        <f t="shared" ref="K108:K121" si="45">ROUNDUP((J108*$C$9),0)</f>
        <v>2342</v>
      </c>
      <c r="L108" s="79"/>
      <c r="M108" s="79"/>
      <c r="N108" s="121"/>
      <c r="O108" s="62"/>
      <c r="P108" s="62"/>
      <c r="Q108" s="62"/>
      <c r="R108" s="62"/>
      <c r="S108" s="63"/>
      <c r="T108" s="39"/>
      <c r="U108" s="39"/>
      <c r="V108" s="39"/>
      <c r="W108" s="39"/>
      <c r="X108" s="39"/>
      <c r="Y108" s="30"/>
      <c r="Z108" s="30"/>
    </row>
    <row r="109" ht="81.0" customHeight="1">
      <c r="A109" s="39"/>
      <c r="B109" s="54"/>
      <c r="C109" s="45" t="s">
        <v>222</v>
      </c>
      <c r="D109" s="66" t="s">
        <v>223</v>
      </c>
      <c r="E109" s="83" t="s">
        <v>224</v>
      </c>
      <c r="F109" s="75">
        <v>1.7328</v>
      </c>
      <c r="G109" s="98">
        <v>18.5</v>
      </c>
      <c r="H109" s="50">
        <v>9.4036E7</v>
      </c>
      <c r="I109" s="95">
        <v>2684.61</v>
      </c>
      <c r="J109" s="52">
        <f t="shared" si="44"/>
        <v>2953.071</v>
      </c>
      <c r="K109" s="79">
        <f t="shared" si="45"/>
        <v>2954</v>
      </c>
      <c r="L109" s="79"/>
      <c r="M109" s="79"/>
      <c r="N109" s="123"/>
      <c r="S109" s="72"/>
      <c r="T109" s="39"/>
      <c r="U109" s="39"/>
      <c r="V109" s="39"/>
      <c r="W109" s="39"/>
      <c r="X109" s="39"/>
      <c r="Y109" s="30"/>
      <c r="Z109" s="30"/>
    </row>
    <row r="110" ht="81.0" customHeight="1">
      <c r="A110" s="39"/>
      <c r="B110" s="55"/>
      <c r="C110" s="45" t="s">
        <v>225</v>
      </c>
      <c r="D110" s="66" t="s">
        <v>226</v>
      </c>
      <c r="E110" s="83" t="s">
        <v>227</v>
      </c>
      <c r="F110" s="151">
        <v>2.4898</v>
      </c>
      <c r="G110" s="98">
        <v>23.1</v>
      </c>
      <c r="H110" s="50">
        <v>9.4036E7</v>
      </c>
      <c r="I110" s="95">
        <v>3163.11</v>
      </c>
      <c r="J110" s="52">
        <f t="shared" si="44"/>
        <v>3479.421</v>
      </c>
      <c r="K110" s="79">
        <f t="shared" si="45"/>
        <v>3480</v>
      </c>
      <c r="L110" s="79"/>
      <c r="M110" s="79"/>
      <c r="N110" s="123"/>
      <c r="S110" s="72"/>
      <c r="T110" s="39"/>
      <c r="U110" s="39"/>
      <c r="V110" s="39"/>
      <c r="W110" s="39"/>
      <c r="X110" s="39"/>
      <c r="Y110" s="30"/>
      <c r="Z110" s="30"/>
    </row>
    <row r="111" ht="81.0" customHeight="1">
      <c r="A111" s="39"/>
      <c r="B111" s="150"/>
      <c r="C111" s="45" t="s">
        <v>228</v>
      </c>
      <c r="D111" s="66" t="s">
        <v>229</v>
      </c>
      <c r="E111" s="50" t="s">
        <v>230</v>
      </c>
      <c r="F111" s="151">
        <v>0.9719</v>
      </c>
      <c r="G111" s="98">
        <v>26.5</v>
      </c>
      <c r="H111" s="50">
        <v>9.4036E7</v>
      </c>
      <c r="I111" s="95">
        <v>5704.49</v>
      </c>
      <c r="J111" s="52">
        <f t="shared" si="44"/>
        <v>6274.939</v>
      </c>
      <c r="K111" s="79">
        <f t="shared" si="45"/>
        <v>6275</v>
      </c>
      <c r="L111" s="79"/>
      <c r="M111" s="79"/>
      <c r="N111" s="123"/>
      <c r="S111" s="72"/>
      <c r="T111" s="39"/>
      <c r="U111" s="39"/>
      <c r="V111" s="39"/>
      <c r="W111" s="39"/>
      <c r="X111" s="39"/>
      <c r="Y111" s="30"/>
      <c r="Z111" s="30"/>
    </row>
    <row r="112" ht="81.0" customHeight="1">
      <c r="A112" s="39"/>
      <c r="B112" s="54"/>
      <c r="C112" s="45" t="s">
        <v>231</v>
      </c>
      <c r="D112" s="66" t="s">
        <v>232</v>
      </c>
      <c r="E112" s="50" t="s">
        <v>233</v>
      </c>
      <c r="F112" s="48">
        <v>1.4316</v>
      </c>
      <c r="G112" s="98">
        <v>39.75</v>
      </c>
      <c r="H112" s="50">
        <v>9.4036E7</v>
      </c>
      <c r="I112" s="95">
        <v>8557.5</v>
      </c>
      <c r="J112" s="52">
        <f t="shared" si="44"/>
        <v>9413.25</v>
      </c>
      <c r="K112" s="79">
        <f t="shared" si="45"/>
        <v>9414</v>
      </c>
      <c r="L112" s="79"/>
      <c r="M112" s="79"/>
      <c r="N112" s="123"/>
      <c r="S112" s="72"/>
      <c r="T112" s="39"/>
      <c r="U112" s="39"/>
      <c r="V112" s="39"/>
      <c r="W112" s="39"/>
      <c r="X112" s="39"/>
      <c r="Y112" s="30"/>
      <c r="Z112" s="30"/>
    </row>
    <row r="113" ht="81.0" customHeight="1">
      <c r="A113" s="39"/>
      <c r="B113" s="54"/>
      <c r="C113" s="45" t="s">
        <v>234</v>
      </c>
      <c r="D113" s="66" t="s">
        <v>235</v>
      </c>
      <c r="E113" s="50" t="s">
        <v>236</v>
      </c>
      <c r="F113" s="48">
        <v>1.9041</v>
      </c>
      <c r="G113" s="98">
        <v>53.0</v>
      </c>
      <c r="H113" s="50">
        <v>9.4036E7</v>
      </c>
      <c r="I113" s="95">
        <v>11408.98</v>
      </c>
      <c r="J113" s="52">
        <f t="shared" si="44"/>
        <v>12549.878</v>
      </c>
      <c r="K113" s="79">
        <f t="shared" si="45"/>
        <v>12550</v>
      </c>
      <c r="L113" s="79"/>
      <c r="M113" s="79"/>
      <c r="N113" s="123"/>
      <c r="S113" s="72"/>
      <c r="T113" s="39"/>
      <c r="U113" s="39"/>
      <c r="V113" s="39"/>
      <c r="W113" s="39"/>
      <c r="X113" s="39"/>
      <c r="Y113" s="30"/>
      <c r="Z113" s="30"/>
    </row>
    <row r="114" ht="81.0" customHeight="1">
      <c r="A114" s="39"/>
      <c r="B114" s="107"/>
      <c r="C114" s="45" t="s">
        <v>237</v>
      </c>
      <c r="D114" s="46" t="s">
        <v>238</v>
      </c>
      <c r="E114" s="45" t="s">
        <v>239</v>
      </c>
      <c r="F114" s="94">
        <v>0.7752</v>
      </c>
      <c r="G114" s="98">
        <v>27.0</v>
      </c>
      <c r="H114" s="50">
        <v>9.4036E7</v>
      </c>
      <c r="I114" s="95">
        <v>3531.0</v>
      </c>
      <c r="J114" s="52">
        <f t="shared" si="44"/>
        <v>3884.1</v>
      </c>
      <c r="K114" s="79">
        <f t="shared" si="45"/>
        <v>3885</v>
      </c>
      <c r="L114" s="79"/>
      <c r="M114" s="79"/>
      <c r="N114" s="123"/>
      <c r="S114" s="72"/>
      <c r="T114" s="39"/>
      <c r="U114" s="39"/>
      <c r="V114" s="39"/>
      <c r="W114" s="39"/>
      <c r="X114" s="39"/>
      <c r="Y114" s="30"/>
      <c r="Z114" s="30"/>
    </row>
    <row r="115" ht="81.0" customHeight="1">
      <c r="A115" s="39"/>
      <c r="B115" s="54"/>
      <c r="C115" s="65" t="s">
        <v>240</v>
      </c>
      <c r="D115" s="54"/>
      <c r="E115" s="65" t="s">
        <v>241</v>
      </c>
      <c r="F115" s="75">
        <v>1.1127</v>
      </c>
      <c r="G115" s="68">
        <v>35.0</v>
      </c>
      <c r="H115" s="50">
        <v>9.4036E7</v>
      </c>
      <c r="I115" s="51">
        <v>4099.0</v>
      </c>
      <c r="J115" s="52">
        <f t="shared" si="44"/>
        <v>4508.9</v>
      </c>
      <c r="K115" s="79">
        <f t="shared" si="45"/>
        <v>4509</v>
      </c>
      <c r="L115" s="79"/>
      <c r="M115" s="79"/>
      <c r="N115" s="123"/>
      <c r="S115" s="72"/>
      <c r="T115" s="39"/>
      <c r="U115" s="39"/>
      <c r="V115" s="39"/>
      <c r="W115" s="39"/>
      <c r="X115" s="39"/>
      <c r="Y115" s="30"/>
      <c r="Z115" s="30"/>
    </row>
    <row r="116" ht="81.0" customHeight="1">
      <c r="A116" s="39"/>
      <c r="B116" s="54"/>
      <c r="C116" s="65" t="s">
        <v>242</v>
      </c>
      <c r="D116" s="54"/>
      <c r="E116" s="65" t="s">
        <v>243</v>
      </c>
      <c r="F116" s="75">
        <v>1.7328</v>
      </c>
      <c r="G116" s="68">
        <v>52.0</v>
      </c>
      <c r="H116" s="50">
        <v>9.4036E7</v>
      </c>
      <c r="I116" s="51">
        <v>5341.2</v>
      </c>
      <c r="J116" s="52">
        <f t="shared" si="44"/>
        <v>5875.32</v>
      </c>
      <c r="K116" s="79">
        <f t="shared" si="45"/>
        <v>5876</v>
      </c>
      <c r="L116" s="79"/>
      <c r="M116" s="79"/>
      <c r="N116" s="123"/>
      <c r="S116" s="72"/>
      <c r="T116" s="39"/>
      <c r="U116" s="39"/>
      <c r="V116" s="39"/>
      <c r="W116" s="39"/>
      <c r="X116" s="39"/>
      <c r="Y116" s="30"/>
      <c r="Z116" s="30"/>
    </row>
    <row r="117" ht="81.0" customHeight="1">
      <c r="A117" s="39"/>
      <c r="B117" s="54"/>
      <c r="C117" s="45" t="s">
        <v>244</v>
      </c>
      <c r="D117" s="54"/>
      <c r="E117" s="65" t="s">
        <v>245</v>
      </c>
      <c r="F117" s="151">
        <v>2.4898</v>
      </c>
      <c r="G117" s="152">
        <v>71.0</v>
      </c>
      <c r="H117" s="50">
        <v>9.4036E7</v>
      </c>
      <c r="I117" s="76">
        <v>8643.2</v>
      </c>
      <c r="J117" s="52">
        <f t="shared" si="44"/>
        <v>9507.52</v>
      </c>
      <c r="K117" s="79">
        <f t="shared" si="45"/>
        <v>9508</v>
      </c>
      <c r="L117" s="79"/>
      <c r="M117" s="79"/>
      <c r="N117" s="123"/>
      <c r="S117" s="72"/>
      <c r="T117" s="39"/>
      <c r="U117" s="39"/>
      <c r="V117" s="39"/>
      <c r="W117" s="39"/>
      <c r="X117" s="39"/>
      <c r="Y117" s="30"/>
      <c r="Z117" s="30"/>
    </row>
    <row r="118" ht="81.0" customHeight="1">
      <c r="A118" s="39"/>
      <c r="B118" s="55"/>
      <c r="C118" s="45" t="s">
        <v>246</v>
      </c>
      <c r="D118" s="55"/>
      <c r="E118" s="65" t="s">
        <v>247</v>
      </c>
      <c r="F118" s="151">
        <v>2.4898</v>
      </c>
      <c r="G118" s="152">
        <v>71.0</v>
      </c>
      <c r="H118" s="50">
        <v>9.4036E7</v>
      </c>
      <c r="I118" s="76">
        <v>10820.0</v>
      </c>
      <c r="J118" s="52">
        <f t="shared" si="44"/>
        <v>11902</v>
      </c>
      <c r="K118" s="79">
        <f t="shared" si="45"/>
        <v>11902</v>
      </c>
      <c r="L118" s="79"/>
      <c r="M118" s="79"/>
      <c r="N118" s="123"/>
      <c r="S118" s="72"/>
      <c r="T118" s="39"/>
      <c r="U118" s="39"/>
      <c r="V118" s="39"/>
      <c r="W118" s="39"/>
      <c r="X118" s="39"/>
      <c r="Y118" s="30"/>
      <c r="Z118" s="30"/>
    </row>
    <row r="119" ht="81.0" customHeight="1">
      <c r="A119" s="39"/>
      <c r="B119" s="153"/>
      <c r="C119" s="45" t="s">
        <v>248</v>
      </c>
      <c r="D119" s="66" t="s">
        <v>249</v>
      </c>
      <c r="E119" s="65" t="s">
        <v>243</v>
      </c>
      <c r="F119" s="151">
        <v>1.8259</v>
      </c>
      <c r="G119" s="68">
        <v>53.5</v>
      </c>
      <c r="H119" s="50">
        <v>9.4036E7</v>
      </c>
      <c r="I119" s="76">
        <v>7513.32</v>
      </c>
      <c r="J119" s="52">
        <f t="shared" si="44"/>
        <v>8264.652</v>
      </c>
      <c r="K119" s="79">
        <f t="shared" si="45"/>
        <v>8265</v>
      </c>
      <c r="L119" s="79"/>
      <c r="M119" s="79"/>
      <c r="N119" s="123"/>
      <c r="S119" s="72"/>
      <c r="T119" s="39"/>
      <c r="U119" s="39"/>
      <c r="V119" s="39"/>
      <c r="W119" s="39"/>
      <c r="X119" s="39"/>
      <c r="Y119" s="30"/>
      <c r="Z119" s="30"/>
    </row>
    <row r="120" ht="81.0" customHeight="1">
      <c r="A120" s="39"/>
      <c r="B120" s="154"/>
      <c r="C120" s="45" t="s">
        <v>250</v>
      </c>
      <c r="D120" s="66" t="s">
        <v>251</v>
      </c>
      <c r="E120" s="65" t="s">
        <v>245</v>
      </c>
      <c r="F120" s="151">
        <v>2.6121</v>
      </c>
      <c r="G120" s="152">
        <v>72.5</v>
      </c>
      <c r="H120" s="50">
        <v>9.4036E7</v>
      </c>
      <c r="I120" s="76">
        <v>10797.72</v>
      </c>
      <c r="J120" s="52">
        <f t="shared" si="44"/>
        <v>11877.492</v>
      </c>
      <c r="K120" s="79">
        <f t="shared" si="45"/>
        <v>11878</v>
      </c>
      <c r="L120" s="79"/>
      <c r="M120" s="79"/>
      <c r="N120" s="123"/>
      <c r="S120" s="72"/>
      <c r="T120" s="39"/>
      <c r="U120" s="39"/>
      <c r="V120" s="39"/>
      <c r="W120" s="39"/>
      <c r="X120" s="39"/>
      <c r="Y120" s="30"/>
      <c r="Z120" s="30"/>
    </row>
    <row r="121" ht="81.0" customHeight="1">
      <c r="A121" s="39"/>
      <c r="B121" s="55"/>
      <c r="C121" s="45" t="s">
        <v>252</v>
      </c>
      <c r="D121" s="66" t="s">
        <v>253</v>
      </c>
      <c r="E121" s="65" t="s">
        <v>247</v>
      </c>
      <c r="F121" s="48">
        <v>3.214</v>
      </c>
      <c r="G121" s="49">
        <v>86.0</v>
      </c>
      <c r="H121" s="50">
        <v>9.4036E7</v>
      </c>
      <c r="I121" s="76">
        <v>12974.4</v>
      </c>
      <c r="J121" s="52">
        <f t="shared" si="44"/>
        <v>14271.84</v>
      </c>
      <c r="K121" s="79">
        <f t="shared" si="45"/>
        <v>14272</v>
      </c>
      <c r="L121" s="79"/>
      <c r="M121" s="79"/>
      <c r="N121" s="125"/>
      <c r="O121" s="99"/>
      <c r="P121" s="99"/>
      <c r="Q121" s="99"/>
      <c r="R121" s="99"/>
      <c r="S121" s="100"/>
      <c r="T121" s="39"/>
      <c r="U121" s="39"/>
      <c r="V121" s="39"/>
      <c r="W121" s="39"/>
      <c r="X121" s="39"/>
      <c r="Y121" s="30"/>
      <c r="Z121" s="30"/>
    </row>
    <row r="122" ht="12.75" customHeight="1">
      <c r="A122" s="39"/>
      <c r="B122" s="39"/>
      <c r="C122" s="4"/>
      <c r="D122" s="4"/>
      <c r="E122" s="4"/>
      <c r="F122" s="27"/>
      <c r="G122" s="6"/>
      <c r="H122" s="113"/>
      <c r="I122" s="28"/>
      <c r="J122" s="29"/>
      <c r="K122" s="4"/>
      <c r="L122" s="28"/>
      <c r="M122" s="29"/>
      <c r="N122" s="28"/>
      <c r="O122" s="29"/>
      <c r="P122" s="4"/>
      <c r="Q122" s="28"/>
      <c r="R122" s="29"/>
      <c r="S122" s="4"/>
      <c r="T122" s="39"/>
      <c r="U122" s="39"/>
      <c r="V122" s="39"/>
      <c r="W122" s="39"/>
      <c r="X122" s="39"/>
      <c r="Y122" s="30"/>
      <c r="Z122" s="30"/>
    </row>
    <row r="123" ht="12.75" customHeight="1">
      <c r="A123" s="39"/>
      <c r="B123" s="39"/>
      <c r="C123" s="4"/>
      <c r="D123" s="4"/>
      <c r="E123" s="4"/>
      <c r="F123" s="27"/>
      <c r="G123" s="6"/>
      <c r="H123" s="113"/>
      <c r="I123" s="28"/>
      <c r="J123" s="29"/>
      <c r="K123" s="4"/>
      <c r="L123" s="28"/>
      <c r="M123" s="29"/>
      <c r="N123" s="28"/>
      <c r="O123" s="29"/>
      <c r="P123" s="4"/>
      <c r="Q123" s="28"/>
      <c r="R123" s="29"/>
      <c r="S123" s="4"/>
      <c r="T123" s="39"/>
      <c r="U123" s="39"/>
      <c r="V123" s="39"/>
      <c r="W123" s="39"/>
      <c r="X123" s="39"/>
      <c r="Y123" s="30"/>
      <c r="Z123" s="30"/>
    </row>
    <row r="124" ht="42.0" customHeight="1">
      <c r="A124" s="39"/>
      <c r="B124" s="155" t="s">
        <v>254</v>
      </c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8"/>
      <c r="Q124" s="156"/>
      <c r="R124" s="156"/>
      <c r="S124" s="156"/>
      <c r="T124" s="39"/>
      <c r="U124" s="39"/>
      <c r="V124" s="39"/>
      <c r="W124" s="39"/>
      <c r="X124" s="39"/>
      <c r="Y124" s="30"/>
      <c r="Z124" s="30"/>
    </row>
    <row r="125" ht="26.25" customHeight="1">
      <c r="A125" s="39"/>
      <c r="B125" s="40" t="s">
        <v>5</v>
      </c>
      <c r="C125" s="40" t="s">
        <v>6</v>
      </c>
      <c r="D125" s="40" t="s">
        <v>7</v>
      </c>
      <c r="E125" s="40" t="s">
        <v>8</v>
      </c>
      <c r="F125" s="41" t="s">
        <v>9</v>
      </c>
      <c r="G125" s="42" t="s">
        <v>10</v>
      </c>
      <c r="H125" s="40" t="s">
        <v>11</v>
      </c>
      <c r="I125" s="40" t="s">
        <v>12</v>
      </c>
      <c r="J125" s="40" t="s">
        <v>12</v>
      </c>
      <c r="K125" s="43" t="s">
        <v>13</v>
      </c>
      <c r="L125" s="43" t="s">
        <v>14</v>
      </c>
      <c r="M125" s="43" t="s">
        <v>14</v>
      </c>
      <c r="N125" s="43" t="s">
        <v>15</v>
      </c>
      <c r="O125" s="43" t="s">
        <v>15</v>
      </c>
      <c r="P125" s="43" t="s">
        <v>16</v>
      </c>
      <c r="Q125" s="43" t="s">
        <v>17</v>
      </c>
      <c r="R125" s="43" t="s">
        <v>17</v>
      </c>
      <c r="S125" s="43" t="s">
        <v>18</v>
      </c>
      <c r="T125" s="39"/>
      <c r="U125" s="39"/>
      <c r="V125" s="39"/>
      <c r="W125" s="39"/>
      <c r="X125" s="39"/>
      <c r="Y125" s="30"/>
      <c r="Z125" s="30"/>
    </row>
    <row r="126" ht="81.0" customHeight="1">
      <c r="A126" s="39"/>
      <c r="B126" s="64"/>
      <c r="C126" s="83" t="s">
        <v>255</v>
      </c>
      <c r="D126" s="66" t="s">
        <v>256</v>
      </c>
      <c r="E126" s="78" t="s">
        <v>257</v>
      </c>
      <c r="F126" s="94">
        <v>0.3016</v>
      </c>
      <c r="G126" s="157" t="s">
        <v>258</v>
      </c>
      <c r="H126" s="50">
        <v>9.4036E7</v>
      </c>
      <c r="I126" s="51">
        <v>1437.18</v>
      </c>
      <c r="J126" s="52">
        <f t="shared" ref="J126:J139" si="46">I126*$B$6</f>
        <v>1580.898</v>
      </c>
      <c r="K126" s="79">
        <f t="shared" ref="K126:K139" si="47">ROUNDUP((J126*$C$9),0)</f>
        <v>1581</v>
      </c>
      <c r="L126" s="80"/>
      <c r="M126" s="80"/>
      <c r="N126" s="121"/>
      <c r="O126" s="62"/>
      <c r="P126" s="62"/>
      <c r="Q126" s="62"/>
      <c r="R126" s="62"/>
      <c r="S126" s="63"/>
      <c r="T126" s="39"/>
      <c r="U126" s="39"/>
      <c r="V126" s="39"/>
      <c r="W126" s="39"/>
      <c r="X126" s="39"/>
      <c r="Y126" s="30"/>
      <c r="Z126" s="30"/>
    </row>
    <row r="127" ht="81.0" customHeight="1">
      <c r="A127" s="39"/>
      <c r="B127" s="54"/>
      <c r="C127" s="83" t="s">
        <v>259</v>
      </c>
      <c r="D127" s="66" t="s">
        <v>260</v>
      </c>
      <c r="E127" s="50" t="s">
        <v>261</v>
      </c>
      <c r="F127" s="75">
        <v>0.5235</v>
      </c>
      <c r="G127" s="85" t="s">
        <v>258</v>
      </c>
      <c r="H127" s="50">
        <v>9.4036E7</v>
      </c>
      <c r="I127" s="51">
        <v>1999.2</v>
      </c>
      <c r="J127" s="52">
        <f t="shared" si="46"/>
        <v>2199.12</v>
      </c>
      <c r="K127" s="79">
        <f t="shared" si="47"/>
        <v>2200</v>
      </c>
      <c r="L127" s="80"/>
      <c r="M127" s="80"/>
      <c r="N127" s="123"/>
      <c r="S127" s="72"/>
      <c r="T127" s="39"/>
      <c r="U127" s="39"/>
      <c r="V127" s="39"/>
      <c r="W127" s="39"/>
      <c r="X127" s="39"/>
      <c r="Y127" s="30"/>
      <c r="Z127" s="30"/>
    </row>
    <row r="128" ht="81.0" customHeight="1">
      <c r="A128" s="39"/>
      <c r="B128" s="54"/>
      <c r="C128" s="83" t="s">
        <v>262</v>
      </c>
      <c r="D128" s="66" t="s">
        <v>263</v>
      </c>
      <c r="E128" s="50" t="s">
        <v>264</v>
      </c>
      <c r="F128" s="75">
        <v>0.9704</v>
      </c>
      <c r="G128" s="85" t="s">
        <v>258</v>
      </c>
      <c r="H128" s="50">
        <v>9.4036E7</v>
      </c>
      <c r="I128" s="51">
        <v>2655.06</v>
      </c>
      <c r="J128" s="52">
        <f t="shared" si="46"/>
        <v>2920.566</v>
      </c>
      <c r="K128" s="79">
        <f t="shared" si="47"/>
        <v>2921</v>
      </c>
      <c r="L128" s="80"/>
      <c r="M128" s="80"/>
      <c r="N128" s="123"/>
      <c r="S128" s="72"/>
      <c r="T128" s="39"/>
      <c r="U128" s="39"/>
      <c r="V128" s="39"/>
      <c r="W128" s="39"/>
      <c r="X128" s="39"/>
      <c r="Y128" s="30"/>
      <c r="Z128" s="30"/>
    </row>
    <row r="129" ht="81.0" customHeight="1">
      <c r="A129" s="39"/>
      <c r="B129" s="55"/>
      <c r="C129" s="83" t="s">
        <v>265</v>
      </c>
      <c r="D129" s="66" t="s">
        <v>266</v>
      </c>
      <c r="E129" s="50" t="s">
        <v>267</v>
      </c>
      <c r="F129" s="75">
        <v>1.5541</v>
      </c>
      <c r="G129" s="85" t="s">
        <v>258</v>
      </c>
      <c r="H129" s="50">
        <v>9.4036E7</v>
      </c>
      <c r="I129" s="51">
        <v>3210.96</v>
      </c>
      <c r="J129" s="52">
        <f t="shared" si="46"/>
        <v>3532.056</v>
      </c>
      <c r="K129" s="79">
        <f t="shared" si="47"/>
        <v>3533</v>
      </c>
      <c r="L129" s="80"/>
      <c r="M129" s="80"/>
      <c r="N129" s="123"/>
      <c r="S129" s="72"/>
      <c r="T129" s="39"/>
      <c r="U129" s="39"/>
      <c r="V129" s="39"/>
      <c r="W129" s="39"/>
      <c r="X129" s="39"/>
      <c r="Y129" s="30"/>
      <c r="Z129" s="30"/>
    </row>
    <row r="130" ht="81.0" customHeight="1">
      <c r="A130" s="39"/>
      <c r="B130" s="158"/>
      <c r="C130" s="45" t="s">
        <v>268</v>
      </c>
      <c r="D130" s="46" t="s">
        <v>269</v>
      </c>
      <c r="E130" s="45" t="s">
        <v>239</v>
      </c>
      <c r="F130" s="94">
        <v>0.8275</v>
      </c>
      <c r="G130" s="98">
        <v>47.0</v>
      </c>
      <c r="H130" s="50">
        <v>9.4036E7</v>
      </c>
      <c r="I130" s="51">
        <v>3541.44</v>
      </c>
      <c r="J130" s="52">
        <f t="shared" si="46"/>
        <v>3895.584</v>
      </c>
      <c r="K130" s="79">
        <f t="shared" si="47"/>
        <v>3896</v>
      </c>
      <c r="L130" s="80"/>
      <c r="M130" s="80"/>
      <c r="N130" s="123"/>
      <c r="S130" s="72"/>
      <c r="T130" s="39"/>
      <c r="U130" s="39"/>
      <c r="V130" s="39"/>
      <c r="W130" s="39"/>
      <c r="X130" s="39"/>
      <c r="Y130" s="30"/>
      <c r="Z130" s="30"/>
    </row>
    <row r="131" ht="81.0" customHeight="1">
      <c r="A131" s="39"/>
      <c r="B131" s="54"/>
      <c r="C131" s="65" t="s">
        <v>270</v>
      </c>
      <c r="D131" s="54"/>
      <c r="E131" s="65" t="s">
        <v>241</v>
      </c>
      <c r="F131" s="75">
        <v>1.18</v>
      </c>
      <c r="G131" s="68">
        <v>57.2</v>
      </c>
      <c r="H131" s="50">
        <v>9.4036E7</v>
      </c>
      <c r="I131" s="51">
        <v>4416.6</v>
      </c>
      <c r="J131" s="52">
        <f t="shared" si="46"/>
        <v>4858.26</v>
      </c>
      <c r="K131" s="79">
        <f t="shared" si="47"/>
        <v>4859</v>
      </c>
      <c r="L131" s="80"/>
      <c r="M131" s="80"/>
      <c r="N131" s="123"/>
      <c r="S131" s="72"/>
      <c r="T131" s="39"/>
      <c r="U131" s="39"/>
      <c r="V131" s="39"/>
      <c r="W131" s="39"/>
      <c r="X131" s="39"/>
      <c r="Y131" s="30"/>
      <c r="Z131" s="30"/>
    </row>
    <row r="132" ht="81.0" customHeight="1">
      <c r="A132" s="39"/>
      <c r="B132" s="54"/>
      <c r="C132" s="65" t="s">
        <v>271</v>
      </c>
      <c r="D132" s="54"/>
      <c r="E132" s="65" t="s">
        <v>243</v>
      </c>
      <c r="F132" s="75">
        <v>1.8259</v>
      </c>
      <c r="G132" s="68">
        <v>77.1</v>
      </c>
      <c r="H132" s="50">
        <v>9.4036E7</v>
      </c>
      <c r="I132" s="51">
        <v>6234.24</v>
      </c>
      <c r="J132" s="52">
        <f t="shared" si="46"/>
        <v>6857.664</v>
      </c>
      <c r="K132" s="79">
        <f t="shared" si="47"/>
        <v>6858</v>
      </c>
      <c r="L132" s="80"/>
      <c r="M132" s="80"/>
      <c r="N132" s="123"/>
      <c r="S132" s="72"/>
      <c r="T132" s="39"/>
      <c r="U132" s="39"/>
      <c r="V132" s="39"/>
      <c r="W132" s="39"/>
      <c r="X132" s="39"/>
      <c r="Y132" s="30"/>
      <c r="Z132" s="30"/>
    </row>
    <row r="133" ht="81.0" customHeight="1">
      <c r="A133" s="39"/>
      <c r="B133" s="54"/>
      <c r="C133" s="65" t="s">
        <v>272</v>
      </c>
      <c r="D133" s="54"/>
      <c r="E133" s="65" t="s">
        <v>245</v>
      </c>
      <c r="F133" s="75">
        <v>2.6121</v>
      </c>
      <c r="G133" s="68">
        <v>106.3</v>
      </c>
      <c r="H133" s="50">
        <v>9.4036E7</v>
      </c>
      <c r="I133" s="51">
        <v>8705.7</v>
      </c>
      <c r="J133" s="52">
        <f t="shared" si="46"/>
        <v>9576.27</v>
      </c>
      <c r="K133" s="79">
        <f t="shared" si="47"/>
        <v>9577</v>
      </c>
      <c r="L133" s="80"/>
      <c r="M133" s="80"/>
      <c r="N133" s="123"/>
      <c r="S133" s="72"/>
      <c r="T133" s="39"/>
      <c r="U133" s="39"/>
      <c r="V133" s="39"/>
      <c r="W133" s="39"/>
      <c r="X133" s="39"/>
      <c r="Y133" s="30"/>
      <c r="Z133" s="30"/>
    </row>
    <row r="134" ht="81.0" customHeight="1">
      <c r="A134" s="39"/>
      <c r="B134" s="55"/>
      <c r="C134" s="65" t="s">
        <v>273</v>
      </c>
      <c r="D134" s="55"/>
      <c r="E134" s="65" t="s">
        <v>247</v>
      </c>
      <c r="F134" s="75">
        <v>3.2142</v>
      </c>
      <c r="G134" s="68">
        <v>131.0</v>
      </c>
      <c r="H134" s="50">
        <v>9.4036E7</v>
      </c>
      <c r="I134" s="51">
        <v>10160.22</v>
      </c>
      <c r="J134" s="52">
        <f t="shared" si="46"/>
        <v>11176.242</v>
      </c>
      <c r="K134" s="79">
        <f t="shared" si="47"/>
        <v>11177</v>
      </c>
      <c r="L134" s="80"/>
      <c r="M134" s="80"/>
      <c r="N134" s="123"/>
      <c r="S134" s="72"/>
      <c r="T134" s="39"/>
      <c r="U134" s="39"/>
      <c r="V134" s="39"/>
      <c r="W134" s="39"/>
      <c r="X134" s="39"/>
      <c r="Y134" s="30"/>
      <c r="Z134" s="30"/>
    </row>
    <row r="135" ht="81.0" customHeight="1">
      <c r="A135" s="39"/>
      <c r="B135" s="64"/>
      <c r="C135" s="45" t="s">
        <v>274</v>
      </c>
      <c r="D135" s="159" t="s">
        <v>275</v>
      </c>
      <c r="E135" s="45" t="s">
        <v>239</v>
      </c>
      <c r="F135" s="94">
        <v>0.8275</v>
      </c>
      <c r="G135" s="98">
        <v>47.0</v>
      </c>
      <c r="H135" s="50">
        <v>9.4036E7</v>
      </c>
      <c r="I135" s="51">
        <v>4717.52</v>
      </c>
      <c r="J135" s="52">
        <f t="shared" si="46"/>
        <v>5189.272</v>
      </c>
      <c r="K135" s="79">
        <f t="shared" si="47"/>
        <v>5190</v>
      </c>
      <c r="L135" s="80"/>
      <c r="M135" s="80"/>
      <c r="N135" s="123"/>
      <c r="S135" s="72"/>
      <c r="T135" s="39"/>
      <c r="U135" s="39"/>
      <c r="V135" s="39"/>
      <c r="W135" s="39"/>
      <c r="X135" s="39"/>
      <c r="Y135" s="30"/>
      <c r="Z135" s="30"/>
    </row>
    <row r="136" ht="81.0" customHeight="1">
      <c r="A136" s="39"/>
      <c r="B136" s="54"/>
      <c r="C136" s="65" t="s">
        <v>276</v>
      </c>
      <c r="D136" s="54"/>
      <c r="E136" s="65" t="s">
        <v>241</v>
      </c>
      <c r="F136" s="75">
        <v>1.18</v>
      </c>
      <c r="G136" s="68">
        <v>57.2</v>
      </c>
      <c r="H136" s="50">
        <v>9.4036E7</v>
      </c>
      <c r="I136" s="51">
        <v>5655.9</v>
      </c>
      <c r="J136" s="52">
        <f t="shared" si="46"/>
        <v>6221.49</v>
      </c>
      <c r="K136" s="79">
        <f t="shared" si="47"/>
        <v>6222</v>
      </c>
      <c r="L136" s="80"/>
      <c r="M136" s="80"/>
      <c r="N136" s="123"/>
      <c r="S136" s="72"/>
      <c r="T136" s="39"/>
      <c r="U136" s="39"/>
      <c r="V136" s="39"/>
      <c r="W136" s="39"/>
      <c r="X136" s="39"/>
      <c r="Y136" s="30"/>
      <c r="Z136" s="30"/>
    </row>
    <row r="137" ht="81.0" customHeight="1">
      <c r="A137" s="39"/>
      <c r="B137" s="54"/>
      <c r="C137" s="65" t="s">
        <v>277</v>
      </c>
      <c r="D137" s="54"/>
      <c r="E137" s="65" t="s">
        <v>243</v>
      </c>
      <c r="F137" s="75">
        <v>1.8259</v>
      </c>
      <c r="G137" s="68">
        <v>77.1</v>
      </c>
      <c r="H137" s="50">
        <v>9.4036E7</v>
      </c>
      <c r="I137" s="51">
        <v>7475.58</v>
      </c>
      <c r="J137" s="52">
        <f t="shared" si="46"/>
        <v>8223.138</v>
      </c>
      <c r="K137" s="79">
        <f t="shared" si="47"/>
        <v>8224</v>
      </c>
      <c r="L137" s="80"/>
      <c r="M137" s="80"/>
      <c r="N137" s="123"/>
      <c r="S137" s="72"/>
      <c r="T137" s="39"/>
      <c r="U137" s="39"/>
      <c r="V137" s="39"/>
      <c r="W137" s="39"/>
      <c r="X137" s="39"/>
      <c r="Y137" s="30"/>
      <c r="Z137" s="30"/>
    </row>
    <row r="138" ht="81.0" customHeight="1">
      <c r="A138" s="39"/>
      <c r="B138" s="54"/>
      <c r="C138" s="65" t="s">
        <v>278</v>
      </c>
      <c r="D138" s="54"/>
      <c r="E138" s="65" t="s">
        <v>245</v>
      </c>
      <c r="F138" s="75">
        <v>2.6121</v>
      </c>
      <c r="G138" s="68">
        <v>106.3</v>
      </c>
      <c r="H138" s="50">
        <v>9.4036E7</v>
      </c>
      <c r="I138" s="51">
        <v>10102.0</v>
      </c>
      <c r="J138" s="52">
        <f t="shared" si="46"/>
        <v>11112.2</v>
      </c>
      <c r="K138" s="79">
        <f t="shared" si="47"/>
        <v>11113</v>
      </c>
      <c r="L138" s="80"/>
      <c r="M138" s="80"/>
      <c r="N138" s="123"/>
      <c r="S138" s="72"/>
      <c r="T138" s="39"/>
      <c r="U138" s="39"/>
      <c r="V138" s="39"/>
      <c r="W138" s="39"/>
      <c r="X138" s="39"/>
      <c r="Y138" s="30"/>
      <c r="Z138" s="30"/>
    </row>
    <row r="139" ht="81.0" customHeight="1">
      <c r="A139" s="39"/>
      <c r="B139" s="55"/>
      <c r="C139" s="65" t="s">
        <v>279</v>
      </c>
      <c r="D139" s="55"/>
      <c r="E139" s="65" t="s">
        <v>247</v>
      </c>
      <c r="F139" s="75">
        <v>3.2142</v>
      </c>
      <c r="G139" s="68">
        <v>131.0</v>
      </c>
      <c r="H139" s="50">
        <v>9.4036E7</v>
      </c>
      <c r="I139" s="51">
        <v>11649.42</v>
      </c>
      <c r="J139" s="52">
        <f t="shared" si="46"/>
        <v>12814.362</v>
      </c>
      <c r="K139" s="79">
        <f t="shared" si="47"/>
        <v>12815</v>
      </c>
      <c r="L139" s="80"/>
      <c r="M139" s="80"/>
      <c r="N139" s="125"/>
      <c r="O139" s="99"/>
      <c r="P139" s="99"/>
      <c r="Q139" s="99"/>
      <c r="R139" s="99"/>
      <c r="S139" s="100"/>
      <c r="T139" s="39"/>
      <c r="U139" s="39"/>
      <c r="V139" s="39"/>
      <c r="W139" s="39"/>
      <c r="X139" s="39"/>
      <c r="Y139" s="30"/>
      <c r="Z139" s="30"/>
    </row>
    <row r="140" ht="15.0" customHeight="1">
      <c r="A140" s="39"/>
      <c r="B140" s="39"/>
      <c r="C140" s="4"/>
      <c r="D140" s="4"/>
      <c r="E140" s="4"/>
      <c r="F140" s="27"/>
      <c r="G140" s="6"/>
      <c r="H140" s="113"/>
      <c r="I140" s="28"/>
      <c r="J140" s="29"/>
      <c r="K140" s="4"/>
      <c r="L140" s="28"/>
      <c r="M140" s="29"/>
      <c r="N140" s="28"/>
      <c r="O140" s="29"/>
      <c r="P140" s="4"/>
      <c r="Q140" s="28"/>
      <c r="R140" s="29"/>
      <c r="S140" s="4"/>
      <c r="T140" s="39"/>
      <c r="U140" s="39"/>
      <c r="V140" s="39"/>
      <c r="W140" s="39"/>
      <c r="X140" s="39"/>
      <c r="Y140" s="30"/>
      <c r="Z140" s="30"/>
    </row>
    <row r="141" ht="15.0" customHeight="1">
      <c r="A141" s="39"/>
      <c r="B141" s="39"/>
      <c r="C141" s="4"/>
      <c r="D141" s="4"/>
      <c r="E141" s="4"/>
      <c r="F141" s="27"/>
      <c r="G141" s="6"/>
      <c r="H141" s="113"/>
      <c r="I141" s="28"/>
      <c r="J141" s="29"/>
      <c r="K141" s="4"/>
      <c r="L141" s="28"/>
      <c r="M141" s="29"/>
      <c r="N141" s="28"/>
      <c r="O141" s="29"/>
      <c r="P141" s="4"/>
      <c r="Q141" s="28"/>
      <c r="R141" s="29"/>
      <c r="S141" s="4"/>
      <c r="T141" s="39"/>
      <c r="U141" s="39"/>
      <c r="V141" s="39"/>
      <c r="W141" s="39"/>
      <c r="X141" s="39"/>
      <c r="Y141" s="30"/>
      <c r="Z141" s="30"/>
    </row>
    <row r="142" ht="42.0" customHeight="1">
      <c r="A142" s="39"/>
      <c r="B142" s="126" t="s">
        <v>280</v>
      </c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8"/>
      <c r="Q142" s="129"/>
      <c r="R142" s="129"/>
      <c r="S142" s="129"/>
      <c r="T142" s="39"/>
      <c r="U142" s="39"/>
      <c r="V142" s="39"/>
      <c r="W142" s="39"/>
      <c r="X142" s="39"/>
      <c r="Y142" s="30"/>
      <c r="Z142" s="30"/>
    </row>
    <row r="143" ht="26.25" customHeight="1">
      <c r="A143" s="39"/>
      <c r="B143" s="40" t="s">
        <v>5</v>
      </c>
      <c r="C143" s="40" t="s">
        <v>6</v>
      </c>
      <c r="D143" s="40" t="s">
        <v>7</v>
      </c>
      <c r="E143" s="40" t="s">
        <v>8</v>
      </c>
      <c r="F143" s="41" t="s">
        <v>9</v>
      </c>
      <c r="G143" s="42" t="s">
        <v>10</v>
      </c>
      <c r="H143" s="40" t="s">
        <v>11</v>
      </c>
      <c r="I143" s="40" t="s">
        <v>12</v>
      </c>
      <c r="J143" s="40" t="s">
        <v>12</v>
      </c>
      <c r="K143" s="43" t="s">
        <v>13</v>
      </c>
      <c r="L143" s="43" t="s">
        <v>14</v>
      </c>
      <c r="M143" s="43" t="s">
        <v>14</v>
      </c>
      <c r="N143" s="43" t="s">
        <v>15</v>
      </c>
      <c r="O143" s="43" t="s">
        <v>15</v>
      </c>
      <c r="P143" s="43" t="s">
        <v>16</v>
      </c>
      <c r="Q143" s="43" t="s">
        <v>17</v>
      </c>
      <c r="R143" s="43" t="s">
        <v>17</v>
      </c>
      <c r="S143" s="43" t="s">
        <v>18</v>
      </c>
      <c r="T143" s="39"/>
      <c r="U143" s="39"/>
      <c r="V143" s="39"/>
      <c r="W143" s="39"/>
      <c r="X143" s="39"/>
      <c r="Y143" s="30"/>
      <c r="Z143" s="30"/>
    </row>
    <row r="144" ht="42.75" customHeight="1">
      <c r="A144" s="39"/>
      <c r="B144" s="45"/>
      <c r="C144" s="45" t="s">
        <v>281</v>
      </c>
      <c r="D144" s="78" t="s">
        <v>282</v>
      </c>
      <c r="E144" s="65" t="s">
        <v>283</v>
      </c>
      <c r="F144" s="75">
        <v>0.0068</v>
      </c>
      <c r="G144" s="68">
        <v>0.7</v>
      </c>
      <c r="H144" s="50">
        <v>9.4049E7</v>
      </c>
      <c r="I144" s="51">
        <v>240.38</v>
      </c>
      <c r="J144" s="52">
        <f t="shared" ref="J144:J162" si="48">I144*$B$6</f>
        <v>264.418</v>
      </c>
      <c r="K144" s="53">
        <f t="shared" ref="K144:K162" si="49">ROUNDUP((J144*$C$9),0)</f>
        <v>265</v>
      </c>
      <c r="L144" s="51">
        <v>260.7</v>
      </c>
      <c r="M144" s="52">
        <f t="shared" ref="M144:M146" si="50">L144*$B$6</f>
        <v>286.77</v>
      </c>
      <c r="N144" s="51">
        <v>366.81</v>
      </c>
      <c r="O144" s="52">
        <f t="shared" ref="O144:O146" si="51">N144*$B$6</f>
        <v>403.491</v>
      </c>
      <c r="P144" s="53">
        <f t="shared" ref="P144:P146" si="52">ROUNDUP((O144*$C$9),0)</f>
        <v>404</v>
      </c>
      <c r="Q144" s="51">
        <v>513.65</v>
      </c>
      <c r="R144" s="52">
        <f t="shared" ref="R144:R146" si="53">Q144*$B$6</f>
        <v>565.015</v>
      </c>
      <c r="S144" s="53">
        <f t="shared" ref="S144:S146" si="54">ROUNDUP((R144*$C$9),0)</f>
        <v>566</v>
      </c>
      <c r="T144" s="39"/>
      <c r="U144" s="39"/>
      <c r="V144" s="39"/>
      <c r="W144" s="39"/>
      <c r="X144" s="39"/>
      <c r="Y144" s="30"/>
      <c r="Z144" s="30"/>
    </row>
    <row r="145" ht="81.0" customHeight="1">
      <c r="A145" s="39"/>
      <c r="B145" s="93"/>
      <c r="C145" s="45" t="s">
        <v>284</v>
      </c>
      <c r="D145" s="160" t="s">
        <v>285</v>
      </c>
      <c r="E145" s="45" t="s">
        <v>286</v>
      </c>
      <c r="F145" s="94">
        <v>0.2441</v>
      </c>
      <c r="G145" s="98">
        <v>7.36</v>
      </c>
      <c r="H145" s="50">
        <v>9.40171E7</v>
      </c>
      <c r="I145" s="51">
        <v>1362.4</v>
      </c>
      <c r="J145" s="52">
        <f t="shared" si="48"/>
        <v>1498.64</v>
      </c>
      <c r="K145" s="53">
        <f t="shared" si="49"/>
        <v>1499</v>
      </c>
      <c r="L145" s="51">
        <v>1399.99</v>
      </c>
      <c r="M145" s="52">
        <f t="shared" si="50"/>
        <v>1539.989</v>
      </c>
      <c r="N145" s="51">
        <v>1615.27</v>
      </c>
      <c r="O145" s="52">
        <f t="shared" si="51"/>
        <v>1776.797</v>
      </c>
      <c r="P145" s="53">
        <f t="shared" si="52"/>
        <v>1777</v>
      </c>
      <c r="Q145" s="51">
        <v>1908.96</v>
      </c>
      <c r="R145" s="52">
        <f t="shared" si="53"/>
        <v>2099.856</v>
      </c>
      <c r="S145" s="53">
        <f t="shared" si="54"/>
        <v>2100</v>
      </c>
      <c r="T145" s="39"/>
      <c r="U145" s="39"/>
      <c r="V145" s="39"/>
      <c r="W145" s="39"/>
      <c r="X145" s="39"/>
      <c r="Y145" s="30"/>
      <c r="Z145" s="30"/>
    </row>
    <row r="146" ht="81.0" customHeight="1">
      <c r="A146" s="39"/>
      <c r="B146" s="93"/>
      <c r="C146" s="45" t="s">
        <v>287</v>
      </c>
      <c r="D146" s="161" t="s">
        <v>288</v>
      </c>
      <c r="E146" s="65" t="s">
        <v>289</v>
      </c>
      <c r="F146" s="75">
        <v>1.7186</v>
      </c>
      <c r="G146" s="68">
        <v>13.75</v>
      </c>
      <c r="H146" s="50">
        <v>9.40179E7</v>
      </c>
      <c r="I146" s="51">
        <v>3814.95</v>
      </c>
      <c r="J146" s="52">
        <f t="shared" si="48"/>
        <v>4196.445</v>
      </c>
      <c r="K146" s="79">
        <f t="shared" si="49"/>
        <v>4197</v>
      </c>
      <c r="L146" s="51">
        <v>3955.65</v>
      </c>
      <c r="M146" s="52">
        <f t="shared" si="50"/>
        <v>4351.215</v>
      </c>
      <c r="N146" s="51">
        <v>4383.91</v>
      </c>
      <c r="O146" s="52">
        <f t="shared" si="51"/>
        <v>4822.301</v>
      </c>
      <c r="P146" s="79">
        <f t="shared" si="52"/>
        <v>4823</v>
      </c>
      <c r="Q146" s="51">
        <v>5181.34</v>
      </c>
      <c r="R146" s="52">
        <f t="shared" si="53"/>
        <v>5699.474</v>
      </c>
      <c r="S146" s="79">
        <f t="shared" si="54"/>
        <v>5700</v>
      </c>
      <c r="T146" s="39"/>
      <c r="U146" s="39"/>
      <c r="V146" s="39"/>
      <c r="W146" s="39"/>
      <c r="X146" s="39"/>
      <c r="Y146" s="30"/>
      <c r="Z146" s="30"/>
    </row>
    <row r="147" ht="81.0" customHeight="1">
      <c r="A147" s="39"/>
      <c r="B147" s="64"/>
      <c r="C147" s="45" t="s">
        <v>290</v>
      </c>
      <c r="D147" s="73" t="s">
        <v>291</v>
      </c>
      <c r="E147" s="65" t="s">
        <v>292</v>
      </c>
      <c r="F147" s="75">
        <v>0.5041</v>
      </c>
      <c r="G147" s="68">
        <v>67.6</v>
      </c>
      <c r="H147" s="50">
        <v>9.403209E7</v>
      </c>
      <c r="I147" s="51">
        <v>3507.42</v>
      </c>
      <c r="J147" s="52">
        <f t="shared" si="48"/>
        <v>3858.162</v>
      </c>
      <c r="K147" s="79">
        <f t="shared" si="49"/>
        <v>3859</v>
      </c>
      <c r="L147" s="79"/>
      <c r="M147" s="79"/>
      <c r="N147" s="121"/>
      <c r="O147" s="62"/>
      <c r="P147" s="62"/>
      <c r="Q147" s="62"/>
      <c r="R147" s="62"/>
      <c r="S147" s="63"/>
      <c r="T147" s="39"/>
      <c r="U147" s="39"/>
      <c r="V147" s="39"/>
      <c r="W147" s="39"/>
      <c r="X147" s="39"/>
      <c r="Y147" s="30"/>
      <c r="Z147" s="30"/>
    </row>
    <row r="148" ht="81.0" customHeight="1">
      <c r="A148" s="39"/>
      <c r="B148" s="54"/>
      <c r="C148" s="65" t="s">
        <v>293</v>
      </c>
      <c r="D148" s="73" t="s">
        <v>294</v>
      </c>
      <c r="E148" s="65" t="s">
        <v>292</v>
      </c>
      <c r="F148" s="75">
        <v>0.5041</v>
      </c>
      <c r="G148" s="68">
        <v>24.0</v>
      </c>
      <c r="H148" s="50">
        <v>9.403209E7</v>
      </c>
      <c r="I148" s="51">
        <v>3741.0</v>
      </c>
      <c r="J148" s="52">
        <f t="shared" si="48"/>
        <v>4115.1</v>
      </c>
      <c r="K148" s="53">
        <f t="shared" si="49"/>
        <v>4116</v>
      </c>
      <c r="L148" s="53"/>
      <c r="M148" s="53"/>
      <c r="N148" s="123"/>
      <c r="S148" s="72"/>
      <c r="T148" s="39"/>
      <c r="U148" s="39"/>
      <c r="V148" s="39"/>
      <c r="W148" s="39"/>
      <c r="X148" s="39"/>
      <c r="Y148" s="30"/>
      <c r="Z148" s="30"/>
    </row>
    <row r="149" ht="81.0" customHeight="1">
      <c r="A149" s="39"/>
      <c r="B149" s="138"/>
      <c r="C149" s="45" t="s">
        <v>295</v>
      </c>
      <c r="D149" s="46" t="s">
        <v>296</v>
      </c>
      <c r="E149" s="65" t="s">
        <v>297</v>
      </c>
      <c r="F149" s="94">
        <v>1.3901</v>
      </c>
      <c r="G149" s="98">
        <v>65.0</v>
      </c>
      <c r="H149" s="50">
        <v>9.4036E7</v>
      </c>
      <c r="I149" s="95">
        <v>6026.61</v>
      </c>
      <c r="J149" s="52">
        <f t="shared" si="48"/>
        <v>6629.271</v>
      </c>
      <c r="K149" s="79">
        <f t="shared" si="49"/>
        <v>6630</v>
      </c>
      <c r="L149" s="79"/>
      <c r="M149" s="79"/>
      <c r="N149" s="123"/>
      <c r="S149" s="72"/>
      <c r="T149" s="39"/>
      <c r="U149" s="39"/>
      <c r="V149" s="39"/>
      <c r="W149" s="39"/>
      <c r="X149" s="39"/>
      <c r="Y149" s="30"/>
      <c r="Z149" s="30"/>
    </row>
    <row r="150" ht="81.0" customHeight="1">
      <c r="A150" s="39"/>
      <c r="B150" s="162"/>
      <c r="C150" s="45" t="s">
        <v>298</v>
      </c>
      <c r="D150" s="54"/>
      <c r="E150" s="65" t="s">
        <v>299</v>
      </c>
      <c r="F150" s="94">
        <v>1.9266</v>
      </c>
      <c r="G150" s="98">
        <v>81.0</v>
      </c>
      <c r="H150" s="50">
        <v>9.4036E7</v>
      </c>
      <c r="I150" s="95">
        <v>7770.0</v>
      </c>
      <c r="J150" s="52">
        <f t="shared" si="48"/>
        <v>8547</v>
      </c>
      <c r="K150" s="79">
        <f t="shared" si="49"/>
        <v>8547</v>
      </c>
      <c r="L150" s="79"/>
      <c r="M150" s="79"/>
      <c r="N150" s="123"/>
      <c r="S150" s="72"/>
      <c r="T150" s="39"/>
      <c r="U150" s="39"/>
      <c r="V150" s="39"/>
      <c r="W150" s="39"/>
      <c r="X150" s="39"/>
      <c r="Y150" s="30"/>
      <c r="Z150" s="30"/>
    </row>
    <row r="151" ht="81.0" customHeight="1">
      <c r="A151" s="39"/>
      <c r="B151" s="162"/>
      <c r="C151" s="45" t="s">
        <v>300</v>
      </c>
      <c r="D151" s="54"/>
      <c r="E151" s="65" t="s">
        <v>301</v>
      </c>
      <c r="F151" s="94">
        <v>2.3104</v>
      </c>
      <c r="G151" s="98">
        <v>97.0</v>
      </c>
      <c r="H151" s="50">
        <v>9.4036E7</v>
      </c>
      <c r="I151" s="95">
        <v>9687.0</v>
      </c>
      <c r="J151" s="52">
        <f t="shared" si="48"/>
        <v>10655.7</v>
      </c>
      <c r="K151" s="79">
        <f t="shared" si="49"/>
        <v>10656</v>
      </c>
      <c r="L151" s="79"/>
      <c r="M151" s="79"/>
      <c r="N151" s="123"/>
      <c r="S151" s="72"/>
      <c r="T151" s="39"/>
      <c r="U151" s="39"/>
      <c r="V151" s="39"/>
      <c r="W151" s="39"/>
      <c r="X151" s="39"/>
      <c r="Y151" s="30"/>
      <c r="Z151" s="30"/>
    </row>
    <row r="152" ht="81.0" customHeight="1">
      <c r="A152" s="39"/>
      <c r="B152" s="93"/>
      <c r="C152" s="45" t="s">
        <v>302</v>
      </c>
      <c r="D152" s="55"/>
      <c r="E152" s="65" t="s">
        <v>303</v>
      </c>
      <c r="F152" s="94">
        <v>2.6942</v>
      </c>
      <c r="G152" s="98">
        <v>113.0</v>
      </c>
      <c r="H152" s="50">
        <v>9.4036E7</v>
      </c>
      <c r="I152" s="95">
        <v>11267.0</v>
      </c>
      <c r="J152" s="52">
        <f t="shared" si="48"/>
        <v>12393.7</v>
      </c>
      <c r="K152" s="79">
        <f t="shared" si="49"/>
        <v>12394</v>
      </c>
      <c r="L152" s="79"/>
      <c r="M152" s="79"/>
      <c r="N152" s="123"/>
      <c r="S152" s="72"/>
      <c r="T152" s="39"/>
      <c r="U152" s="39"/>
      <c r="V152" s="39"/>
      <c r="W152" s="39"/>
      <c r="X152" s="39"/>
      <c r="Y152" s="30"/>
      <c r="Z152" s="30"/>
    </row>
    <row r="153" ht="81.0" customHeight="1">
      <c r="A153" s="39"/>
      <c r="B153" s="64"/>
      <c r="C153" s="45" t="s">
        <v>304</v>
      </c>
      <c r="D153" s="78" t="s">
        <v>305</v>
      </c>
      <c r="E153" s="65" t="s">
        <v>306</v>
      </c>
      <c r="F153" s="94">
        <v>0.2279</v>
      </c>
      <c r="G153" s="98">
        <v>33.8</v>
      </c>
      <c r="H153" s="50">
        <v>9.403209E7</v>
      </c>
      <c r="I153" s="95">
        <v>1803.36</v>
      </c>
      <c r="J153" s="52">
        <f t="shared" si="48"/>
        <v>1983.696</v>
      </c>
      <c r="K153" s="79">
        <f t="shared" si="49"/>
        <v>1984</v>
      </c>
      <c r="L153" s="79"/>
      <c r="M153" s="79"/>
      <c r="N153" s="123"/>
      <c r="S153" s="72"/>
      <c r="T153" s="39"/>
      <c r="U153" s="39"/>
      <c r="V153" s="39"/>
      <c r="W153" s="39"/>
      <c r="X153" s="39"/>
      <c r="Y153" s="30"/>
      <c r="Z153" s="30"/>
    </row>
    <row r="154" ht="81.0" customHeight="1">
      <c r="A154" s="39"/>
      <c r="B154" s="55"/>
      <c r="C154" s="45" t="s">
        <v>307</v>
      </c>
      <c r="D154" s="161" t="s">
        <v>308</v>
      </c>
      <c r="E154" s="65" t="s">
        <v>306</v>
      </c>
      <c r="F154" s="94">
        <v>0.2332</v>
      </c>
      <c r="G154" s="98">
        <v>12.0</v>
      </c>
      <c r="H154" s="50">
        <v>9.403209E7</v>
      </c>
      <c r="I154" s="95">
        <v>1903.32</v>
      </c>
      <c r="J154" s="52">
        <f t="shared" si="48"/>
        <v>2093.652</v>
      </c>
      <c r="K154" s="79">
        <f t="shared" si="49"/>
        <v>2094</v>
      </c>
      <c r="L154" s="79"/>
      <c r="M154" s="79"/>
      <c r="N154" s="125"/>
      <c r="O154" s="99"/>
      <c r="P154" s="99"/>
      <c r="Q154" s="99"/>
      <c r="R154" s="99"/>
      <c r="S154" s="100"/>
      <c r="T154" s="39"/>
      <c r="U154" s="39"/>
      <c r="V154" s="39"/>
      <c r="W154" s="39"/>
      <c r="X154" s="39"/>
      <c r="Y154" s="30"/>
      <c r="Z154" s="30"/>
    </row>
    <row r="155" ht="81.0" customHeight="1">
      <c r="A155" s="39"/>
      <c r="B155" s="93"/>
      <c r="C155" s="45" t="s">
        <v>309</v>
      </c>
      <c r="D155" s="161" t="s">
        <v>310</v>
      </c>
      <c r="E155" s="45" t="s">
        <v>311</v>
      </c>
      <c r="F155" s="48">
        <v>0.5885</v>
      </c>
      <c r="G155" s="49">
        <v>20.0</v>
      </c>
      <c r="H155" s="50">
        <v>9.40171E7</v>
      </c>
      <c r="I155" s="137">
        <v>4228.71</v>
      </c>
      <c r="J155" s="52">
        <f t="shared" si="48"/>
        <v>4651.581</v>
      </c>
      <c r="K155" s="79">
        <f t="shared" si="49"/>
        <v>4652</v>
      </c>
      <c r="L155" s="95">
        <v>4439.76</v>
      </c>
      <c r="M155" s="96">
        <f t="shared" ref="M155:M162" si="55">L155*$B$6</f>
        <v>4883.736</v>
      </c>
      <c r="N155" s="95">
        <v>5240.18</v>
      </c>
      <c r="O155" s="96">
        <f t="shared" ref="O155:O162" si="56">N155*$B$6</f>
        <v>5764.198</v>
      </c>
      <c r="P155" s="79">
        <f t="shared" ref="P155:P162" si="57">ROUNDUP((O155*$C$9),0)</f>
        <v>5765</v>
      </c>
      <c r="Q155" s="95">
        <v>6414.93</v>
      </c>
      <c r="R155" s="96">
        <f t="shared" ref="R155:R162" si="58">Q155*$B$6</f>
        <v>7056.423</v>
      </c>
      <c r="S155" s="79">
        <f t="shared" ref="S155:S162" si="59">ROUNDUP((R155*$C$9),0)</f>
        <v>7057</v>
      </c>
      <c r="T155" s="39"/>
      <c r="U155" s="39"/>
      <c r="V155" s="39"/>
      <c r="W155" s="39"/>
      <c r="X155" s="39"/>
      <c r="Y155" s="30"/>
      <c r="Z155" s="30"/>
    </row>
    <row r="156" ht="81.0" customHeight="1">
      <c r="A156" s="39"/>
      <c r="B156" s="64"/>
      <c r="C156" s="65" t="s">
        <v>312</v>
      </c>
      <c r="D156" s="46" t="s">
        <v>313</v>
      </c>
      <c r="E156" s="65" t="s">
        <v>314</v>
      </c>
      <c r="F156" s="48">
        <v>1.2242</v>
      </c>
      <c r="G156" s="49">
        <v>32.1</v>
      </c>
      <c r="H156" s="50">
        <v>9.40171E7</v>
      </c>
      <c r="I156" s="137">
        <v>7868.17</v>
      </c>
      <c r="J156" s="52">
        <f t="shared" si="48"/>
        <v>8654.987</v>
      </c>
      <c r="K156" s="79">
        <f t="shared" si="49"/>
        <v>8655</v>
      </c>
      <c r="L156" s="95">
        <v>8249.63</v>
      </c>
      <c r="M156" s="52">
        <f t="shared" si="55"/>
        <v>9074.593</v>
      </c>
      <c r="N156" s="95">
        <v>9764.28</v>
      </c>
      <c r="O156" s="52">
        <f t="shared" si="56"/>
        <v>10740.708</v>
      </c>
      <c r="P156" s="79">
        <f t="shared" si="57"/>
        <v>10741</v>
      </c>
      <c r="Q156" s="95">
        <v>11967.34</v>
      </c>
      <c r="R156" s="52">
        <f t="shared" si="58"/>
        <v>13164.074</v>
      </c>
      <c r="S156" s="79">
        <f t="shared" si="59"/>
        <v>13165</v>
      </c>
      <c r="T156" s="39"/>
      <c r="U156" s="39"/>
      <c r="V156" s="39"/>
      <c r="W156" s="39"/>
      <c r="X156" s="39"/>
      <c r="Y156" s="30"/>
      <c r="Z156" s="30"/>
    </row>
    <row r="157" ht="81.0" customHeight="1">
      <c r="A157" s="39"/>
      <c r="B157" s="54"/>
      <c r="C157" s="65" t="s">
        <v>315</v>
      </c>
      <c r="D157" s="54"/>
      <c r="E157" s="65" t="s">
        <v>316</v>
      </c>
      <c r="F157" s="48">
        <v>1.3595</v>
      </c>
      <c r="G157" s="49">
        <v>34.7</v>
      </c>
      <c r="H157" s="50">
        <v>9.40171E7</v>
      </c>
      <c r="I157" s="137">
        <v>8684.61</v>
      </c>
      <c r="J157" s="52">
        <f t="shared" si="48"/>
        <v>9553.071</v>
      </c>
      <c r="K157" s="79">
        <f t="shared" si="49"/>
        <v>9554</v>
      </c>
      <c r="L157" s="95">
        <v>9078.18</v>
      </c>
      <c r="M157" s="52">
        <f t="shared" si="55"/>
        <v>9985.998</v>
      </c>
      <c r="N157" s="95">
        <v>10580.72</v>
      </c>
      <c r="O157" s="52">
        <f t="shared" si="56"/>
        <v>11638.792</v>
      </c>
      <c r="P157" s="79">
        <f t="shared" si="57"/>
        <v>11639</v>
      </c>
      <c r="Q157" s="95">
        <v>12783.38</v>
      </c>
      <c r="R157" s="52">
        <f t="shared" si="58"/>
        <v>14061.718</v>
      </c>
      <c r="S157" s="79">
        <f t="shared" si="59"/>
        <v>14062</v>
      </c>
      <c r="T157" s="39"/>
      <c r="U157" s="39"/>
      <c r="V157" s="39"/>
      <c r="W157" s="39"/>
      <c r="X157" s="39"/>
      <c r="Y157" s="30"/>
      <c r="Z157" s="30"/>
    </row>
    <row r="158" ht="81.0" customHeight="1">
      <c r="A158" s="39"/>
      <c r="B158" s="54"/>
      <c r="C158" s="45" t="s">
        <v>317</v>
      </c>
      <c r="D158" s="55"/>
      <c r="E158" s="45" t="s">
        <v>318</v>
      </c>
      <c r="F158" s="48">
        <v>1.4948</v>
      </c>
      <c r="G158" s="49">
        <v>38.68</v>
      </c>
      <c r="H158" s="50">
        <v>9.40171E7</v>
      </c>
      <c r="I158" s="137">
        <v>9089.85</v>
      </c>
      <c r="J158" s="52">
        <f t="shared" si="48"/>
        <v>9998.835</v>
      </c>
      <c r="K158" s="79">
        <f t="shared" si="49"/>
        <v>9999</v>
      </c>
      <c r="L158" s="95">
        <v>9483.82</v>
      </c>
      <c r="M158" s="52">
        <f t="shared" si="55"/>
        <v>10432.202</v>
      </c>
      <c r="N158" s="95">
        <v>10986.36</v>
      </c>
      <c r="O158" s="52">
        <f t="shared" si="56"/>
        <v>12084.996</v>
      </c>
      <c r="P158" s="79">
        <f t="shared" si="57"/>
        <v>12085</v>
      </c>
      <c r="Q158" s="95">
        <v>13189.01</v>
      </c>
      <c r="R158" s="52">
        <f t="shared" si="58"/>
        <v>14507.911</v>
      </c>
      <c r="S158" s="79">
        <f t="shared" si="59"/>
        <v>14508</v>
      </c>
      <c r="T158" s="39"/>
      <c r="U158" s="39"/>
      <c r="V158" s="39"/>
      <c r="W158" s="39"/>
      <c r="X158" s="39"/>
      <c r="Y158" s="30"/>
      <c r="Z158" s="30"/>
    </row>
    <row r="159" ht="81.0" customHeight="1">
      <c r="A159" s="39"/>
      <c r="B159" s="54"/>
      <c r="C159" s="45" t="s">
        <v>319</v>
      </c>
      <c r="D159" s="78" t="s">
        <v>320</v>
      </c>
      <c r="E159" s="45" t="s">
        <v>321</v>
      </c>
      <c r="F159" s="48">
        <v>1.6301</v>
      </c>
      <c r="G159" s="49">
        <v>41.7</v>
      </c>
      <c r="H159" s="50">
        <v>9.40171E7</v>
      </c>
      <c r="I159" s="137">
        <v>10556.5</v>
      </c>
      <c r="J159" s="52">
        <f t="shared" si="48"/>
        <v>11612.15</v>
      </c>
      <c r="K159" s="79">
        <f t="shared" si="49"/>
        <v>11613</v>
      </c>
      <c r="L159" s="95">
        <v>11095.87</v>
      </c>
      <c r="M159" s="52">
        <f t="shared" si="55"/>
        <v>12205.457</v>
      </c>
      <c r="N159" s="95">
        <v>13211.63</v>
      </c>
      <c r="O159" s="52">
        <f t="shared" si="56"/>
        <v>14532.793</v>
      </c>
      <c r="P159" s="79">
        <f t="shared" si="57"/>
        <v>14533</v>
      </c>
      <c r="Q159" s="95">
        <v>16295.34</v>
      </c>
      <c r="R159" s="52">
        <f t="shared" si="58"/>
        <v>17924.874</v>
      </c>
      <c r="S159" s="79">
        <f t="shared" si="59"/>
        <v>17925</v>
      </c>
      <c r="T159" s="39"/>
      <c r="U159" s="39"/>
      <c r="V159" s="39"/>
      <c r="W159" s="39"/>
      <c r="X159" s="39"/>
      <c r="Y159" s="30"/>
      <c r="Z159" s="30"/>
    </row>
    <row r="160" ht="81.0" customHeight="1">
      <c r="A160" s="39"/>
      <c r="B160" s="55"/>
      <c r="C160" s="45" t="s">
        <v>322</v>
      </c>
      <c r="D160" s="78" t="s">
        <v>323</v>
      </c>
      <c r="E160" s="45" t="s">
        <v>324</v>
      </c>
      <c r="F160" s="48">
        <v>1.9</v>
      </c>
      <c r="G160" s="49">
        <v>48.0</v>
      </c>
      <c r="H160" s="50">
        <v>9.40171E7</v>
      </c>
      <c r="I160" s="137">
        <v>12037.95</v>
      </c>
      <c r="J160" s="52">
        <f t="shared" si="48"/>
        <v>13241.745</v>
      </c>
      <c r="K160" s="79">
        <f t="shared" si="49"/>
        <v>13242</v>
      </c>
      <c r="L160" s="95">
        <v>12710.0</v>
      </c>
      <c r="M160" s="52">
        <f t="shared" si="55"/>
        <v>13981</v>
      </c>
      <c r="N160" s="95">
        <v>15325.04</v>
      </c>
      <c r="O160" s="52">
        <f t="shared" si="56"/>
        <v>16857.544</v>
      </c>
      <c r="P160" s="79">
        <f t="shared" si="57"/>
        <v>16858</v>
      </c>
      <c r="Q160" s="95">
        <v>19142.98</v>
      </c>
      <c r="R160" s="52">
        <f t="shared" si="58"/>
        <v>21057.278</v>
      </c>
      <c r="S160" s="79">
        <f t="shared" si="59"/>
        <v>21058</v>
      </c>
      <c r="T160" s="39"/>
      <c r="U160" s="39"/>
      <c r="V160" s="39"/>
      <c r="W160" s="39"/>
      <c r="X160" s="39"/>
      <c r="Y160" s="30"/>
      <c r="Z160" s="30"/>
    </row>
    <row r="161" ht="81.0" customHeight="1">
      <c r="A161" s="39"/>
      <c r="B161" s="74"/>
      <c r="C161" s="45" t="s">
        <v>325</v>
      </c>
      <c r="D161" s="161" t="s">
        <v>326</v>
      </c>
      <c r="E161" s="65" t="s">
        <v>327</v>
      </c>
      <c r="F161" s="75">
        <v>1.3137</v>
      </c>
      <c r="G161" s="68">
        <v>34.0</v>
      </c>
      <c r="H161" s="50">
        <v>9.40171E7</v>
      </c>
      <c r="I161" s="51">
        <v>7780.2</v>
      </c>
      <c r="J161" s="52">
        <f t="shared" si="48"/>
        <v>8558.22</v>
      </c>
      <c r="K161" s="53">
        <f t="shared" si="49"/>
        <v>8559</v>
      </c>
      <c r="L161" s="51">
        <v>8063.17</v>
      </c>
      <c r="M161" s="52">
        <f t="shared" si="55"/>
        <v>8869.487</v>
      </c>
      <c r="N161" s="51">
        <v>9170.89</v>
      </c>
      <c r="O161" s="52">
        <f t="shared" si="56"/>
        <v>10087.979</v>
      </c>
      <c r="P161" s="79">
        <f t="shared" si="57"/>
        <v>10088</v>
      </c>
      <c r="Q161" s="51">
        <v>10786.26</v>
      </c>
      <c r="R161" s="52">
        <f t="shared" si="58"/>
        <v>11864.886</v>
      </c>
      <c r="S161" s="79">
        <f t="shared" si="59"/>
        <v>11865</v>
      </c>
      <c r="T161" s="39"/>
      <c r="U161" s="39"/>
      <c r="V161" s="39"/>
      <c r="W161" s="39"/>
      <c r="X161" s="39"/>
      <c r="Y161" s="30"/>
      <c r="Z161" s="30"/>
    </row>
    <row r="162" ht="81.0" customHeight="1">
      <c r="A162" s="39"/>
      <c r="B162" s="93"/>
      <c r="C162" s="45" t="s">
        <v>328</v>
      </c>
      <c r="D162" s="161" t="s">
        <v>329</v>
      </c>
      <c r="E162" s="65" t="s">
        <v>327</v>
      </c>
      <c r="F162" s="75">
        <v>1.3137</v>
      </c>
      <c r="G162" s="68">
        <v>34.0</v>
      </c>
      <c r="H162" s="50">
        <v>9.40171E7</v>
      </c>
      <c r="I162" s="51">
        <v>7780.2</v>
      </c>
      <c r="J162" s="52">
        <f t="shared" si="48"/>
        <v>8558.22</v>
      </c>
      <c r="K162" s="53">
        <f t="shared" si="49"/>
        <v>8559</v>
      </c>
      <c r="L162" s="51">
        <v>8063.17</v>
      </c>
      <c r="M162" s="52">
        <f t="shared" si="55"/>
        <v>8869.487</v>
      </c>
      <c r="N162" s="51">
        <v>9170.89</v>
      </c>
      <c r="O162" s="52">
        <f t="shared" si="56"/>
        <v>10087.979</v>
      </c>
      <c r="P162" s="79">
        <f t="shared" si="57"/>
        <v>10088</v>
      </c>
      <c r="Q162" s="51">
        <v>10786.26</v>
      </c>
      <c r="R162" s="52">
        <f t="shared" si="58"/>
        <v>11864.886</v>
      </c>
      <c r="S162" s="79">
        <f t="shared" si="59"/>
        <v>11865</v>
      </c>
      <c r="T162" s="39"/>
      <c r="U162" s="39"/>
      <c r="V162" s="39"/>
      <c r="W162" s="39"/>
      <c r="X162" s="39"/>
      <c r="Y162" s="30"/>
      <c r="Z162" s="30"/>
    </row>
    <row r="163" ht="12.75" customHeight="1">
      <c r="A163" s="39"/>
      <c r="B163" s="39"/>
      <c r="C163" s="4"/>
      <c r="D163" s="4"/>
      <c r="E163" s="4"/>
      <c r="F163" s="27"/>
      <c r="G163" s="6"/>
      <c r="H163" s="113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9"/>
      <c r="U163" s="39"/>
      <c r="V163" s="39"/>
      <c r="W163" s="39"/>
      <c r="X163" s="39"/>
      <c r="Y163" s="30"/>
      <c r="Z163" s="30"/>
    </row>
    <row r="164" ht="12.75" customHeight="1">
      <c r="A164" s="39"/>
      <c r="B164" s="39"/>
      <c r="C164" s="4"/>
      <c r="D164" s="4"/>
      <c r="E164" s="4"/>
      <c r="F164" s="27"/>
      <c r="G164" s="6"/>
      <c r="H164" s="113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9"/>
      <c r="U164" s="39"/>
      <c r="V164" s="39"/>
      <c r="W164" s="39"/>
      <c r="X164" s="39"/>
      <c r="Y164" s="30"/>
      <c r="Z164" s="30"/>
    </row>
    <row r="165" ht="42.0" customHeight="1">
      <c r="A165" s="39"/>
      <c r="B165" s="126" t="s">
        <v>330</v>
      </c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8"/>
      <c r="Q165" s="129"/>
      <c r="R165" s="129"/>
      <c r="S165" s="129"/>
      <c r="T165" s="39"/>
      <c r="U165" s="39"/>
      <c r="V165" s="39"/>
      <c r="W165" s="39"/>
      <c r="X165" s="39"/>
      <c r="Y165" s="30"/>
      <c r="Z165" s="30"/>
    </row>
    <row r="166" ht="26.25" customHeight="1">
      <c r="A166" s="39"/>
      <c r="B166" s="40" t="s">
        <v>5</v>
      </c>
      <c r="C166" s="40" t="s">
        <v>6</v>
      </c>
      <c r="D166" s="40" t="s">
        <v>7</v>
      </c>
      <c r="E166" s="40" t="s">
        <v>8</v>
      </c>
      <c r="F166" s="41" t="s">
        <v>9</v>
      </c>
      <c r="G166" s="42" t="s">
        <v>10</v>
      </c>
      <c r="H166" s="40" t="s">
        <v>11</v>
      </c>
      <c r="I166" s="40" t="s">
        <v>12</v>
      </c>
      <c r="J166" s="40" t="s">
        <v>12</v>
      </c>
      <c r="K166" s="43" t="s">
        <v>13</v>
      </c>
      <c r="L166" s="43" t="s">
        <v>14</v>
      </c>
      <c r="M166" s="43" t="s">
        <v>14</v>
      </c>
      <c r="N166" s="43" t="s">
        <v>15</v>
      </c>
      <c r="O166" s="43" t="s">
        <v>15</v>
      </c>
      <c r="P166" s="43" t="s">
        <v>16</v>
      </c>
      <c r="Q166" s="43" t="s">
        <v>17</v>
      </c>
      <c r="R166" s="43" t="s">
        <v>17</v>
      </c>
      <c r="S166" s="43" t="s">
        <v>18</v>
      </c>
      <c r="T166" s="39"/>
      <c r="U166" s="39"/>
      <c r="V166" s="39"/>
      <c r="W166" s="39"/>
      <c r="X166" s="39"/>
      <c r="Y166" s="30"/>
      <c r="Z166" s="30"/>
    </row>
    <row r="167" ht="81.0" customHeight="1">
      <c r="A167" s="39"/>
      <c r="B167" s="93"/>
      <c r="C167" s="45" t="s">
        <v>331</v>
      </c>
      <c r="D167" s="66" t="s">
        <v>332</v>
      </c>
      <c r="E167" s="45" t="s">
        <v>333</v>
      </c>
      <c r="F167" s="75">
        <v>0.2441</v>
      </c>
      <c r="G167" s="98">
        <v>6.0</v>
      </c>
      <c r="H167" s="50">
        <v>9.40179E7</v>
      </c>
      <c r="I167" s="51">
        <v>1189.58</v>
      </c>
      <c r="J167" s="52">
        <f t="shared" ref="J167:J179" si="60">I167*$B$6</f>
        <v>1308.538</v>
      </c>
      <c r="K167" s="53">
        <f t="shared" ref="K167:K179" si="61">ROUNDUP((J167*$C$9),0)</f>
        <v>1309</v>
      </c>
      <c r="L167" s="51">
        <v>1220.85</v>
      </c>
      <c r="M167" s="52">
        <f t="shared" ref="M167:M179" si="62">L167*$B$6</f>
        <v>1342.935</v>
      </c>
      <c r="N167" s="51">
        <v>1316.02</v>
      </c>
      <c r="O167" s="52">
        <f t="shared" ref="O167:O179" si="63">N167*$B$6</f>
        <v>1447.622</v>
      </c>
      <c r="P167" s="53">
        <f t="shared" ref="P167:P179" si="64">ROUNDUP((O167*$C$9),0)</f>
        <v>1448</v>
      </c>
      <c r="Q167" s="51">
        <v>1462.86</v>
      </c>
      <c r="R167" s="52">
        <f t="shared" ref="R167:R179" si="65">Q167*$B$6</f>
        <v>1609.146</v>
      </c>
      <c r="S167" s="53">
        <f t="shared" ref="S167:S179" si="66">ROUNDUP((R167*$C$9),0)</f>
        <v>1610</v>
      </c>
      <c r="T167" s="39"/>
      <c r="U167" s="39"/>
      <c r="V167" s="39"/>
      <c r="W167" s="39"/>
      <c r="X167" s="39"/>
      <c r="Y167" s="30"/>
      <c r="Z167" s="30"/>
    </row>
    <row r="168" ht="81.0" customHeight="1">
      <c r="A168" s="39"/>
      <c r="B168" s="93"/>
      <c r="C168" s="45" t="s">
        <v>334</v>
      </c>
      <c r="D168" s="163" t="s">
        <v>335</v>
      </c>
      <c r="E168" s="45" t="s">
        <v>286</v>
      </c>
      <c r="F168" s="164">
        <v>0.2441</v>
      </c>
      <c r="G168" s="165">
        <v>6.4</v>
      </c>
      <c r="H168" s="50">
        <v>9.40179E7</v>
      </c>
      <c r="I168" s="51">
        <v>1486.71</v>
      </c>
      <c r="J168" s="52">
        <f t="shared" si="60"/>
        <v>1635.381</v>
      </c>
      <c r="K168" s="53">
        <f t="shared" si="61"/>
        <v>1636</v>
      </c>
      <c r="L168" s="51">
        <v>1524.43</v>
      </c>
      <c r="M168" s="52">
        <f t="shared" si="62"/>
        <v>1676.873</v>
      </c>
      <c r="N168" s="51">
        <v>1739.58</v>
      </c>
      <c r="O168" s="52">
        <f t="shared" si="63"/>
        <v>1913.538</v>
      </c>
      <c r="P168" s="77">
        <f t="shared" si="64"/>
        <v>1914</v>
      </c>
      <c r="Q168" s="51">
        <v>2033.27</v>
      </c>
      <c r="R168" s="52">
        <f t="shared" si="65"/>
        <v>2236.597</v>
      </c>
      <c r="S168" s="77">
        <f t="shared" si="66"/>
        <v>2237</v>
      </c>
      <c r="T168" s="39"/>
      <c r="U168" s="39"/>
      <c r="V168" s="39"/>
      <c r="W168" s="39"/>
      <c r="X168" s="39"/>
      <c r="Y168" s="30"/>
      <c r="Z168" s="30"/>
    </row>
    <row r="169" ht="81.0" customHeight="1">
      <c r="A169" s="39"/>
      <c r="B169" s="93"/>
      <c r="C169" s="45" t="s">
        <v>336</v>
      </c>
      <c r="D169" s="66" t="s">
        <v>337</v>
      </c>
      <c r="E169" s="45" t="s">
        <v>338</v>
      </c>
      <c r="F169" s="75">
        <v>0.343</v>
      </c>
      <c r="G169" s="68">
        <v>9.6</v>
      </c>
      <c r="H169" s="50">
        <v>9.40179E7</v>
      </c>
      <c r="I169" s="51">
        <v>2793.27</v>
      </c>
      <c r="J169" s="52">
        <f t="shared" si="60"/>
        <v>3072.597</v>
      </c>
      <c r="K169" s="53">
        <f t="shared" si="61"/>
        <v>3073</v>
      </c>
      <c r="L169" s="51">
        <v>2830.79</v>
      </c>
      <c r="M169" s="52">
        <f t="shared" si="62"/>
        <v>3113.869</v>
      </c>
      <c r="N169" s="51">
        <v>3046.14</v>
      </c>
      <c r="O169" s="52">
        <f t="shared" si="63"/>
        <v>3350.754</v>
      </c>
      <c r="P169" s="77">
        <f t="shared" si="64"/>
        <v>3351</v>
      </c>
      <c r="Q169" s="51">
        <v>3339.83</v>
      </c>
      <c r="R169" s="52">
        <f t="shared" si="65"/>
        <v>3673.813</v>
      </c>
      <c r="S169" s="77">
        <f t="shared" si="66"/>
        <v>3674</v>
      </c>
      <c r="T169" s="39"/>
      <c r="U169" s="39"/>
      <c r="V169" s="39"/>
      <c r="W169" s="39"/>
      <c r="X169" s="39"/>
      <c r="Y169" s="30"/>
      <c r="Z169" s="30"/>
    </row>
    <row r="170" ht="81.0" customHeight="1">
      <c r="A170" s="39"/>
      <c r="B170" s="93"/>
      <c r="C170" s="45" t="s">
        <v>339</v>
      </c>
      <c r="D170" s="161" t="s">
        <v>340</v>
      </c>
      <c r="E170" s="45" t="s">
        <v>341</v>
      </c>
      <c r="F170" s="75">
        <v>0.3982</v>
      </c>
      <c r="G170" s="49">
        <v>7.0</v>
      </c>
      <c r="H170" s="50">
        <v>9.40171E7</v>
      </c>
      <c r="I170" s="51">
        <v>2140.83</v>
      </c>
      <c r="J170" s="52">
        <f t="shared" si="60"/>
        <v>2354.913</v>
      </c>
      <c r="K170" s="53">
        <f t="shared" si="61"/>
        <v>2355</v>
      </c>
      <c r="L170" s="51">
        <v>2206.49</v>
      </c>
      <c r="M170" s="52">
        <f t="shared" si="62"/>
        <v>2427.139</v>
      </c>
      <c r="N170" s="51">
        <v>2520.13</v>
      </c>
      <c r="O170" s="52">
        <f t="shared" si="63"/>
        <v>2772.143</v>
      </c>
      <c r="P170" s="53">
        <f t="shared" si="64"/>
        <v>2773</v>
      </c>
      <c r="Q170" s="51">
        <v>2960.66</v>
      </c>
      <c r="R170" s="52">
        <f t="shared" si="65"/>
        <v>3256.726</v>
      </c>
      <c r="S170" s="53">
        <f t="shared" si="66"/>
        <v>3257</v>
      </c>
      <c r="T170" s="39"/>
      <c r="U170" s="39"/>
      <c r="V170" s="39"/>
      <c r="W170" s="39"/>
      <c r="X170" s="39"/>
      <c r="Y170" s="30"/>
      <c r="Z170" s="30"/>
    </row>
    <row r="171" ht="81.0" customHeight="1">
      <c r="A171" s="39"/>
      <c r="B171" s="93"/>
      <c r="C171" s="45" t="s">
        <v>342</v>
      </c>
      <c r="D171" s="161" t="s">
        <v>343</v>
      </c>
      <c r="E171" s="45" t="s">
        <v>311</v>
      </c>
      <c r="F171" s="48">
        <v>0.5885</v>
      </c>
      <c r="G171" s="49">
        <v>18.9</v>
      </c>
      <c r="H171" s="50">
        <v>9.40171E7</v>
      </c>
      <c r="I171" s="51">
        <v>4458.12</v>
      </c>
      <c r="J171" s="52">
        <f t="shared" si="60"/>
        <v>4903.932</v>
      </c>
      <c r="K171" s="53">
        <f t="shared" si="61"/>
        <v>4904</v>
      </c>
      <c r="L171" s="51">
        <v>4669.17</v>
      </c>
      <c r="M171" s="52">
        <f t="shared" si="62"/>
        <v>5136.087</v>
      </c>
      <c r="N171" s="51">
        <v>5469.69</v>
      </c>
      <c r="O171" s="52">
        <f t="shared" si="63"/>
        <v>6016.659</v>
      </c>
      <c r="P171" s="53">
        <f t="shared" si="64"/>
        <v>6017</v>
      </c>
      <c r="Q171" s="51">
        <v>6644.34</v>
      </c>
      <c r="R171" s="52">
        <f t="shared" si="65"/>
        <v>7308.774</v>
      </c>
      <c r="S171" s="53">
        <f t="shared" si="66"/>
        <v>7309</v>
      </c>
      <c r="T171" s="39"/>
      <c r="U171" s="39"/>
      <c r="V171" s="39"/>
      <c r="W171" s="39"/>
      <c r="X171" s="39"/>
      <c r="Y171" s="30"/>
      <c r="Z171" s="30"/>
    </row>
    <row r="172" ht="81.0" customHeight="1">
      <c r="A172" s="39"/>
      <c r="B172" s="93"/>
      <c r="C172" s="45" t="s">
        <v>344</v>
      </c>
      <c r="D172" s="161" t="s">
        <v>345</v>
      </c>
      <c r="E172" s="65" t="s">
        <v>346</v>
      </c>
      <c r="F172" s="75">
        <v>0.7908</v>
      </c>
      <c r="G172" s="49">
        <v>13.39</v>
      </c>
      <c r="H172" s="50">
        <v>9.40171E7</v>
      </c>
      <c r="I172" s="51">
        <v>3968.01</v>
      </c>
      <c r="J172" s="52">
        <f t="shared" si="60"/>
        <v>4364.811</v>
      </c>
      <c r="K172" s="53">
        <f t="shared" si="61"/>
        <v>4365</v>
      </c>
      <c r="L172" s="51">
        <v>4102.06</v>
      </c>
      <c r="M172" s="52">
        <f t="shared" si="62"/>
        <v>4512.266</v>
      </c>
      <c r="N172" s="51">
        <v>4600.18</v>
      </c>
      <c r="O172" s="52">
        <f t="shared" si="63"/>
        <v>5060.198</v>
      </c>
      <c r="P172" s="53">
        <f t="shared" si="64"/>
        <v>5061</v>
      </c>
      <c r="Q172" s="51">
        <v>5334.4</v>
      </c>
      <c r="R172" s="52">
        <f t="shared" si="65"/>
        <v>5867.84</v>
      </c>
      <c r="S172" s="53">
        <f t="shared" si="66"/>
        <v>5868</v>
      </c>
      <c r="T172" s="39"/>
      <c r="U172" s="39"/>
      <c r="V172" s="39"/>
      <c r="W172" s="39"/>
      <c r="X172" s="39"/>
      <c r="Y172" s="30"/>
      <c r="Z172" s="30"/>
    </row>
    <row r="173" ht="81.0" customHeight="1">
      <c r="A173" s="39"/>
      <c r="B173" s="64"/>
      <c r="C173" s="45" t="s">
        <v>347</v>
      </c>
      <c r="D173" s="159" t="s">
        <v>348</v>
      </c>
      <c r="E173" s="45" t="s">
        <v>314</v>
      </c>
      <c r="F173" s="48">
        <v>1.2242</v>
      </c>
      <c r="G173" s="49">
        <v>27.5</v>
      </c>
      <c r="H173" s="50">
        <v>9.40179E7</v>
      </c>
      <c r="I173" s="51">
        <v>7740.81</v>
      </c>
      <c r="J173" s="52">
        <f t="shared" si="60"/>
        <v>8514.891</v>
      </c>
      <c r="K173" s="53">
        <f t="shared" si="61"/>
        <v>8515</v>
      </c>
      <c r="L173" s="51">
        <v>8122.7</v>
      </c>
      <c r="M173" s="52">
        <f t="shared" si="62"/>
        <v>8934.97</v>
      </c>
      <c r="N173" s="51">
        <v>9637.32</v>
      </c>
      <c r="O173" s="52">
        <f t="shared" si="63"/>
        <v>10601.052</v>
      </c>
      <c r="P173" s="53">
        <f t="shared" si="64"/>
        <v>10602</v>
      </c>
      <c r="Q173" s="51">
        <v>11839.98</v>
      </c>
      <c r="R173" s="52">
        <f t="shared" si="65"/>
        <v>13023.978</v>
      </c>
      <c r="S173" s="53">
        <f t="shared" si="66"/>
        <v>13024</v>
      </c>
      <c r="T173" s="39"/>
      <c r="U173" s="39"/>
      <c r="V173" s="39"/>
      <c r="W173" s="39"/>
      <c r="X173" s="39"/>
      <c r="Y173" s="30"/>
      <c r="Z173" s="30"/>
    </row>
    <row r="174" ht="81.0" customHeight="1">
      <c r="A174" s="39"/>
      <c r="B174" s="54"/>
      <c r="C174" s="45" t="s">
        <v>349</v>
      </c>
      <c r="D174" s="54"/>
      <c r="E174" s="45" t="s">
        <v>316</v>
      </c>
      <c r="F174" s="48">
        <v>1.3595</v>
      </c>
      <c r="G174" s="49">
        <v>30.4</v>
      </c>
      <c r="H174" s="50">
        <v>9.40179E7</v>
      </c>
      <c r="I174" s="51">
        <v>8359.88</v>
      </c>
      <c r="J174" s="52">
        <f t="shared" si="60"/>
        <v>9195.868</v>
      </c>
      <c r="K174" s="53">
        <f t="shared" si="61"/>
        <v>9196</v>
      </c>
      <c r="L174" s="51">
        <v>8753.85</v>
      </c>
      <c r="M174" s="52">
        <f t="shared" si="62"/>
        <v>9629.235</v>
      </c>
      <c r="N174" s="51">
        <v>10256.0</v>
      </c>
      <c r="O174" s="52">
        <f t="shared" si="63"/>
        <v>11281.6</v>
      </c>
      <c r="P174" s="53">
        <f t="shared" si="64"/>
        <v>11282</v>
      </c>
      <c r="Q174" s="51">
        <v>12459.0</v>
      </c>
      <c r="R174" s="52">
        <f t="shared" si="65"/>
        <v>13704.9</v>
      </c>
      <c r="S174" s="53">
        <f t="shared" si="66"/>
        <v>13705</v>
      </c>
      <c r="T174" s="39"/>
      <c r="U174" s="39"/>
      <c r="V174" s="39"/>
      <c r="W174" s="39"/>
      <c r="X174" s="39"/>
      <c r="Y174" s="30"/>
      <c r="Z174" s="30"/>
    </row>
    <row r="175" ht="81.0" customHeight="1">
      <c r="A175" s="39"/>
      <c r="B175" s="54"/>
      <c r="C175" s="45" t="s">
        <v>350</v>
      </c>
      <c r="D175" s="55"/>
      <c r="E175" s="45" t="s">
        <v>318</v>
      </c>
      <c r="F175" s="48">
        <v>1.4948</v>
      </c>
      <c r="G175" s="49">
        <v>32.9</v>
      </c>
      <c r="H175" s="50">
        <v>9.40179E7</v>
      </c>
      <c r="I175" s="51">
        <v>8774.0</v>
      </c>
      <c r="J175" s="52">
        <f t="shared" si="60"/>
        <v>9651.4</v>
      </c>
      <c r="K175" s="53">
        <f t="shared" si="61"/>
        <v>9652</v>
      </c>
      <c r="L175" s="51">
        <v>9168.0</v>
      </c>
      <c r="M175" s="52">
        <f t="shared" si="62"/>
        <v>10084.8</v>
      </c>
      <c r="N175" s="51">
        <v>10670.0</v>
      </c>
      <c r="O175" s="52">
        <f t="shared" si="63"/>
        <v>11737</v>
      </c>
      <c r="P175" s="53">
        <f t="shared" si="64"/>
        <v>11737</v>
      </c>
      <c r="Q175" s="51">
        <v>12873.0</v>
      </c>
      <c r="R175" s="52">
        <f t="shared" si="65"/>
        <v>14160.3</v>
      </c>
      <c r="S175" s="53">
        <f t="shared" si="66"/>
        <v>14161</v>
      </c>
      <c r="T175" s="39"/>
      <c r="U175" s="39"/>
      <c r="V175" s="39"/>
      <c r="W175" s="39"/>
      <c r="X175" s="39"/>
      <c r="Y175" s="30"/>
      <c r="Z175" s="30"/>
    </row>
    <row r="176" ht="81.0" customHeight="1">
      <c r="A176" s="39"/>
      <c r="B176" s="54"/>
      <c r="C176" s="45" t="s">
        <v>351</v>
      </c>
      <c r="D176" s="161" t="s">
        <v>352</v>
      </c>
      <c r="E176" s="45" t="s">
        <v>321</v>
      </c>
      <c r="F176" s="48">
        <v>1.6301</v>
      </c>
      <c r="G176" s="68">
        <v>35.5</v>
      </c>
      <c r="H176" s="50">
        <v>9.40171E7</v>
      </c>
      <c r="I176" s="51">
        <v>11234.0</v>
      </c>
      <c r="J176" s="52">
        <f t="shared" si="60"/>
        <v>12357.4</v>
      </c>
      <c r="K176" s="53">
        <f t="shared" si="61"/>
        <v>12358</v>
      </c>
      <c r="L176" s="51">
        <v>11773.0</v>
      </c>
      <c r="M176" s="52">
        <f t="shared" si="62"/>
        <v>12950.3</v>
      </c>
      <c r="N176" s="51">
        <v>13889.0</v>
      </c>
      <c r="O176" s="52">
        <f t="shared" si="63"/>
        <v>15277.9</v>
      </c>
      <c r="P176" s="53">
        <f t="shared" si="64"/>
        <v>15278</v>
      </c>
      <c r="Q176" s="51">
        <v>16973.0</v>
      </c>
      <c r="R176" s="52">
        <f t="shared" si="65"/>
        <v>18670.3</v>
      </c>
      <c r="S176" s="53">
        <f t="shared" si="66"/>
        <v>18671</v>
      </c>
      <c r="T176" s="39"/>
      <c r="U176" s="39"/>
      <c r="V176" s="39"/>
      <c r="W176" s="39"/>
      <c r="X176" s="39"/>
      <c r="Y176" s="30"/>
      <c r="Z176" s="30"/>
    </row>
    <row r="177" ht="81.0" customHeight="1">
      <c r="A177" s="39"/>
      <c r="B177" s="55"/>
      <c r="C177" s="45" t="s">
        <v>353</v>
      </c>
      <c r="D177" s="161" t="s">
        <v>354</v>
      </c>
      <c r="E177" s="45" t="s">
        <v>324</v>
      </c>
      <c r="F177" s="48">
        <v>1.9006</v>
      </c>
      <c r="G177" s="49">
        <v>43.1</v>
      </c>
      <c r="H177" s="50">
        <v>9.40179E7</v>
      </c>
      <c r="I177" s="51">
        <v>12189.0</v>
      </c>
      <c r="J177" s="52">
        <f t="shared" si="60"/>
        <v>13407.9</v>
      </c>
      <c r="K177" s="53">
        <f t="shared" si="61"/>
        <v>13408</v>
      </c>
      <c r="L177" s="51">
        <v>12861.0</v>
      </c>
      <c r="M177" s="52">
        <f t="shared" si="62"/>
        <v>14147.1</v>
      </c>
      <c r="N177" s="51">
        <v>15476.0</v>
      </c>
      <c r="O177" s="52">
        <f t="shared" si="63"/>
        <v>17023.6</v>
      </c>
      <c r="P177" s="53">
        <f t="shared" si="64"/>
        <v>17024</v>
      </c>
      <c r="Q177" s="51">
        <v>19294.0</v>
      </c>
      <c r="R177" s="52">
        <f t="shared" si="65"/>
        <v>21223.4</v>
      </c>
      <c r="S177" s="53">
        <f t="shared" si="66"/>
        <v>21224</v>
      </c>
      <c r="T177" s="39"/>
      <c r="U177" s="39"/>
      <c r="V177" s="39"/>
      <c r="W177" s="39"/>
      <c r="X177" s="39"/>
      <c r="Y177" s="30"/>
      <c r="Z177" s="30"/>
    </row>
    <row r="178" ht="81.0" customHeight="1">
      <c r="A178" s="39"/>
      <c r="B178" s="74"/>
      <c r="C178" s="45" t="s">
        <v>355</v>
      </c>
      <c r="D178" s="166" t="s">
        <v>356</v>
      </c>
      <c r="E178" s="65" t="s">
        <v>327</v>
      </c>
      <c r="F178" s="75">
        <v>1.3137</v>
      </c>
      <c r="G178" s="68">
        <v>32.0</v>
      </c>
      <c r="H178" s="50">
        <v>9.40171E7</v>
      </c>
      <c r="I178" s="51">
        <v>7873.0</v>
      </c>
      <c r="J178" s="52">
        <f t="shared" si="60"/>
        <v>8660.3</v>
      </c>
      <c r="K178" s="53">
        <f t="shared" si="61"/>
        <v>8661</v>
      </c>
      <c r="L178" s="51">
        <v>8156.0</v>
      </c>
      <c r="M178" s="52">
        <f t="shared" si="62"/>
        <v>8971.6</v>
      </c>
      <c r="N178" s="51">
        <v>9264.0</v>
      </c>
      <c r="O178" s="52">
        <f t="shared" si="63"/>
        <v>10190.4</v>
      </c>
      <c r="P178" s="53">
        <f t="shared" si="64"/>
        <v>10191</v>
      </c>
      <c r="Q178" s="51">
        <v>10879.0</v>
      </c>
      <c r="R178" s="52">
        <f t="shared" si="65"/>
        <v>11966.9</v>
      </c>
      <c r="S178" s="53">
        <f t="shared" si="66"/>
        <v>11967</v>
      </c>
      <c r="T178" s="39"/>
      <c r="U178" s="39"/>
      <c r="V178" s="39"/>
      <c r="W178" s="39"/>
      <c r="X178" s="39"/>
      <c r="Y178" s="30"/>
      <c r="Z178" s="30"/>
    </row>
    <row r="179" ht="81.0" customHeight="1">
      <c r="A179" s="39"/>
      <c r="B179" s="93"/>
      <c r="C179" s="45" t="s">
        <v>357</v>
      </c>
      <c r="D179" s="166" t="s">
        <v>358</v>
      </c>
      <c r="E179" s="65" t="s">
        <v>327</v>
      </c>
      <c r="F179" s="75">
        <v>1.3137</v>
      </c>
      <c r="G179" s="68">
        <v>32.0</v>
      </c>
      <c r="H179" s="50">
        <v>9.40171E7</v>
      </c>
      <c r="I179" s="51">
        <v>7873.0</v>
      </c>
      <c r="J179" s="52">
        <f t="shared" si="60"/>
        <v>8660.3</v>
      </c>
      <c r="K179" s="53">
        <f t="shared" si="61"/>
        <v>8661</v>
      </c>
      <c r="L179" s="51">
        <v>8156.0</v>
      </c>
      <c r="M179" s="52">
        <f t="shared" si="62"/>
        <v>8971.6</v>
      </c>
      <c r="N179" s="51">
        <v>9264.0</v>
      </c>
      <c r="O179" s="52">
        <f t="shared" si="63"/>
        <v>10190.4</v>
      </c>
      <c r="P179" s="53">
        <f t="shared" si="64"/>
        <v>10191</v>
      </c>
      <c r="Q179" s="51">
        <v>10879.0</v>
      </c>
      <c r="R179" s="52">
        <f t="shared" si="65"/>
        <v>11966.9</v>
      </c>
      <c r="S179" s="53">
        <f t="shared" si="66"/>
        <v>11967</v>
      </c>
      <c r="T179" s="39"/>
      <c r="U179" s="39"/>
      <c r="V179" s="39"/>
      <c r="W179" s="39"/>
      <c r="X179" s="39"/>
      <c r="Y179" s="30"/>
      <c r="Z179" s="30"/>
    </row>
    <row r="180" ht="12.75" customHeight="1">
      <c r="A180" s="39"/>
      <c r="B180" s="39"/>
      <c r="C180" s="4"/>
      <c r="D180" s="4"/>
      <c r="E180" s="4"/>
      <c r="F180" s="27"/>
      <c r="G180" s="6"/>
      <c r="H180" s="113"/>
      <c r="I180" s="28"/>
      <c r="J180" s="167"/>
      <c r="K180" s="4"/>
      <c r="L180" s="28"/>
      <c r="M180" s="29"/>
      <c r="N180" s="28"/>
      <c r="O180" s="29"/>
      <c r="P180" s="4"/>
      <c r="Q180" s="28"/>
      <c r="R180" s="29"/>
      <c r="S180" s="4"/>
      <c r="T180" s="39"/>
      <c r="U180" s="39"/>
      <c r="V180" s="39"/>
      <c r="W180" s="39"/>
      <c r="X180" s="39"/>
      <c r="Y180" s="30"/>
      <c r="Z180" s="30"/>
    </row>
    <row r="181" ht="12.75" customHeight="1">
      <c r="A181" s="39"/>
      <c r="B181" s="39"/>
      <c r="C181" s="4"/>
      <c r="D181" s="4"/>
      <c r="E181" s="4"/>
      <c r="F181" s="27"/>
      <c r="G181" s="6"/>
      <c r="H181" s="113"/>
      <c r="I181" s="28"/>
      <c r="J181" s="167"/>
      <c r="K181" s="4"/>
      <c r="L181" s="28"/>
      <c r="M181" s="29"/>
      <c r="N181" s="28"/>
      <c r="O181" s="29"/>
      <c r="P181" s="4"/>
      <c r="Q181" s="28"/>
      <c r="R181" s="29"/>
      <c r="S181" s="4"/>
      <c r="T181" s="39"/>
      <c r="U181" s="39"/>
      <c r="V181" s="39"/>
      <c r="W181" s="39"/>
      <c r="X181" s="39"/>
      <c r="Y181" s="30"/>
      <c r="Z181" s="30"/>
    </row>
    <row r="182" ht="42.0" customHeight="1">
      <c r="A182" s="39"/>
      <c r="B182" s="126" t="s">
        <v>359</v>
      </c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8"/>
      <c r="Q182" s="129"/>
      <c r="R182" s="129"/>
      <c r="S182" s="129"/>
      <c r="T182" s="39"/>
      <c r="U182" s="39"/>
      <c r="V182" s="39"/>
      <c r="W182" s="39"/>
      <c r="X182" s="39"/>
      <c r="Y182" s="30"/>
      <c r="Z182" s="30"/>
    </row>
    <row r="183" ht="26.25" customHeight="1">
      <c r="A183" s="39"/>
      <c r="B183" s="40" t="s">
        <v>5</v>
      </c>
      <c r="C183" s="40" t="s">
        <v>6</v>
      </c>
      <c r="D183" s="40" t="s">
        <v>7</v>
      </c>
      <c r="E183" s="40" t="s">
        <v>8</v>
      </c>
      <c r="F183" s="41" t="s">
        <v>9</v>
      </c>
      <c r="G183" s="42" t="s">
        <v>10</v>
      </c>
      <c r="H183" s="40" t="s">
        <v>11</v>
      </c>
      <c r="I183" s="40" t="s">
        <v>12</v>
      </c>
      <c r="J183" s="40" t="s">
        <v>12</v>
      </c>
      <c r="K183" s="43" t="s">
        <v>13</v>
      </c>
      <c r="L183" s="43" t="s">
        <v>14</v>
      </c>
      <c r="M183" s="43" t="s">
        <v>14</v>
      </c>
      <c r="N183" s="43" t="s">
        <v>15</v>
      </c>
      <c r="O183" s="43" t="s">
        <v>15</v>
      </c>
      <c r="P183" s="43" t="s">
        <v>16</v>
      </c>
      <c r="Q183" s="43" t="s">
        <v>17</v>
      </c>
      <c r="R183" s="43" t="s">
        <v>17</v>
      </c>
      <c r="S183" s="43" t="s">
        <v>18</v>
      </c>
      <c r="T183" s="39"/>
      <c r="U183" s="39"/>
      <c r="V183" s="39"/>
      <c r="W183" s="39"/>
      <c r="X183" s="39"/>
      <c r="Y183" s="30"/>
      <c r="Z183" s="30"/>
    </row>
    <row r="184" ht="84.0" customHeight="1">
      <c r="A184" s="101"/>
      <c r="B184" s="168"/>
      <c r="C184" s="45" t="s">
        <v>360</v>
      </c>
      <c r="D184" s="73" t="s">
        <v>361</v>
      </c>
      <c r="E184" s="53" t="s">
        <v>362</v>
      </c>
      <c r="F184" s="75">
        <v>0.3924</v>
      </c>
      <c r="G184" s="60">
        <v>12.4</v>
      </c>
      <c r="H184" s="50">
        <v>9.40169E7</v>
      </c>
      <c r="I184" s="51">
        <v>1188.3</v>
      </c>
      <c r="J184" s="52">
        <f t="shared" ref="J184:J191" si="67">I184*$B$6</f>
        <v>1307.13</v>
      </c>
      <c r="K184" s="79">
        <f t="shared" ref="K184:K191" si="68">ROUNDUP((J184*$C$9),0)</f>
        <v>1308</v>
      </c>
      <c r="L184" s="80"/>
      <c r="M184" s="80"/>
      <c r="N184" s="61"/>
      <c r="O184" s="62"/>
      <c r="P184" s="62"/>
      <c r="Q184" s="62"/>
      <c r="R184" s="62"/>
      <c r="S184" s="63"/>
      <c r="T184" s="105"/>
      <c r="U184" s="105"/>
      <c r="V184" s="105"/>
      <c r="W184" s="105"/>
      <c r="X184" s="105"/>
      <c r="Y184" s="105"/>
      <c r="Z184" s="105"/>
    </row>
    <row r="185" ht="84.0" customHeight="1">
      <c r="A185" s="101"/>
      <c r="B185" s="55"/>
      <c r="C185" s="45" t="s">
        <v>363</v>
      </c>
      <c r="D185" s="66" t="s">
        <v>364</v>
      </c>
      <c r="E185" s="53" t="s">
        <v>362</v>
      </c>
      <c r="F185" s="75">
        <v>0.3924</v>
      </c>
      <c r="G185" s="60">
        <v>12.1</v>
      </c>
      <c r="H185" s="50">
        <v>9.40169E7</v>
      </c>
      <c r="I185" s="51">
        <v>1051.62</v>
      </c>
      <c r="J185" s="52">
        <f t="shared" si="67"/>
        <v>1156.782</v>
      </c>
      <c r="K185" s="79">
        <f t="shared" si="68"/>
        <v>1157</v>
      </c>
      <c r="L185" s="80"/>
      <c r="M185" s="80"/>
      <c r="S185" s="72"/>
      <c r="T185" s="105"/>
      <c r="U185" s="105"/>
      <c r="V185" s="105"/>
      <c r="W185" s="105"/>
      <c r="X185" s="105"/>
      <c r="Y185" s="105"/>
      <c r="Z185" s="105"/>
    </row>
    <row r="186" ht="84.0" customHeight="1">
      <c r="A186" s="101"/>
      <c r="B186" s="132"/>
      <c r="C186" s="45" t="s">
        <v>365</v>
      </c>
      <c r="D186" s="73" t="s">
        <v>366</v>
      </c>
      <c r="E186" s="53" t="s">
        <v>367</v>
      </c>
      <c r="F186" s="75">
        <v>0.306</v>
      </c>
      <c r="G186" s="60">
        <v>9.0</v>
      </c>
      <c r="H186" s="50">
        <v>9.40169E7</v>
      </c>
      <c r="I186" s="51">
        <v>1150.68</v>
      </c>
      <c r="J186" s="52">
        <f t="shared" si="67"/>
        <v>1265.748</v>
      </c>
      <c r="K186" s="79">
        <f t="shared" si="68"/>
        <v>1266</v>
      </c>
      <c r="L186" s="80"/>
      <c r="M186" s="80"/>
      <c r="S186" s="72"/>
      <c r="T186" s="105"/>
      <c r="U186" s="105"/>
      <c r="V186" s="105"/>
      <c r="W186" s="105"/>
      <c r="X186" s="105"/>
      <c r="Y186" s="105"/>
      <c r="Z186" s="105"/>
    </row>
    <row r="187" ht="84.0" customHeight="1">
      <c r="A187" s="101"/>
      <c r="B187" s="55"/>
      <c r="C187" s="45" t="s">
        <v>368</v>
      </c>
      <c r="D187" s="66" t="s">
        <v>369</v>
      </c>
      <c r="E187" s="53" t="s">
        <v>367</v>
      </c>
      <c r="F187" s="75">
        <v>0.306</v>
      </c>
      <c r="G187" s="60">
        <v>8.9</v>
      </c>
      <c r="H187" s="50">
        <v>9.40169E7</v>
      </c>
      <c r="I187" s="51">
        <v>966.96</v>
      </c>
      <c r="J187" s="52">
        <f t="shared" si="67"/>
        <v>1063.656</v>
      </c>
      <c r="K187" s="79">
        <f t="shared" si="68"/>
        <v>1064</v>
      </c>
      <c r="L187" s="80"/>
      <c r="M187" s="80"/>
      <c r="S187" s="72"/>
      <c r="T187" s="105"/>
      <c r="U187" s="105"/>
      <c r="V187" s="105"/>
      <c r="W187" s="105"/>
      <c r="X187" s="105"/>
      <c r="Y187" s="105"/>
      <c r="Z187" s="105"/>
    </row>
    <row r="188" ht="84.0" customHeight="1">
      <c r="A188" s="101"/>
      <c r="B188" s="132"/>
      <c r="C188" s="45" t="s">
        <v>370</v>
      </c>
      <c r="D188" s="73" t="s">
        <v>371</v>
      </c>
      <c r="E188" s="53" t="s">
        <v>372</v>
      </c>
      <c r="F188" s="75">
        <v>0.8236</v>
      </c>
      <c r="G188" s="60">
        <v>26.1</v>
      </c>
      <c r="H188" s="50">
        <v>9.40169E7</v>
      </c>
      <c r="I188" s="51">
        <v>2676.48</v>
      </c>
      <c r="J188" s="52">
        <f t="shared" si="67"/>
        <v>2944.128</v>
      </c>
      <c r="K188" s="79">
        <f t="shared" si="68"/>
        <v>2945</v>
      </c>
      <c r="L188" s="80"/>
      <c r="M188" s="80"/>
      <c r="S188" s="72"/>
      <c r="T188" s="105"/>
      <c r="U188" s="105"/>
      <c r="V188" s="105"/>
      <c r="W188" s="105"/>
      <c r="X188" s="105"/>
      <c r="Y188" s="105"/>
      <c r="Z188" s="105"/>
    </row>
    <row r="189" ht="84.0" customHeight="1">
      <c r="A189" s="101"/>
      <c r="B189" s="55"/>
      <c r="C189" s="45" t="s">
        <v>373</v>
      </c>
      <c r="D189" s="66" t="s">
        <v>374</v>
      </c>
      <c r="E189" s="53" t="s">
        <v>372</v>
      </c>
      <c r="F189" s="75">
        <v>0.8236</v>
      </c>
      <c r="G189" s="60">
        <v>24.8</v>
      </c>
      <c r="H189" s="50">
        <v>9.40169E7</v>
      </c>
      <c r="I189" s="51">
        <v>2335.8</v>
      </c>
      <c r="J189" s="52">
        <f t="shared" si="67"/>
        <v>2569.38</v>
      </c>
      <c r="K189" s="79">
        <f t="shared" si="68"/>
        <v>2570</v>
      </c>
      <c r="L189" s="80"/>
      <c r="M189" s="80"/>
      <c r="S189" s="72"/>
      <c r="T189" s="105"/>
      <c r="U189" s="105"/>
      <c r="V189" s="105"/>
      <c r="W189" s="105"/>
      <c r="X189" s="105"/>
      <c r="Y189" s="105"/>
      <c r="Z189" s="105"/>
    </row>
    <row r="190" ht="84.0" customHeight="1">
      <c r="A190" s="101"/>
      <c r="B190" s="132"/>
      <c r="C190" s="45" t="s">
        <v>375</v>
      </c>
      <c r="D190" s="161" t="s">
        <v>376</v>
      </c>
      <c r="E190" s="53" t="s">
        <v>377</v>
      </c>
      <c r="F190" s="75">
        <v>0.4476</v>
      </c>
      <c r="G190" s="60">
        <v>11.6</v>
      </c>
      <c r="H190" s="50">
        <v>9.40169E7</v>
      </c>
      <c r="I190" s="51">
        <v>1464.72</v>
      </c>
      <c r="J190" s="52">
        <f t="shared" si="67"/>
        <v>1611.192</v>
      </c>
      <c r="K190" s="79">
        <f t="shared" si="68"/>
        <v>1612</v>
      </c>
      <c r="L190" s="80"/>
      <c r="M190" s="80"/>
      <c r="S190" s="72"/>
      <c r="T190" s="105"/>
      <c r="U190" s="105"/>
      <c r="V190" s="105"/>
      <c r="W190" s="105"/>
      <c r="X190" s="105"/>
      <c r="Y190" s="105"/>
      <c r="Z190" s="105"/>
    </row>
    <row r="191" ht="84.0" customHeight="1">
      <c r="A191" s="101"/>
      <c r="B191" s="55"/>
      <c r="C191" s="45" t="s">
        <v>378</v>
      </c>
      <c r="D191" s="78" t="s">
        <v>379</v>
      </c>
      <c r="E191" s="53" t="s">
        <v>377</v>
      </c>
      <c r="F191" s="75">
        <v>0.4476</v>
      </c>
      <c r="G191" s="60">
        <v>11.2</v>
      </c>
      <c r="H191" s="50">
        <v>9.40169E7</v>
      </c>
      <c r="I191" s="51">
        <v>1319.88</v>
      </c>
      <c r="J191" s="52">
        <f t="shared" si="67"/>
        <v>1451.868</v>
      </c>
      <c r="K191" s="79">
        <f t="shared" si="68"/>
        <v>1452</v>
      </c>
      <c r="L191" s="106"/>
      <c r="M191" s="106"/>
      <c r="N191" s="99"/>
      <c r="O191" s="99"/>
      <c r="P191" s="99"/>
      <c r="Q191" s="99"/>
      <c r="R191" s="99"/>
      <c r="S191" s="100"/>
      <c r="T191" s="105"/>
      <c r="U191" s="105"/>
      <c r="V191" s="105"/>
      <c r="W191" s="105"/>
      <c r="X191" s="105"/>
      <c r="Y191" s="105"/>
      <c r="Z191" s="105"/>
    </row>
    <row r="192" ht="12.75" customHeight="1">
      <c r="A192" s="39"/>
      <c r="B192" s="39"/>
      <c r="C192" s="4"/>
      <c r="D192" s="4"/>
      <c r="E192" s="4"/>
      <c r="F192" s="27"/>
      <c r="G192" s="6"/>
      <c r="H192" s="113"/>
      <c r="I192" s="28"/>
      <c r="J192" s="167"/>
      <c r="K192" s="4"/>
      <c r="L192" s="28"/>
      <c r="M192" s="29"/>
      <c r="N192" s="28"/>
      <c r="O192" s="29"/>
      <c r="P192" s="4"/>
      <c r="Q192" s="28"/>
      <c r="R192" s="29"/>
      <c r="S192" s="4"/>
      <c r="T192" s="39"/>
      <c r="U192" s="39"/>
      <c r="V192" s="39"/>
      <c r="W192" s="39"/>
      <c r="X192" s="39"/>
      <c r="Y192" s="30"/>
      <c r="Z192" s="30"/>
    </row>
    <row r="193" ht="12.75" customHeight="1">
      <c r="A193" s="39"/>
      <c r="B193" s="39"/>
      <c r="C193" s="4"/>
      <c r="D193" s="4"/>
      <c r="E193" s="4"/>
      <c r="F193" s="27"/>
      <c r="G193" s="6"/>
      <c r="H193" s="113"/>
      <c r="I193" s="28"/>
      <c r="J193" s="167"/>
      <c r="K193" s="4"/>
      <c r="L193" s="28"/>
      <c r="M193" s="29"/>
      <c r="N193" s="28"/>
      <c r="O193" s="29"/>
      <c r="P193" s="4"/>
      <c r="Q193" s="28"/>
      <c r="R193" s="29"/>
      <c r="S193" s="4"/>
      <c r="T193" s="39"/>
      <c r="U193" s="39"/>
      <c r="V193" s="39"/>
      <c r="W193" s="39"/>
      <c r="X193" s="39"/>
      <c r="Y193" s="30"/>
      <c r="Z193" s="30"/>
    </row>
    <row r="194" ht="42.0" customHeight="1">
      <c r="A194" s="39"/>
      <c r="B194" s="126" t="s">
        <v>380</v>
      </c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8"/>
      <c r="Q194" s="129"/>
      <c r="R194" s="129"/>
      <c r="S194" s="129"/>
      <c r="T194" s="39"/>
      <c r="U194" s="39"/>
      <c r="V194" s="39"/>
      <c r="W194" s="39"/>
      <c r="X194" s="39"/>
      <c r="Y194" s="30"/>
      <c r="Z194" s="30"/>
    </row>
    <row r="195" ht="26.25" customHeight="1">
      <c r="A195" s="39"/>
      <c r="B195" s="40" t="s">
        <v>5</v>
      </c>
      <c r="C195" s="40" t="s">
        <v>6</v>
      </c>
      <c r="D195" s="40" t="s">
        <v>7</v>
      </c>
      <c r="E195" s="40" t="s">
        <v>8</v>
      </c>
      <c r="F195" s="41" t="s">
        <v>9</v>
      </c>
      <c r="G195" s="42" t="s">
        <v>10</v>
      </c>
      <c r="H195" s="40" t="s">
        <v>11</v>
      </c>
      <c r="I195" s="40" t="s">
        <v>12</v>
      </c>
      <c r="J195" s="40" t="s">
        <v>12</v>
      </c>
      <c r="K195" s="43" t="s">
        <v>13</v>
      </c>
      <c r="L195" s="43" t="s">
        <v>14</v>
      </c>
      <c r="M195" s="43" t="s">
        <v>14</v>
      </c>
      <c r="N195" s="43" t="s">
        <v>15</v>
      </c>
      <c r="O195" s="43" t="s">
        <v>15</v>
      </c>
      <c r="P195" s="43" t="s">
        <v>16</v>
      </c>
      <c r="Q195" s="43" t="s">
        <v>17</v>
      </c>
      <c r="R195" s="43" t="s">
        <v>17</v>
      </c>
      <c r="S195" s="43" t="s">
        <v>18</v>
      </c>
      <c r="T195" s="39"/>
      <c r="U195" s="39"/>
      <c r="V195" s="39"/>
      <c r="W195" s="39"/>
      <c r="X195" s="39"/>
      <c r="Y195" s="30"/>
      <c r="Z195" s="30"/>
    </row>
    <row r="196" ht="81.0" customHeight="1">
      <c r="A196" s="39"/>
      <c r="B196" s="93"/>
      <c r="C196" s="45" t="s">
        <v>381</v>
      </c>
      <c r="D196" s="163" t="s">
        <v>382</v>
      </c>
      <c r="E196" s="65" t="s">
        <v>383</v>
      </c>
      <c r="F196" s="94">
        <v>0.74448</v>
      </c>
      <c r="G196" s="98">
        <v>25.55</v>
      </c>
      <c r="H196" s="169">
        <v>9.40171E7</v>
      </c>
      <c r="I196" s="51">
        <v>4109.0</v>
      </c>
      <c r="J196" s="52">
        <f t="shared" ref="J196:J197" si="69">I196*$B$6</f>
        <v>4519.9</v>
      </c>
      <c r="K196" s="53">
        <f t="shared" ref="K196:K197" si="70">ROUNDUP((J196*$C$9),0)</f>
        <v>4520</v>
      </c>
      <c r="L196" s="51">
        <v>4394.0</v>
      </c>
      <c r="M196" s="52">
        <f t="shared" ref="M196:M197" si="71">L196*$B$6</f>
        <v>4833.4</v>
      </c>
      <c r="N196" s="51">
        <v>5339.0</v>
      </c>
      <c r="O196" s="52">
        <f t="shared" ref="O196:O197" si="72">N196*$B$6</f>
        <v>5872.9</v>
      </c>
      <c r="P196" s="53">
        <f t="shared" ref="P196:P197" si="73">ROUNDUP((O196*$C$9),0)</f>
        <v>5873</v>
      </c>
      <c r="Q196" s="51">
        <v>5475.0</v>
      </c>
      <c r="R196" s="52">
        <f t="shared" ref="R196:R197" si="74">Q196*$B$6</f>
        <v>6022.5</v>
      </c>
      <c r="S196" s="53">
        <f t="shared" ref="S196:S197" si="75">ROUNDUP((R196*$C$9),0)</f>
        <v>6023</v>
      </c>
      <c r="T196" s="39"/>
      <c r="U196" s="39"/>
      <c r="V196" s="39"/>
      <c r="W196" s="39"/>
      <c r="X196" s="39"/>
      <c r="Y196" s="30"/>
      <c r="Z196" s="30"/>
    </row>
    <row r="197" ht="81.0" customHeight="1">
      <c r="A197" s="39"/>
      <c r="B197" s="93"/>
      <c r="C197" s="45" t="s">
        <v>384</v>
      </c>
      <c r="D197" s="73" t="s">
        <v>385</v>
      </c>
      <c r="E197" s="65" t="s">
        <v>386</v>
      </c>
      <c r="F197" s="75">
        <v>0.2182</v>
      </c>
      <c r="G197" s="68">
        <v>14.41</v>
      </c>
      <c r="H197" s="50">
        <v>9.40171E7</v>
      </c>
      <c r="I197" s="51">
        <v>2448.0</v>
      </c>
      <c r="J197" s="52">
        <f t="shared" si="69"/>
        <v>2692.8</v>
      </c>
      <c r="K197" s="79">
        <f t="shared" si="70"/>
        <v>2693</v>
      </c>
      <c r="L197" s="51">
        <v>2516.0</v>
      </c>
      <c r="M197" s="52">
        <f t="shared" si="71"/>
        <v>2767.6</v>
      </c>
      <c r="N197" s="51">
        <v>2726.0</v>
      </c>
      <c r="O197" s="52">
        <f t="shared" si="72"/>
        <v>2998.6</v>
      </c>
      <c r="P197" s="79">
        <f t="shared" si="73"/>
        <v>2999</v>
      </c>
      <c r="Q197" s="51">
        <v>3049.0</v>
      </c>
      <c r="R197" s="52">
        <f t="shared" si="74"/>
        <v>3353.9</v>
      </c>
      <c r="S197" s="79">
        <f t="shared" si="75"/>
        <v>3354</v>
      </c>
      <c r="T197" s="39"/>
      <c r="U197" s="39"/>
      <c r="V197" s="39"/>
      <c r="W197" s="39"/>
      <c r="X197" s="39"/>
      <c r="Y197" s="30"/>
      <c r="Z197" s="30"/>
    </row>
    <row r="198" ht="12.75" customHeight="1">
      <c r="A198" s="39"/>
      <c r="B198" s="39"/>
      <c r="C198" s="4"/>
      <c r="D198" s="4"/>
      <c r="E198" s="4"/>
      <c r="F198" s="27"/>
      <c r="G198" s="6"/>
      <c r="H198" s="113"/>
      <c r="I198" s="28"/>
      <c r="J198" s="29"/>
      <c r="K198" s="4"/>
      <c r="L198" s="28"/>
      <c r="M198" s="29"/>
      <c r="N198" s="28"/>
      <c r="O198" s="29"/>
      <c r="P198" s="4"/>
      <c r="Q198" s="28"/>
      <c r="R198" s="29"/>
      <c r="S198" s="4"/>
      <c r="T198" s="39"/>
      <c r="U198" s="39"/>
      <c r="V198" s="39"/>
      <c r="W198" s="39"/>
      <c r="X198" s="39"/>
      <c r="Y198" s="30"/>
      <c r="Z198" s="30"/>
    </row>
    <row r="199" ht="12.75" customHeight="1">
      <c r="A199" s="39"/>
      <c r="B199" s="39"/>
      <c r="C199" s="4"/>
      <c r="D199" s="4"/>
      <c r="E199" s="4"/>
      <c r="F199" s="27"/>
      <c r="G199" s="6"/>
      <c r="H199" s="113"/>
      <c r="I199" s="28"/>
      <c r="J199" s="29"/>
      <c r="K199" s="4"/>
      <c r="L199" s="28"/>
      <c r="M199" s="29"/>
      <c r="N199" s="28"/>
      <c r="O199" s="29"/>
      <c r="P199" s="4"/>
      <c r="Q199" s="28"/>
      <c r="R199" s="29"/>
      <c r="S199" s="4"/>
      <c r="T199" s="39"/>
      <c r="U199" s="39"/>
      <c r="V199" s="39"/>
      <c r="W199" s="39"/>
      <c r="X199" s="39"/>
      <c r="Y199" s="30"/>
      <c r="Z199" s="30"/>
    </row>
    <row r="200" ht="42.0" customHeight="1">
      <c r="A200" s="39"/>
      <c r="B200" s="126" t="s">
        <v>387</v>
      </c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8"/>
      <c r="Q200" s="129"/>
      <c r="R200" s="129"/>
      <c r="S200" s="129"/>
      <c r="T200" s="39"/>
      <c r="U200" s="39"/>
      <c r="V200" s="39"/>
      <c r="W200" s="39"/>
      <c r="X200" s="39"/>
      <c r="Y200" s="30"/>
      <c r="Z200" s="30"/>
    </row>
    <row r="201" ht="26.25" customHeight="1">
      <c r="A201" s="39"/>
      <c r="B201" s="40" t="s">
        <v>5</v>
      </c>
      <c r="C201" s="40" t="s">
        <v>6</v>
      </c>
      <c r="D201" s="40" t="s">
        <v>7</v>
      </c>
      <c r="E201" s="40" t="s">
        <v>8</v>
      </c>
      <c r="F201" s="41" t="s">
        <v>388</v>
      </c>
      <c r="G201" s="42" t="s">
        <v>10</v>
      </c>
      <c r="H201" s="40" t="s">
        <v>11</v>
      </c>
      <c r="I201" s="40" t="s">
        <v>12</v>
      </c>
      <c r="J201" s="40" t="s">
        <v>12</v>
      </c>
      <c r="K201" s="43" t="s">
        <v>13</v>
      </c>
      <c r="L201" s="43" t="s">
        <v>14</v>
      </c>
      <c r="M201" s="43" t="s">
        <v>14</v>
      </c>
      <c r="N201" s="43" t="s">
        <v>15</v>
      </c>
      <c r="O201" s="43" t="s">
        <v>15</v>
      </c>
      <c r="P201" s="43" t="s">
        <v>16</v>
      </c>
      <c r="Q201" s="43" t="s">
        <v>17</v>
      </c>
      <c r="R201" s="43" t="s">
        <v>17</v>
      </c>
      <c r="S201" s="43" t="s">
        <v>18</v>
      </c>
      <c r="T201" s="39"/>
      <c r="U201" s="39"/>
      <c r="V201" s="39"/>
      <c r="W201" s="39"/>
      <c r="X201" s="39"/>
      <c r="Y201" s="30"/>
      <c r="Z201" s="30"/>
    </row>
    <row r="202" ht="84.0" customHeight="1">
      <c r="A202" s="101"/>
      <c r="B202" s="118"/>
      <c r="C202" s="45" t="s">
        <v>389</v>
      </c>
      <c r="D202" s="66" t="s">
        <v>390</v>
      </c>
      <c r="E202" s="53" t="s">
        <v>391</v>
      </c>
      <c r="F202" s="75">
        <v>0.3095</v>
      </c>
      <c r="G202" s="60">
        <v>19.0</v>
      </c>
      <c r="H202" s="50">
        <v>9.4036E7</v>
      </c>
      <c r="I202" s="51">
        <v>1447.38</v>
      </c>
      <c r="J202" s="52">
        <f t="shared" ref="J202:J207" si="76">I202*$B$6</f>
        <v>1592.118</v>
      </c>
      <c r="K202" s="79">
        <f t="shared" ref="K202:K207" si="77">ROUNDUP((J202*$C$9),0)</f>
        <v>1593</v>
      </c>
      <c r="L202" s="80"/>
      <c r="M202" s="80"/>
      <c r="N202" s="170"/>
      <c r="O202" s="170"/>
      <c r="P202" s="170"/>
      <c r="Q202" s="170"/>
      <c r="R202" s="170"/>
      <c r="S202" s="170"/>
      <c r="T202" s="105"/>
      <c r="U202" s="105"/>
      <c r="V202" s="105"/>
      <c r="W202" s="105"/>
      <c r="X202" s="105"/>
      <c r="Y202" s="105"/>
      <c r="Z202" s="105"/>
    </row>
    <row r="203" ht="84.0" customHeight="1">
      <c r="A203" s="101"/>
      <c r="B203" s="171"/>
      <c r="C203" s="45" t="s">
        <v>392</v>
      </c>
      <c r="D203" s="73" t="s">
        <v>393</v>
      </c>
      <c r="E203" s="53" t="s">
        <v>394</v>
      </c>
      <c r="F203" s="75">
        <v>0.625</v>
      </c>
      <c r="G203" s="60">
        <v>37.0</v>
      </c>
      <c r="H203" s="83">
        <v>9.40169E7</v>
      </c>
      <c r="I203" s="51">
        <v>2863.28</v>
      </c>
      <c r="J203" s="52">
        <f t="shared" si="76"/>
        <v>3149.608</v>
      </c>
      <c r="K203" s="79">
        <f t="shared" si="77"/>
        <v>3150</v>
      </c>
      <c r="L203" s="80"/>
      <c r="M203" s="80"/>
      <c r="N203" s="121"/>
      <c r="O203" s="62"/>
      <c r="P203" s="62"/>
      <c r="Q203" s="62"/>
      <c r="R203" s="62"/>
      <c r="S203" s="63"/>
      <c r="T203" s="105"/>
      <c r="U203" s="105"/>
      <c r="V203" s="105"/>
      <c r="W203" s="105"/>
      <c r="X203" s="105"/>
      <c r="Y203" s="105"/>
      <c r="Z203" s="105"/>
    </row>
    <row r="204" ht="84.0" customHeight="1">
      <c r="A204" s="101"/>
      <c r="B204" s="55"/>
      <c r="C204" s="45" t="s">
        <v>395</v>
      </c>
      <c r="D204" s="73" t="s">
        <v>396</v>
      </c>
      <c r="E204" s="53" t="s">
        <v>394</v>
      </c>
      <c r="F204" s="75">
        <v>0.625</v>
      </c>
      <c r="G204" s="60">
        <v>37.0</v>
      </c>
      <c r="H204" s="83">
        <v>9.40169E7</v>
      </c>
      <c r="I204" s="51">
        <v>2973.3</v>
      </c>
      <c r="J204" s="52">
        <f t="shared" si="76"/>
        <v>3270.63</v>
      </c>
      <c r="K204" s="79">
        <f t="shared" si="77"/>
        <v>3271</v>
      </c>
      <c r="L204" s="80"/>
      <c r="M204" s="80"/>
      <c r="N204" s="123"/>
      <c r="S204" s="72"/>
      <c r="T204" s="105"/>
      <c r="U204" s="105"/>
      <c r="V204" s="105"/>
      <c r="W204" s="105"/>
      <c r="X204" s="105"/>
      <c r="Y204" s="105"/>
      <c r="Z204" s="105"/>
    </row>
    <row r="205" ht="84.0" customHeight="1">
      <c r="A205" s="101"/>
      <c r="B205" s="172" t="s">
        <v>397</v>
      </c>
      <c r="C205" s="45" t="s">
        <v>398</v>
      </c>
      <c r="D205" s="73" t="s">
        <v>399</v>
      </c>
      <c r="E205" s="53" t="s">
        <v>400</v>
      </c>
      <c r="F205" s="75">
        <v>0.3996</v>
      </c>
      <c r="G205" s="68">
        <v>19.0</v>
      </c>
      <c r="H205" s="50">
        <v>9.40169E7</v>
      </c>
      <c r="I205" s="51">
        <v>2125.68</v>
      </c>
      <c r="J205" s="52">
        <f t="shared" si="76"/>
        <v>2338.248</v>
      </c>
      <c r="K205" s="79">
        <f t="shared" si="77"/>
        <v>2339</v>
      </c>
      <c r="L205" s="80"/>
      <c r="M205" s="80"/>
      <c r="N205" s="123"/>
      <c r="S205" s="72"/>
      <c r="T205" s="105"/>
      <c r="U205" s="105"/>
      <c r="V205" s="105"/>
      <c r="W205" s="105"/>
      <c r="X205" s="105"/>
      <c r="Y205" s="105"/>
      <c r="Z205" s="105"/>
    </row>
    <row r="206" ht="84.0" customHeight="1">
      <c r="A206" s="101"/>
      <c r="B206" s="173"/>
      <c r="C206" s="45" t="s">
        <v>401</v>
      </c>
      <c r="D206" s="66" t="s">
        <v>402</v>
      </c>
      <c r="E206" s="53" t="s">
        <v>400</v>
      </c>
      <c r="F206" s="75">
        <v>0.3996</v>
      </c>
      <c r="G206" s="68">
        <v>16.5</v>
      </c>
      <c r="H206" s="50">
        <v>9.40169E7</v>
      </c>
      <c r="I206" s="51">
        <v>1779.9</v>
      </c>
      <c r="J206" s="52">
        <f t="shared" si="76"/>
        <v>1957.89</v>
      </c>
      <c r="K206" s="79">
        <f t="shared" si="77"/>
        <v>1958</v>
      </c>
      <c r="L206" s="80"/>
      <c r="M206" s="80"/>
      <c r="N206" s="123"/>
      <c r="S206" s="72"/>
      <c r="T206" s="105"/>
      <c r="U206" s="105"/>
      <c r="V206" s="105"/>
      <c r="W206" s="105"/>
      <c r="X206" s="105"/>
      <c r="Y206" s="105"/>
      <c r="Z206" s="105"/>
    </row>
    <row r="207" ht="84.0" customHeight="1">
      <c r="A207" s="101"/>
      <c r="B207" s="174"/>
      <c r="C207" s="45" t="s">
        <v>403</v>
      </c>
      <c r="D207" s="66" t="s">
        <v>404</v>
      </c>
      <c r="E207" s="53" t="s">
        <v>400</v>
      </c>
      <c r="F207" s="75">
        <v>0.3996</v>
      </c>
      <c r="G207" s="68">
        <v>16.5</v>
      </c>
      <c r="H207" s="50">
        <v>9.40169E7</v>
      </c>
      <c r="I207" s="51">
        <v>2084.88</v>
      </c>
      <c r="J207" s="52">
        <f t="shared" si="76"/>
        <v>2293.368</v>
      </c>
      <c r="K207" s="79">
        <f t="shared" si="77"/>
        <v>2294</v>
      </c>
      <c r="L207" s="106"/>
      <c r="M207" s="106"/>
      <c r="N207" s="125"/>
      <c r="O207" s="99"/>
      <c r="P207" s="99"/>
      <c r="Q207" s="99"/>
      <c r="R207" s="99"/>
      <c r="S207" s="100"/>
      <c r="T207" s="105"/>
      <c r="U207" s="105"/>
      <c r="V207" s="105"/>
      <c r="W207" s="105"/>
      <c r="X207" s="105"/>
      <c r="Y207" s="105"/>
      <c r="Z207" s="105"/>
    </row>
    <row r="208" ht="12.75" customHeight="1">
      <c r="A208" s="39"/>
      <c r="B208" s="39"/>
      <c r="C208" s="4"/>
      <c r="D208" s="4"/>
      <c r="E208" s="4"/>
      <c r="F208" s="27"/>
      <c r="G208" s="6"/>
      <c r="H208" s="113"/>
      <c r="I208" s="28"/>
      <c r="J208" s="29"/>
      <c r="K208" s="4"/>
      <c r="L208" s="28"/>
      <c r="M208" s="29"/>
      <c r="N208" s="28"/>
      <c r="O208" s="29"/>
      <c r="P208" s="4"/>
      <c r="Q208" s="28"/>
      <c r="R208" s="29"/>
      <c r="S208" s="4"/>
      <c r="T208" s="39"/>
      <c r="U208" s="39"/>
      <c r="V208" s="39"/>
      <c r="W208" s="39"/>
      <c r="X208" s="39"/>
      <c r="Y208" s="30"/>
      <c r="Z208" s="30"/>
    </row>
    <row r="209" ht="12.75" customHeight="1">
      <c r="A209" s="39"/>
      <c r="B209" s="39"/>
      <c r="C209" s="4"/>
      <c r="D209" s="4"/>
      <c r="E209" s="4"/>
      <c r="F209" s="27"/>
      <c r="G209" s="6"/>
      <c r="H209" s="113"/>
      <c r="I209" s="28"/>
      <c r="J209" s="29"/>
      <c r="K209" s="4"/>
      <c r="L209" s="28"/>
      <c r="M209" s="29"/>
      <c r="N209" s="28"/>
      <c r="O209" s="29"/>
      <c r="P209" s="4"/>
      <c r="Q209" s="28"/>
      <c r="R209" s="29"/>
      <c r="S209" s="4"/>
      <c r="T209" s="39"/>
      <c r="U209" s="39"/>
      <c r="V209" s="39"/>
      <c r="W209" s="39"/>
      <c r="X209" s="39"/>
      <c r="Y209" s="30"/>
      <c r="Z209" s="30"/>
    </row>
    <row r="210" ht="42.0" customHeight="1">
      <c r="A210" s="39"/>
      <c r="B210" s="126" t="s">
        <v>405</v>
      </c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8"/>
      <c r="Q210" s="129"/>
      <c r="R210" s="129"/>
      <c r="S210" s="129"/>
      <c r="T210" s="39"/>
      <c r="U210" s="39"/>
      <c r="V210" s="39"/>
      <c r="W210" s="39"/>
      <c r="X210" s="39"/>
      <c r="Y210" s="30"/>
      <c r="Z210" s="30"/>
    </row>
    <row r="211" ht="26.25" customHeight="1">
      <c r="A211" s="39"/>
      <c r="B211" s="40" t="s">
        <v>5</v>
      </c>
      <c r="C211" s="40" t="s">
        <v>6</v>
      </c>
      <c r="D211" s="40" t="s">
        <v>7</v>
      </c>
      <c r="E211" s="40" t="s">
        <v>8</v>
      </c>
      <c r="F211" s="41" t="s">
        <v>9</v>
      </c>
      <c r="G211" s="42" t="s">
        <v>10</v>
      </c>
      <c r="H211" s="40" t="s">
        <v>11</v>
      </c>
      <c r="I211" s="40" t="s">
        <v>12</v>
      </c>
      <c r="J211" s="40" t="s">
        <v>12</v>
      </c>
      <c r="K211" s="43" t="s">
        <v>13</v>
      </c>
      <c r="L211" s="43" t="s">
        <v>14</v>
      </c>
      <c r="M211" s="43" t="s">
        <v>14</v>
      </c>
      <c r="N211" s="43" t="s">
        <v>15</v>
      </c>
      <c r="O211" s="43" t="s">
        <v>15</v>
      </c>
      <c r="P211" s="43" t="s">
        <v>16</v>
      </c>
      <c r="Q211" s="43" t="s">
        <v>17</v>
      </c>
      <c r="R211" s="43" t="s">
        <v>17</v>
      </c>
      <c r="S211" s="43" t="s">
        <v>18</v>
      </c>
      <c r="T211" s="39"/>
      <c r="U211" s="39"/>
      <c r="V211" s="39"/>
      <c r="W211" s="39"/>
      <c r="X211" s="39"/>
      <c r="Y211" s="30"/>
      <c r="Z211" s="30"/>
    </row>
    <row r="212" ht="81.0" customHeight="1">
      <c r="A212" s="39"/>
      <c r="B212" s="175"/>
      <c r="C212" s="45" t="s">
        <v>406</v>
      </c>
      <c r="D212" s="176" t="s">
        <v>407</v>
      </c>
      <c r="E212" s="58" t="s">
        <v>408</v>
      </c>
      <c r="F212" s="94">
        <v>0.2344</v>
      </c>
      <c r="G212" s="98">
        <v>14.67</v>
      </c>
      <c r="H212" s="50">
        <v>9.403209E7</v>
      </c>
      <c r="I212" s="51">
        <v>2821.32</v>
      </c>
      <c r="J212" s="52">
        <f t="shared" ref="J212:J213" si="78">I212*$B$6</f>
        <v>3103.452</v>
      </c>
      <c r="K212" s="79">
        <f t="shared" ref="K212:K213" si="79">ROUNDUP((J212*$C$9),0)</f>
        <v>3104</v>
      </c>
      <c r="L212" s="79"/>
      <c r="M212" s="79"/>
      <c r="N212" s="121"/>
      <c r="O212" s="62"/>
      <c r="P212" s="62"/>
      <c r="Q212" s="62"/>
      <c r="R212" s="62"/>
      <c r="S212" s="63"/>
      <c r="T212" s="39"/>
      <c r="U212" s="39"/>
      <c r="V212" s="39"/>
      <c r="W212" s="39"/>
      <c r="X212" s="39"/>
      <c r="Y212" s="30"/>
      <c r="Z212" s="30"/>
    </row>
    <row r="213" ht="81.0" customHeight="1">
      <c r="A213" s="39"/>
      <c r="B213" s="177"/>
      <c r="C213" s="65" t="s">
        <v>409</v>
      </c>
      <c r="D213" s="55"/>
      <c r="E213" s="58" t="s">
        <v>410</v>
      </c>
      <c r="F213" s="94">
        <v>0.1199</v>
      </c>
      <c r="G213" s="60">
        <v>13.4</v>
      </c>
      <c r="H213" s="50">
        <v>9.403209E7</v>
      </c>
      <c r="I213" s="51">
        <v>1732.98</v>
      </c>
      <c r="J213" s="52">
        <f t="shared" si="78"/>
        <v>1906.278</v>
      </c>
      <c r="K213" s="79">
        <f t="shared" si="79"/>
        <v>1907</v>
      </c>
      <c r="L213" s="79"/>
      <c r="M213" s="79"/>
      <c r="N213" s="125"/>
      <c r="O213" s="99"/>
      <c r="P213" s="99"/>
      <c r="Q213" s="99"/>
      <c r="R213" s="99"/>
      <c r="S213" s="100"/>
      <c r="T213" s="39"/>
      <c r="U213" s="39"/>
      <c r="V213" s="39"/>
      <c r="W213" s="39"/>
      <c r="X213" s="39"/>
      <c r="Y213" s="30"/>
      <c r="Z213" s="30"/>
    </row>
    <row r="214" ht="12.75" customHeight="1">
      <c r="A214" s="39"/>
      <c r="B214" s="39"/>
      <c r="C214" s="4"/>
      <c r="D214" s="4"/>
      <c r="E214" s="4"/>
      <c r="F214" s="27"/>
      <c r="G214" s="6"/>
      <c r="H214" s="113"/>
      <c r="I214" s="28"/>
      <c r="J214" s="167"/>
      <c r="K214" s="4"/>
      <c r="L214" s="28"/>
      <c r="M214" s="29"/>
      <c r="N214" s="30"/>
      <c r="O214" s="30"/>
      <c r="P214" s="4"/>
      <c r="Q214" s="30"/>
      <c r="R214" s="30"/>
      <c r="S214" s="4"/>
      <c r="T214" s="39"/>
      <c r="U214" s="39"/>
      <c r="V214" s="39"/>
      <c r="W214" s="39"/>
      <c r="X214" s="39"/>
      <c r="Y214" s="30"/>
      <c r="Z214" s="30"/>
    </row>
    <row r="215" ht="12.75" customHeight="1">
      <c r="A215" s="39"/>
      <c r="B215" s="39"/>
      <c r="C215" s="4"/>
      <c r="D215" s="4"/>
      <c r="E215" s="4"/>
      <c r="F215" s="27"/>
      <c r="G215" s="6"/>
      <c r="H215" s="113"/>
      <c r="I215" s="28"/>
      <c r="J215" s="167"/>
      <c r="K215" s="4"/>
      <c r="L215" s="28"/>
      <c r="M215" s="29"/>
      <c r="N215" s="30"/>
      <c r="O215" s="30"/>
      <c r="P215" s="4"/>
      <c r="Q215" s="30"/>
      <c r="R215" s="30"/>
      <c r="S215" s="4"/>
      <c r="T215" s="39"/>
      <c r="U215" s="39"/>
      <c r="V215" s="39"/>
      <c r="W215" s="39"/>
      <c r="X215" s="39"/>
      <c r="Y215" s="30"/>
      <c r="Z215" s="30"/>
    </row>
    <row r="216" ht="42.0" customHeight="1">
      <c r="A216" s="39"/>
      <c r="B216" s="126" t="s">
        <v>411</v>
      </c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8"/>
      <c r="Q216" s="129"/>
      <c r="R216" s="129"/>
      <c r="S216" s="129"/>
      <c r="T216" s="39"/>
      <c r="U216" s="39"/>
      <c r="V216" s="39"/>
      <c r="W216" s="39"/>
      <c r="X216" s="39"/>
      <c r="Y216" s="30"/>
      <c r="Z216" s="30"/>
    </row>
    <row r="217" ht="26.25" customHeight="1">
      <c r="A217" s="39"/>
      <c r="B217" s="40" t="s">
        <v>5</v>
      </c>
      <c r="C217" s="40" t="s">
        <v>6</v>
      </c>
      <c r="D217" s="40" t="s">
        <v>7</v>
      </c>
      <c r="E217" s="40" t="s">
        <v>8</v>
      </c>
      <c r="F217" s="41" t="s">
        <v>9</v>
      </c>
      <c r="G217" s="42" t="s">
        <v>10</v>
      </c>
      <c r="H217" s="40" t="s">
        <v>11</v>
      </c>
      <c r="I217" s="40" t="s">
        <v>12</v>
      </c>
      <c r="J217" s="40" t="s">
        <v>12</v>
      </c>
      <c r="K217" s="43" t="s">
        <v>13</v>
      </c>
      <c r="L217" s="43" t="s">
        <v>14</v>
      </c>
      <c r="M217" s="43" t="s">
        <v>14</v>
      </c>
      <c r="N217" s="43" t="s">
        <v>15</v>
      </c>
      <c r="O217" s="43" t="s">
        <v>15</v>
      </c>
      <c r="P217" s="43" t="s">
        <v>16</v>
      </c>
      <c r="Q217" s="43" t="s">
        <v>17</v>
      </c>
      <c r="R217" s="43" t="s">
        <v>17</v>
      </c>
      <c r="S217" s="43" t="s">
        <v>18</v>
      </c>
      <c r="T217" s="39"/>
      <c r="U217" s="39"/>
      <c r="V217" s="39"/>
      <c r="W217" s="39"/>
      <c r="X217" s="39"/>
      <c r="Y217" s="30"/>
      <c r="Z217" s="30"/>
    </row>
    <row r="218" ht="81.0" customHeight="1">
      <c r="A218" s="39"/>
      <c r="B218" s="178"/>
      <c r="C218" s="45" t="s">
        <v>412</v>
      </c>
      <c r="D218" s="66" t="s">
        <v>413</v>
      </c>
      <c r="E218" s="65" t="s">
        <v>414</v>
      </c>
      <c r="F218" s="75">
        <v>0.4028</v>
      </c>
      <c r="G218" s="68">
        <v>7.395</v>
      </c>
      <c r="H218" s="50">
        <v>9.40161E7</v>
      </c>
      <c r="I218" s="51"/>
      <c r="J218" s="179"/>
      <c r="K218" s="77" t="s">
        <v>415</v>
      </c>
      <c r="L218" s="76">
        <v>1839.0</v>
      </c>
      <c r="M218" s="52">
        <f t="shared" ref="M218:M223" si="80">L218*$B$6</f>
        <v>2022.9</v>
      </c>
      <c r="N218" s="51">
        <v>2101.0</v>
      </c>
      <c r="O218" s="52">
        <f t="shared" ref="O218:O223" si="81">N218*$B$6</f>
        <v>2311.1</v>
      </c>
      <c r="P218" s="79">
        <f t="shared" ref="P218:P223" si="82">ROUNDUP((O218*$C$9),0)</f>
        <v>2312</v>
      </c>
      <c r="Q218" s="51">
        <v>2655.0</v>
      </c>
      <c r="R218" s="52">
        <f t="shared" ref="R218:R223" si="83">Q218*$B$6</f>
        <v>2920.5</v>
      </c>
      <c r="S218" s="79">
        <f t="shared" ref="S218:S223" si="84">ROUNDUP((R218*$C$9),0)</f>
        <v>2921</v>
      </c>
      <c r="T218" s="39"/>
      <c r="U218" s="39"/>
      <c r="V218" s="39"/>
      <c r="W218" s="39"/>
      <c r="X218" s="39"/>
      <c r="Y218" s="30"/>
      <c r="Z218" s="30"/>
    </row>
    <row r="219" ht="81.0" customHeight="1">
      <c r="A219" s="39"/>
      <c r="B219" s="93"/>
      <c r="C219" s="45" t="s">
        <v>416</v>
      </c>
      <c r="D219" s="78" t="s">
        <v>417</v>
      </c>
      <c r="E219" s="65" t="s">
        <v>418</v>
      </c>
      <c r="F219" s="75">
        <v>0.2712</v>
      </c>
      <c r="G219" s="68">
        <v>7.2</v>
      </c>
      <c r="H219" s="50">
        <v>9.40161E7</v>
      </c>
      <c r="I219" s="110"/>
      <c r="J219" s="111"/>
      <c r="K219" s="77" t="s">
        <v>415</v>
      </c>
      <c r="L219" s="76">
        <v>1787.0</v>
      </c>
      <c r="M219" s="52">
        <f t="shared" si="80"/>
        <v>1965.7</v>
      </c>
      <c r="N219" s="51">
        <v>2102.0</v>
      </c>
      <c r="O219" s="52">
        <f t="shared" si="81"/>
        <v>2312.2</v>
      </c>
      <c r="P219" s="79">
        <f t="shared" si="82"/>
        <v>2313</v>
      </c>
      <c r="Q219" s="51">
        <v>2587.0</v>
      </c>
      <c r="R219" s="52">
        <f t="shared" si="83"/>
        <v>2845.7</v>
      </c>
      <c r="S219" s="79">
        <f t="shared" si="84"/>
        <v>2846</v>
      </c>
      <c r="T219" s="39"/>
      <c r="U219" s="39"/>
      <c r="V219" s="39"/>
      <c r="W219" s="39"/>
      <c r="X219" s="39"/>
      <c r="Y219" s="30"/>
      <c r="Z219" s="30"/>
    </row>
    <row r="220" ht="81.0" customHeight="1">
      <c r="A220" s="39"/>
      <c r="B220" s="93"/>
      <c r="C220" s="45" t="s">
        <v>419</v>
      </c>
      <c r="D220" s="78" t="s">
        <v>420</v>
      </c>
      <c r="E220" s="45" t="s">
        <v>418</v>
      </c>
      <c r="F220" s="94">
        <v>0.2712</v>
      </c>
      <c r="G220" s="98">
        <v>8.6</v>
      </c>
      <c r="H220" s="50">
        <v>9.40161E7</v>
      </c>
      <c r="I220" s="110"/>
      <c r="J220" s="111"/>
      <c r="K220" s="77" t="s">
        <v>415</v>
      </c>
      <c r="L220" s="180">
        <v>2296.0</v>
      </c>
      <c r="M220" s="70">
        <f t="shared" si="80"/>
        <v>2525.6</v>
      </c>
      <c r="N220" s="181">
        <v>2564.0</v>
      </c>
      <c r="O220" s="70">
        <f t="shared" si="81"/>
        <v>2820.4</v>
      </c>
      <c r="P220" s="182">
        <f t="shared" si="82"/>
        <v>2821</v>
      </c>
      <c r="Q220" s="181">
        <v>2968.0</v>
      </c>
      <c r="R220" s="70">
        <f t="shared" si="83"/>
        <v>3264.8</v>
      </c>
      <c r="S220" s="182">
        <f t="shared" si="84"/>
        <v>3265</v>
      </c>
      <c r="T220" s="39"/>
      <c r="U220" s="39"/>
      <c r="V220" s="39"/>
      <c r="W220" s="39"/>
      <c r="X220" s="39"/>
      <c r="Y220" s="30"/>
      <c r="Z220" s="30"/>
    </row>
    <row r="221" ht="81.0" customHeight="1">
      <c r="A221" s="39"/>
      <c r="B221" s="74"/>
      <c r="C221" s="65" t="s">
        <v>421</v>
      </c>
      <c r="D221" s="73" t="s">
        <v>422</v>
      </c>
      <c r="E221" s="65" t="s">
        <v>423</v>
      </c>
      <c r="F221" s="75">
        <v>0.5921</v>
      </c>
      <c r="G221" s="68">
        <v>8.6</v>
      </c>
      <c r="H221" s="50">
        <v>9.40161E7</v>
      </c>
      <c r="I221" s="110"/>
      <c r="J221" s="111"/>
      <c r="K221" s="77" t="s">
        <v>415</v>
      </c>
      <c r="L221" s="51">
        <v>3067.0</v>
      </c>
      <c r="M221" s="96">
        <f t="shared" si="80"/>
        <v>3373.7</v>
      </c>
      <c r="N221" s="95">
        <v>3831.0</v>
      </c>
      <c r="O221" s="96">
        <f t="shared" si="81"/>
        <v>4214.1</v>
      </c>
      <c r="P221" s="79">
        <f t="shared" si="82"/>
        <v>4215</v>
      </c>
      <c r="Q221" s="95">
        <v>4962.0</v>
      </c>
      <c r="R221" s="96">
        <f t="shared" si="83"/>
        <v>5458.2</v>
      </c>
      <c r="S221" s="79">
        <f t="shared" si="84"/>
        <v>5459</v>
      </c>
      <c r="T221" s="39"/>
      <c r="U221" s="39"/>
      <c r="V221" s="39"/>
      <c r="W221" s="39"/>
      <c r="X221" s="39"/>
      <c r="Y221" s="30"/>
      <c r="Z221" s="30"/>
    </row>
    <row r="222" ht="81.0" customHeight="1">
      <c r="A222" s="39"/>
      <c r="B222" s="93"/>
      <c r="C222" s="45" t="s">
        <v>424</v>
      </c>
      <c r="D222" s="78" t="s">
        <v>425</v>
      </c>
      <c r="E222" s="65" t="s">
        <v>426</v>
      </c>
      <c r="F222" s="75">
        <v>0.1771</v>
      </c>
      <c r="G222" s="68">
        <v>4.7</v>
      </c>
      <c r="H222" s="50">
        <v>9.40161E7</v>
      </c>
      <c r="I222" s="110"/>
      <c r="J222" s="111"/>
      <c r="K222" s="77" t="s">
        <v>415</v>
      </c>
      <c r="L222" s="51">
        <v>1494.0</v>
      </c>
      <c r="M222" s="52">
        <f t="shared" si="80"/>
        <v>1643.4</v>
      </c>
      <c r="N222" s="95">
        <v>1815.0</v>
      </c>
      <c r="O222" s="52">
        <f t="shared" si="81"/>
        <v>1996.5</v>
      </c>
      <c r="P222" s="53">
        <f t="shared" si="82"/>
        <v>1997</v>
      </c>
      <c r="Q222" s="95">
        <v>2299.0</v>
      </c>
      <c r="R222" s="52">
        <f t="shared" si="83"/>
        <v>2528.9</v>
      </c>
      <c r="S222" s="53">
        <f t="shared" si="84"/>
        <v>2529</v>
      </c>
      <c r="T222" s="39"/>
      <c r="U222" s="39"/>
      <c r="V222" s="39"/>
      <c r="W222" s="39"/>
      <c r="X222" s="39"/>
      <c r="Y222" s="30"/>
      <c r="Z222" s="30"/>
    </row>
    <row r="223" ht="81.0" customHeight="1">
      <c r="A223" s="39"/>
      <c r="B223" s="93"/>
      <c r="C223" s="45" t="s">
        <v>427</v>
      </c>
      <c r="D223" s="78" t="s">
        <v>428</v>
      </c>
      <c r="E223" s="65" t="s">
        <v>429</v>
      </c>
      <c r="F223" s="75">
        <v>1.3838</v>
      </c>
      <c r="G223" s="68">
        <v>22.0</v>
      </c>
      <c r="H223" s="50">
        <v>9.40171E7</v>
      </c>
      <c r="I223" s="110"/>
      <c r="J223" s="111"/>
      <c r="K223" s="77" t="s">
        <v>415</v>
      </c>
      <c r="L223" s="51">
        <v>7052.0</v>
      </c>
      <c r="M223" s="52">
        <f t="shared" si="80"/>
        <v>7757.2</v>
      </c>
      <c r="N223" s="95">
        <v>9403.0</v>
      </c>
      <c r="O223" s="52">
        <f t="shared" si="81"/>
        <v>10343.3</v>
      </c>
      <c r="P223" s="53">
        <f t="shared" si="82"/>
        <v>10344</v>
      </c>
      <c r="Q223" s="95">
        <v>12148.0</v>
      </c>
      <c r="R223" s="52">
        <f t="shared" si="83"/>
        <v>13362.8</v>
      </c>
      <c r="S223" s="53">
        <f t="shared" si="84"/>
        <v>13363</v>
      </c>
      <c r="T223" s="39"/>
      <c r="U223" s="39"/>
      <c r="V223" s="39"/>
      <c r="W223" s="39"/>
      <c r="X223" s="39"/>
      <c r="Y223" s="30"/>
      <c r="Z223" s="30"/>
    </row>
    <row r="224" ht="12.75" customHeight="1">
      <c r="A224" s="39"/>
      <c r="B224" s="39"/>
      <c r="C224" s="4"/>
      <c r="D224" s="4"/>
      <c r="E224" s="4"/>
      <c r="F224" s="27"/>
      <c r="G224" s="6"/>
      <c r="H224" s="113"/>
      <c r="I224" s="28"/>
      <c r="J224" s="29"/>
      <c r="K224" s="4"/>
      <c r="L224" s="28"/>
      <c r="M224" s="29"/>
      <c r="N224" s="28"/>
      <c r="O224" s="29"/>
      <c r="P224" s="4"/>
      <c r="Q224" s="28"/>
      <c r="R224" s="29"/>
      <c r="S224" s="4"/>
      <c r="T224" s="39"/>
      <c r="U224" s="39"/>
      <c r="V224" s="39"/>
      <c r="W224" s="39"/>
      <c r="X224" s="39"/>
      <c r="Y224" s="30"/>
      <c r="Z224" s="30"/>
    </row>
    <row r="225" ht="12.75" customHeight="1">
      <c r="A225" s="39"/>
      <c r="B225" s="39"/>
      <c r="C225" s="4"/>
      <c r="D225" s="4"/>
      <c r="E225" s="4"/>
      <c r="F225" s="27"/>
      <c r="G225" s="6"/>
      <c r="H225" s="113"/>
      <c r="I225" s="28"/>
      <c r="J225" s="29"/>
      <c r="K225" s="4"/>
      <c r="L225" s="28"/>
      <c r="M225" s="29"/>
      <c r="N225" s="28"/>
      <c r="O225" s="29"/>
      <c r="P225" s="4"/>
      <c r="Q225" s="28"/>
      <c r="R225" s="29"/>
      <c r="S225" s="4"/>
      <c r="T225" s="39"/>
      <c r="U225" s="39"/>
      <c r="V225" s="39"/>
      <c r="W225" s="39"/>
      <c r="X225" s="39"/>
      <c r="Y225" s="30"/>
      <c r="Z225" s="30"/>
    </row>
    <row r="226" ht="42.0" customHeight="1">
      <c r="A226" s="39"/>
      <c r="B226" s="126" t="s">
        <v>430</v>
      </c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8"/>
      <c r="Q226" s="129"/>
      <c r="R226" s="129"/>
      <c r="S226" s="129"/>
      <c r="T226" s="39"/>
      <c r="U226" s="39"/>
      <c r="V226" s="39"/>
      <c r="W226" s="39"/>
      <c r="X226" s="39"/>
      <c r="Y226" s="30"/>
      <c r="Z226" s="30"/>
    </row>
    <row r="227" ht="26.25" customHeight="1">
      <c r="A227" s="39"/>
      <c r="B227" s="40" t="s">
        <v>5</v>
      </c>
      <c r="C227" s="40" t="s">
        <v>6</v>
      </c>
      <c r="D227" s="40" t="s">
        <v>7</v>
      </c>
      <c r="E227" s="40" t="s">
        <v>8</v>
      </c>
      <c r="F227" s="41" t="s">
        <v>9</v>
      </c>
      <c r="G227" s="42" t="s">
        <v>10</v>
      </c>
      <c r="H227" s="40" t="s">
        <v>11</v>
      </c>
      <c r="I227" s="40" t="s">
        <v>12</v>
      </c>
      <c r="J227" s="40" t="s">
        <v>12</v>
      </c>
      <c r="K227" s="43" t="s">
        <v>13</v>
      </c>
      <c r="L227" s="43" t="s">
        <v>14</v>
      </c>
      <c r="M227" s="43" t="s">
        <v>14</v>
      </c>
      <c r="N227" s="43" t="s">
        <v>15</v>
      </c>
      <c r="O227" s="43" t="s">
        <v>15</v>
      </c>
      <c r="P227" s="43" t="s">
        <v>16</v>
      </c>
      <c r="Q227" s="43" t="s">
        <v>17</v>
      </c>
      <c r="R227" s="43" t="s">
        <v>17</v>
      </c>
      <c r="S227" s="43" t="s">
        <v>18</v>
      </c>
      <c r="T227" s="39"/>
      <c r="U227" s="39"/>
      <c r="V227" s="39"/>
      <c r="W227" s="39"/>
      <c r="X227" s="39"/>
      <c r="Y227" s="30"/>
      <c r="Z227" s="30"/>
    </row>
    <row r="228" ht="81.0" customHeight="1">
      <c r="A228" s="39"/>
      <c r="B228" s="183"/>
      <c r="C228" s="65" t="s">
        <v>431</v>
      </c>
      <c r="D228" s="73" t="s">
        <v>432</v>
      </c>
      <c r="E228" s="65" t="s">
        <v>433</v>
      </c>
      <c r="F228" s="75">
        <v>0.4614</v>
      </c>
      <c r="G228" s="68">
        <v>16.5</v>
      </c>
      <c r="H228" s="50">
        <v>9.4036E7</v>
      </c>
      <c r="I228" s="137">
        <v>2213.0</v>
      </c>
      <c r="J228" s="52">
        <f>I228*$B$6</f>
        <v>2434.3</v>
      </c>
      <c r="K228" s="79">
        <f>ROUNDUP((J228*$C$9),0)</f>
        <v>2435</v>
      </c>
      <c r="L228" s="79"/>
      <c r="M228" s="79"/>
      <c r="N228" s="120"/>
      <c r="O228" s="130"/>
      <c r="P228" s="130"/>
      <c r="Q228" s="130"/>
      <c r="R228" s="130"/>
      <c r="S228" s="131"/>
      <c r="T228" s="39"/>
      <c r="U228" s="39"/>
      <c r="V228" s="39"/>
      <c r="W228" s="39"/>
      <c r="X228" s="39"/>
      <c r="Y228" s="30"/>
      <c r="Z228" s="30"/>
    </row>
    <row r="229" ht="12.75" customHeight="1">
      <c r="A229" s="39"/>
      <c r="B229" s="39"/>
      <c r="C229" s="4"/>
      <c r="D229" s="4"/>
      <c r="E229" s="4"/>
      <c r="F229" s="27"/>
      <c r="G229" s="6"/>
      <c r="H229" s="113"/>
      <c r="I229" s="28"/>
      <c r="J229" s="29"/>
      <c r="K229" s="4"/>
      <c r="L229" s="28"/>
      <c r="M229" s="29"/>
      <c r="N229" s="30"/>
      <c r="O229" s="30"/>
      <c r="P229" s="4"/>
      <c r="Q229" s="30"/>
      <c r="R229" s="30"/>
      <c r="S229" s="4"/>
      <c r="T229" s="39"/>
      <c r="U229" s="39"/>
      <c r="V229" s="39"/>
      <c r="W229" s="39"/>
      <c r="X229" s="39"/>
      <c r="Y229" s="30"/>
      <c r="Z229" s="30"/>
    </row>
    <row r="230" ht="12.75" customHeight="1">
      <c r="A230" s="39"/>
      <c r="B230" s="39"/>
      <c r="C230" s="4"/>
      <c r="D230" s="4"/>
      <c r="E230" s="4"/>
      <c r="F230" s="27"/>
      <c r="G230" s="6"/>
      <c r="H230" s="113"/>
      <c r="I230" s="28"/>
      <c r="J230" s="29"/>
      <c r="K230" s="4"/>
      <c r="L230" s="28"/>
      <c r="M230" s="29"/>
      <c r="N230" s="30"/>
      <c r="O230" s="30"/>
      <c r="P230" s="4"/>
      <c r="Q230" s="30"/>
      <c r="R230" s="30"/>
      <c r="S230" s="4"/>
      <c r="T230" s="39"/>
      <c r="U230" s="39"/>
      <c r="V230" s="39"/>
      <c r="W230" s="39"/>
      <c r="X230" s="39"/>
      <c r="Y230" s="30"/>
      <c r="Z230" s="30"/>
    </row>
    <row r="231" ht="42.0" customHeight="1">
      <c r="A231" s="39"/>
      <c r="B231" s="126" t="s">
        <v>434</v>
      </c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8"/>
      <c r="Q231" s="129"/>
      <c r="R231" s="129"/>
      <c r="S231" s="129"/>
      <c r="T231" s="39"/>
      <c r="U231" s="39"/>
      <c r="V231" s="39"/>
      <c r="W231" s="39"/>
      <c r="X231" s="39"/>
      <c r="Y231" s="30"/>
      <c r="Z231" s="30"/>
    </row>
    <row r="232" ht="26.25" customHeight="1">
      <c r="A232" s="39"/>
      <c r="B232" s="40" t="s">
        <v>5</v>
      </c>
      <c r="C232" s="40" t="s">
        <v>6</v>
      </c>
      <c r="D232" s="40" t="s">
        <v>7</v>
      </c>
      <c r="E232" s="40" t="s">
        <v>8</v>
      </c>
      <c r="F232" s="41" t="s">
        <v>9</v>
      </c>
      <c r="G232" s="42" t="s">
        <v>10</v>
      </c>
      <c r="H232" s="40" t="s">
        <v>11</v>
      </c>
      <c r="I232" s="40" t="s">
        <v>12</v>
      </c>
      <c r="J232" s="40" t="s">
        <v>12</v>
      </c>
      <c r="K232" s="43" t="s">
        <v>13</v>
      </c>
      <c r="L232" s="43" t="s">
        <v>14</v>
      </c>
      <c r="M232" s="43" t="s">
        <v>14</v>
      </c>
      <c r="N232" s="43" t="s">
        <v>15</v>
      </c>
      <c r="O232" s="43" t="s">
        <v>15</v>
      </c>
      <c r="P232" s="43" t="s">
        <v>16</v>
      </c>
      <c r="Q232" s="43" t="s">
        <v>17</v>
      </c>
      <c r="R232" s="43" t="s">
        <v>17</v>
      </c>
      <c r="S232" s="43" t="s">
        <v>18</v>
      </c>
      <c r="T232" s="39"/>
      <c r="U232" s="39"/>
      <c r="V232" s="39"/>
      <c r="W232" s="39"/>
      <c r="X232" s="39"/>
      <c r="Y232" s="30"/>
      <c r="Z232" s="30"/>
    </row>
    <row r="233" ht="81.0" customHeight="1">
      <c r="A233" s="39"/>
      <c r="B233" s="143"/>
      <c r="C233" s="65" t="s">
        <v>435</v>
      </c>
      <c r="D233" s="73" t="s">
        <v>436</v>
      </c>
      <c r="E233" s="65" t="s">
        <v>437</v>
      </c>
      <c r="F233" s="84">
        <v>0.09702</v>
      </c>
      <c r="G233" s="85">
        <v>3.4</v>
      </c>
      <c r="H233" s="50">
        <v>9.403209E7</v>
      </c>
      <c r="I233" s="51">
        <v>859.51</v>
      </c>
      <c r="J233" s="52">
        <f t="shared" ref="J233:J241" si="85">I233*$B$6</f>
        <v>945.461</v>
      </c>
      <c r="K233" s="53">
        <f t="shared" ref="K233:K241" si="86">ROUNDUP((J233*$C$9),0)</f>
        <v>946</v>
      </c>
      <c r="L233" s="61"/>
      <c r="M233" s="61"/>
      <c r="N233" s="184"/>
      <c r="O233" s="62"/>
      <c r="P233" s="185"/>
      <c r="Q233" s="186"/>
      <c r="R233" s="186"/>
      <c r="S233" s="186"/>
      <c r="T233" s="39"/>
      <c r="U233" s="39"/>
      <c r="V233" s="39"/>
      <c r="W233" s="39"/>
      <c r="X233" s="39"/>
      <c r="Y233" s="30"/>
      <c r="Z233" s="30"/>
    </row>
    <row r="234" ht="81.0" customHeight="1">
      <c r="A234" s="39"/>
      <c r="B234" s="143"/>
      <c r="C234" s="65" t="s">
        <v>438</v>
      </c>
      <c r="D234" s="103" t="s">
        <v>439</v>
      </c>
      <c r="E234" s="65" t="s">
        <v>440</v>
      </c>
      <c r="F234" s="75">
        <v>0.09216</v>
      </c>
      <c r="G234" s="68">
        <v>3.2</v>
      </c>
      <c r="H234" s="50">
        <v>9.403209E7</v>
      </c>
      <c r="I234" s="51">
        <v>626.0</v>
      </c>
      <c r="J234" s="52">
        <f t="shared" si="85"/>
        <v>688.6</v>
      </c>
      <c r="K234" s="53">
        <f t="shared" si="86"/>
        <v>689</v>
      </c>
      <c r="L234" s="80"/>
      <c r="M234" s="80"/>
      <c r="N234" s="187"/>
      <c r="P234" s="188"/>
      <c r="Q234" s="189"/>
      <c r="R234" s="189"/>
      <c r="S234" s="189"/>
      <c r="T234" s="39"/>
      <c r="U234" s="39"/>
      <c r="V234" s="39"/>
      <c r="W234" s="39"/>
      <c r="X234" s="39"/>
      <c r="Y234" s="30"/>
      <c r="Z234" s="30"/>
    </row>
    <row r="235" ht="84.0" customHeight="1">
      <c r="A235" s="101"/>
      <c r="B235" s="118"/>
      <c r="C235" s="65" t="s">
        <v>441</v>
      </c>
      <c r="D235" s="103" t="s">
        <v>442</v>
      </c>
      <c r="E235" s="65" t="s">
        <v>443</v>
      </c>
      <c r="F235" s="65">
        <v>0.3012</v>
      </c>
      <c r="G235" s="68">
        <v>4.4</v>
      </c>
      <c r="H235" s="50">
        <v>9.403209E7</v>
      </c>
      <c r="I235" s="95">
        <v>939.91</v>
      </c>
      <c r="J235" s="52">
        <f t="shared" si="85"/>
        <v>1033.901</v>
      </c>
      <c r="K235" s="79">
        <f t="shared" si="86"/>
        <v>1034</v>
      </c>
      <c r="L235" s="80"/>
      <c r="M235" s="80"/>
      <c r="N235" s="187"/>
      <c r="P235" s="188"/>
      <c r="Q235" s="189"/>
      <c r="R235" s="189"/>
      <c r="S235" s="189"/>
      <c r="T235" s="105"/>
      <c r="U235" s="105"/>
      <c r="V235" s="105"/>
      <c r="W235" s="105"/>
      <c r="X235" s="105"/>
      <c r="Y235" s="105"/>
      <c r="Z235" s="105"/>
    </row>
    <row r="236" ht="84.0" customHeight="1">
      <c r="A236" s="105"/>
      <c r="B236" s="118"/>
      <c r="C236" s="65" t="s">
        <v>444</v>
      </c>
      <c r="D236" s="73" t="s">
        <v>445</v>
      </c>
      <c r="E236" s="65" t="s">
        <v>446</v>
      </c>
      <c r="F236" s="65">
        <v>0.3396</v>
      </c>
      <c r="G236" s="68">
        <v>5.23</v>
      </c>
      <c r="H236" s="50">
        <v>9.403209E7</v>
      </c>
      <c r="I236" s="95">
        <v>1142.94</v>
      </c>
      <c r="J236" s="52">
        <f t="shared" si="85"/>
        <v>1257.234</v>
      </c>
      <c r="K236" s="79">
        <f t="shared" si="86"/>
        <v>1258</v>
      </c>
      <c r="L236" s="80"/>
      <c r="M236" s="80"/>
      <c r="N236" s="187"/>
      <c r="P236" s="188"/>
      <c r="Q236" s="189"/>
      <c r="R236" s="189"/>
      <c r="S236" s="189"/>
      <c r="T236" s="105"/>
      <c r="U236" s="105"/>
      <c r="V236" s="105"/>
      <c r="W236" s="105"/>
      <c r="X236" s="105"/>
      <c r="Y236" s="105"/>
      <c r="Z236" s="105"/>
    </row>
    <row r="237" ht="84.0" customHeight="1">
      <c r="A237" s="105"/>
      <c r="B237" s="190"/>
      <c r="C237" s="65" t="s">
        <v>447</v>
      </c>
      <c r="D237" s="66" t="s">
        <v>448</v>
      </c>
      <c r="E237" s="65" t="s">
        <v>449</v>
      </c>
      <c r="F237" s="65">
        <v>1.4128</v>
      </c>
      <c r="G237" s="68">
        <v>12.6</v>
      </c>
      <c r="H237" s="50">
        <v>9.403209E7</v>
      </c>
      <c r="I237" s="95">
        <v>2819.91</v>
      </c>
      <c r="J237" s="52">
        <f t="shared" si="85"/>
        <v>3101.901</v>
      </c>
      <c r="K237" s="79">
        <f t="shared" si="86"/>
        <v>3102</v>
      </c>
      <c r="L237" s="80"/>
      <c r="M237" s="80"/>
      <c r="N237" s="187"/>
      <c r="P237" s="188"/>
      <c r="Q237" s="189"/>
      <c r="R237" s="189"/>
      <c r="S237" s="189"/>
      <c r="T237" s="105"/>
      <c r="U237" s="105"/>
      <c r="V237" s="105"/>
      <c r="W237" s="105"/>
      <c r="X237" s="105"/>
      <c r="Y237" s="105"/>
      <c r="Z237" s="105"/>
    </row>
    <row r="238" ht="84.0" customHeight="1">
      <c r="A238" s="105"/>
      <c r="B238" s="118"/>
      <c r="C238" s="65" t="s">
        <v>450</v>
      </c>
      <c r="D238" s="66" t="s">
        <v>451</v>
      </c>
      <c r="E238" s="65" t="s">
        <v>449</v>
      </c>
      <c r="F238" s="65">
        <v>1.4128</v>
      </c>
      <c r="G238" s="68">
        <v>12.6</v>
      </c>
      <c r="H238" s="50">
        <v>9.403209E7</v>
      </c>
      <c r="I238" s="95">
        <v>3382.0</v>
      </c>
      <c r="J238" s="52">
        <f t="shared" si="85"/>
        <v>3720.2</v>
      </c>
      <c r="K238" s="79">
        <f t="shared" si="86"/>
        <v>3721</v>
      </c>
      <c r="L238" s="80"/>
      <c r="M238" s="80"/>
      <c r="N238" s="187"/>
      <c r="P238" s="188"/>
      <c r="Q238" s="189"/>
      <c r="R238" s="189"/>
      <c r="S238" s="189"/>
      <c r="T238" s="105"/>
      <c r="U238" s="105"/>
      <c r="V238" s="105"/>
      <c r="W238" s="105"/>
      <c r="X238" s="105"/>
      <c r="Y238" s="105"/>
      <c r="Z238" s="105"/>
    </row>
    <row r="239" ht="84.0" customHeight="1">
      <c r="A239" s="105"/>
      <c r="B239" s="191"/>
      <c r="C239" s="65" t="s">
        <v>452</v>
      </c>
      <c r="D239" s="73" t="s">
        <v>453</v>
      </c>
      <c r="E239" s="65" t="s">
        <v>454</v>
      </c>
      <c r="F239" s="65">
        <v>0.6098</v>
      </c>
      <c r="G239" s="68">
        <v>8.1</v>
      </c>
      <c r="H239" s="50">
        <v>9.403209E7</v>
      </c>
      <c r="I239" s="95">
        <v>1731.65</v>
      </c>
      <c r="J239" s="52">
        <f t="shared" si="85"/>
        <v>1904.815</v>
      </c>
      <c r="K239" s="79">
        <f t="shared" si="86"/>
        <v>1905</v>
      </c>
      <c r="L239" s="80"/>
      <c r="M239" s="80"/>
      <c r="N239" s="187"/>
      <c r="P239" s="188"/>
      <c r="Q239" s="189"/>
      <c r="R239" s="189"/>
      <c r="S239" s="189"/>
      <c r="T239" s="105"/>
      <c r="U239" s="105"/>
      <c r="V239" s="105"/>
      <c r="W239" s="105"/>
      <c r="X239" s="105"/>
      <c r="Y239" s="105"/>
      <c r="Z239" s="105"/>
    </row>
    <row r="240" ht="84.0" customHeight="1">
      <c r="A240" s="105"/>
      <c r="B240" s="192"/>
      <c r="C240" s="65" t="s">
        <v>455</v>
      </c>
      <c r="D240" s="78" t="s">
        <v>456</v>
      </c>
      <c r="E240" s="65" t="s">
        <v>457</v>
      </c>
      <c r="F240" s="65">
        <v>0.4536</v>
      </c>
      <c r="G240" s="68">
        <v>5.55</v>
      </c>
      <c r="H240" s="50">
        <v>9.403209E7</v>
      </c>
      <c r="I240" s="95">
        <v>1284.03</v>
      </c>
      <c r="J240" s="52">
        <f t="shared" si="85"/>
        <v>1412.433</v>
      </c>
      <c r="K240" s="79">
        <f t="shared" si="86"/>
        <v>1413</v>
      </c>
      <c r="L240" s="80"/>
      <c r="M240" s="80"/>
      <c r="N240" s="187"/>
      <c r="P240" s="188"/>
      <c r="Q240" s="189"/>
      <c r="R240" s="189"/>
      <c r="S240" s="189"/>
      <c r="T240" s="105"/>
      <c r="U240" s="105"/>
      <c r="V240" s="105"/>
      <c r="W240" s="105"/>
      <c r="X240" s="105"/>
      <c r="Y240" s="105"/>
      <c r="Z240" s="105"/>
    </row>
    <row r="241" ht="84.0" customHeight="1">
      <c r="A241" s="105"/>
      <c r="B241" s="193"/>
      <c r="C241" s="65" t="s">
        <v>458</v>
      </c>
      <c r="D241" s="66" t="s">
        <v>459</v>
      </c>
      <c r="E241" s="65" t="s">
        <v>460</v>
      </c>
      <c r="F241" s="65">
        <v>0.1397</v>
      </c>
      <c r="G241" s="68">
        <v>3.5</v>
      </c>
      <c r="H241" s="50">
        <v>9.403209E7</v>
      </c>
      <c r="I241" s="95">
        <v>704.81</v>
      </c>
      <c r="J241" s="52">
        <f t="shared" si="85"/>
        <v>775.291</v>
      </c>
      <c r="K241" s="79">
        <f t="shared" si="86"/>
        <v>776</v>
      </c>
      <c r="L241" s="80"/>
      <c r="M241" s="80"/>
      <c r="N241" s="194"/>
      <c r="O241" s="195"/>
      <c r="P241" s="196"/>
      <c r="Q241" s="189"/>
      <c r="R241" s="189"/>
      <c r="S241" s="189"/>
      <c r="T241" s="105"/>
      <c r="U241" s="105"/>
      <c r="V241" s="105"/>
      <c r="W241" s="105"/>
      <c r="X241" s="105"/>
      <c r="Y241" s="105"/>
      <c r="Z241" s="105"/>
    </row>
    <row r="242" ht="12.75" customHeight="1">
      <c r="A242" s="39"/>
      <c r="B242" s="39"/>
      <c r="C242" s="4"/>
      <c r="D242" s="4"/>
      <c r="E242" s="4"/>
      <c r="F242" s="27"/>
      <c r="G242" s="6"/>
      <c r="H242" s="113"/>
      <c r="I242" s="28"/>
      <c r="J242" s="29"/>
      <c r="K242" s="4"/>
      <c r="L242" s="28"/>
      <c r="M242" s="29"/>
      <c r="N242" s="30"/>
      <c r="O242" s="30"/>
      <c r="P242" s="4"/>
      <c r="Q242" s="30"/>
      <c r="R242" s="30"/>
      <c r="S242" s="4"/>
      <c r="T242" s="39"/>
      <c r="U242" s="39"/>
      <c r="V242" s="39"/>
      <c r="W242" s="39"/>
      <c r="X242" s="39"/>
      <c r="Y242" s="30"/>
      <c r="Z242" s="30"/>
    </row>
    <row r="243" ht="12.75" customHeight="1">
      <c r="A243" s="39"/>
      <c r="B243" s="39"/>
      <c r="C243" s="4"/>
      <c r="D243" s="4"/>
      <c r="E243" s="4"/>
      <c r="F243" s="27"/>
      <c r="G243" s="6"/>
      <c r="H243" s="113"/>
      <c r="I243" s="28"/>
      <c r="J243" s="29"/>
      <c r="K243" s="4"/>
      <c r="L243" s="28"/>
      <c r="M243" s="29"/>
      <c r="N243" s="30"/>
      <c r="O243" s="30"/>
      <c r="P243" s="4"/>
      <c r="Q243" s="30"/>
      <c r="R243" s="30"/>
      <c r="S243" s="4"/>
      <c r="T243" s="39"/>
      <c r="U243" s="39"/>
      <c r="V243" s="39"/>
      <c r="W243" s="39"/>
      <c r="X243" s="39"/>
      <c r="Y243" s="30"/>
      <c r="Z243" s="30"/>
    </row>
    <row r="244" ht="42.0" customHeight="1">
      <c r="A244" s="39"/>
      <c r="B244" s="126" t="s">
        <v>461</v>
      </c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8"/>
      <c r="Q244" s="129"/>
      <c r="R244" s="129"/>
      <c r="S244" s="129"/>
      <c r="T244" s="39"/>
      <c r="U244" s="39"/>
      <c r="V244" s="39"/>
      <c r="W244" s="39"/>
      <c r="X244" s="39"/>
      <c r="Y244" s="30"/>
      <c r="Z244" s="30"/>
    </row>
    <row r="245" ht="26.25" customHeight="1">
      <c r="A245" s="39"/>
      <c r="B245" s="40" t="s">
        <v>5</v>
      </c>
      <c r="C245" s="40" t="s">
        <v>6</v>
      </c>
      <c r="D245" s="40" t="s">
        <v>7</v>
      </c>
      <c r="E245" s="40" t="s">
        <v>8</v>
      </c>
      <c r="F245" s="41" t="s">
        <v>9</v>
      </c>
      <c r="G245" s="42" t="s">
        <v>10</v>
      </c>
      <c r="H245" s="40" t="s">
        <v>11</v>
      </c>
      <c r="I245" s="40" t="s">
        <v>12</v>
      </c>
      <c r="J245" s="40" t="s">
        <v>12</v>
      </c>
      <c r="K245" s="43" t="s">
        <v>13</v>
      </c>
      <c r="L245" s="43" t="s">
        <v>14</v>
      </c>
      <c r="M245" s="43" t="s">
        <v>14</v>
      </c>
      <c r="N245" s="43" t="s">
        <v>15</v>
      </c>
      <c r="O245" s="43" t="s">
        <v>15</v>
      </c>
      <c r="P245" s="43" t="s">
        <v>16</v>
      </c>
      <c r="Q245" s="43" t="s">
        <v>17</v>
      </c>
      <c r="R245" s="43" t="s">
        <v>17</v>
      </c>
      <c r="S245" s="43" t="s">
        <v>18</v>
      </c>
      <c r="T245" s="39"/>
      <c r="U245" s="39"/>
      <c r="V245" s="39"/>
      <c r="W245" s="39"/>
      <c r="X245" s="39"/>
      <c r="Y245" s="30"/>
      <c r="Z245" s="30"/>
    </row>
    <row r="246" ht="84.0" customHeight="1">
      <c r="A246" s="105"/>
      <c r="B246" s="197"/>
      <c r="C246" s="65" t="s">
        <v>462</v>
      </c>
      <c r="D246" s="198" t="s">
        <v>463</v>
      </c>
      <c r="E246" s="65" t="s">
        <v>464</v>
      </c>
      <c r="F246" s="75">
        <v>0.3054</v>
      </c>
      <c r="G246" s="48">
        <v>5.0</v>
      </c>
      <c r="H246" s="50">
        <v>9.40179E7</v>
      </c>
      <c r="I246" s="51">
        <v>804.0</v>
      </c>
      <c r="J246" s="52">
        <f t="shared" ref="J246:J274" si="87">I246*$B$6</f>
        <v>884.4</v>
      </c>
      <c r="K246" s="79">
        <f t="shared" ref="K246:K274" si="88">ROUNDUP((J246*$C$9),0)</f>
        <v>885</v>
      </c>
      <c r="L246" s="28"/>
      <c r="M246" s="29"/>
      <c r="N246" s="30"/>
      <c r="O246" s="30"/>
      <c r="P246" s="4"/>
      <c r="Q246" s="30"/>
      <c r="R246" s="30"/>
      <c r="S246" s="4"/>
      <c r="T246" s="105"/>
      <c r="U246" s="105"/>
      <c r="V246" s="105"/>
      <c r="W246" s="105"/>
      <c r="X246" s="105"/>
      <c r="Y246" s="105"/>
      <c r="Z246" s="105"/>
    </row>
    <row r="247" ht="84.0" customHeight="1">
      <c r="A247" s="105"/>
      <c r="B247" s="199"/>
      <c r="C247" s="65" t="s">
        <v>465</v>
      </c>
      <c r="D247" s="108" t="s">
        <v>466</v>
      </c>
      <c r="E247" s="45" t="s">
        <v>467</v>
      </c>
      <c r="F247" s="75">
        <v>0.8275</v>
      </c>
      <c r="G247" s="84" t="s">
        <v>258</v>
      </c>
      <c r="H247" s="50">
        <v>9.403209E7</v>
      </c>
      <c r="I247" s="51">
        <v>2337.84</v>
      </c>
      <c r="J247" s="52">
        <f t="shared" si="87"/>
        <v>2571.624</v>
      </c>
      <c r="K247" s="79">
        <f t="shared" si="88"/>
        <v>2572</v>
      </c>
      <c r="L247" s="28"/>
      <c r="M247" s="29"/>
      <c r="N247" s="30"/>
      <c r="O247" s="30"/>
      <c r="P247" s="4"/>
      <c r="Q247" s="30"/>
      <c r="R247" s="30"/>
      <c r="S247" s="4"/>
      <c r="T247" s="105"/>
      <c r="U247" s="105"/>
      <c r="V247" s="105"/>
      <c r="W247" s="105"/>
      <c r="X247" s="105"/>
      <c r="Y247" s="105"/>
      <c r="Z247" s="105"/>
    </row>
    <row r="248" ht="84.0" customHeight="1">
      <c r="A248" s="105"/>
      <c r="B248" s="54"/>
      <c r="C248" s="65" t="s">
        <v>468</v>
      </c>
      <c r="D248" s="108" t="s">
        <v>469</v>
      </c>
      <c r="E248" s="45" t="s">
        <v>239</v>
      </c>
      <c r="F248" s="75">
        <v>1.18</v>
      </c>
      <c r="G248" s="84" t="s">
        <v>258</v>
      </c>
      <c r="H248" s="50">
        <v>9.403209E7</v>
      </c>
      <c r="I248" s="51">
        <v>2619.36</v>
      </c>
      <c r="J248" s="52">
        <f t="shared" si="87"/>
        <v>2881.296</v>
      </c>
      <c r="K248" s="79">
        <f t="shared" si="88"/>
        <v>2882</v>
      </c>
      <c r="L248" s="28"/>
      <c r="M248" s="29"/>
      <c r="N248" s="30"/>
      <c r="O248" s="30"/>
      <c r="P248" s="4"/>
      <c r="Q248" s="30"/>
      <c r="R248" s="30"/>
      <c r="S248" s="4"/>
      <c r="T248" s="105"/>
      <c r="U248" s="105"/>
      <c r="V248" s="105"/>
      <c r="W248" s="105"/>
      <c r="X248" s="105"/>
      <c r="Y248" s="105"/>
      <c r="Z248" s="105"/>
    </row>
    <row r="249" ht="84.0" customHeight="1">
      <c r="A249" s="105"/>
      <c r="B249" s="54"/>
      <c r="C249" s="65" t="s">
        <v>470</v>
      </c>
      <c r="D249" s="108" t="s">
        <v>471</v>
      </c>
      <c r="E249" s="45" t="s">
        <v>241</v>
      </c>
      <c r="F249" s="75">
        <v>1.8259</v>
      </c>
      <c r="G249" s="84" t="s">
        <v>258</v>
      </c>
      <c r="H249" s="50">
        <v>9.403209E7</v>
      </c>
      <c r="I249" s="51">
        <v>2856.0</v>
      </c>
      <c r="J249" s="52">
        <f t="shared" si="87"/>
        <v>3141.6</v>
      </c>
      <c r="K249" s="79">
        <f t="shared" si="88"/>
        <v>3142</v>
      </c>
      <c r="L249" s="28"/>
      <c r="M249" s="29"/>
      <c r="N249" s="30"/>
      <c r="O249" s="30"/>
      <c r="P249" s="4"/>
      <c r="Q249" s="30"/>
      <c r="R249" s="30"/>
      <c r="S249" s="4"/>
      <c r="T249" s="105"/>
      <c r="U249" s="105"/>
      <c r="V249" s="105"/>
      <c r="W249" s="105"/>
      <c r="X249" s="105"/>
      <c r="Y249" s="105"/>
      <c r="Z249" s="105"/>
    </row>
    <row r="250" ht="84.0" customHeight="1">
      <c r="A250" s="105"/>
      <c r="B250" s="54"/>
      <c r="C250" s="65" t="s">
        <v>472</v>
      </c>
      <c r="D250" s="108" t="s">
        <v>473</v>
      </c>
      <c r="E250" s="45" t="s">
        <v>474</v>
      </c>
      <c r="F250" s="75">
        <v>1.595</v>
      </c>
      <c r="G250" s="84" t="s">
        <v>258</v>
      </c>
      <c r="H250" s="50">
        <v>9.403209E7</v>
      </c>
      <c r="I250" s="51">
        <v>3211.99</v>
      </c>
      <c r="J250" s="52">
        <f t="shared" si="87"/>
        <v>3533.189</v>
      </c>
      <c r="K250" s="79">
        <f t="shared" si="88"/>
        <v>3534</v>
      </c>
      <c r="L250" s="28"/>
      <c r="M250" s="29"/>
      <c r="N250" s="30"/>
      <c r="O250" s="30"/>
      <c r="P250" s="4"/>
      <c r="Q250" s="30"/>
      <c r="R250" s="30"/>
      <c r="S250" s="4"/>
      <c r="T250" s="105"/>
      <c r="U250" s="105"/>
      <c r="V250" s="105"/>
      <c r="W250" s="105"/>
      <c r="X250" s="105"/>
      <c r="Y250" s="105"/>
      <c r="Z250" s="105"/>
    </row>
    <row r="251" ht="84.0" customHeight="1">
      <c r="A251" s="101"/>
      <c r="B251" s="118"/>
      <c r="C251" s="65" t="s">
        <v>475</v>
      </c>
      <c r="D251" s="103" t="s">
        <v>476</v>
      </c>
      <c r="E251" s="200" t="s">
        <v>477</v>
      </c>
      <c r="F251" s="201">
        <v>0.2801</v>
      </c>
      <c r="G251" s="68">
        <v>4.25</v>
      </c>
      <c r="H251" s="50">
        <v>9.40179E7</v>
      </c>
      <c r="I251" s="51">
        <v>779.28</v>
      </c>
      <c r="J251" s="52">
        <f t="shared" si="87"/>
        <v>857.208</v>
      </c>
      <c r="K251" s="53">
        <f t="shared" si="88"/>
        <v>858</v>
      </c>
      <c r="L251" s="80"/>
      <c r="M251" s="80"/>
      <c r="N251" s="202"/>
      <c r="Q251" s="202"/>
      <c r="R251" s="202"/>
      <c r="S251" s="202"/>
      <c r="T251" s="105"/>
      <c r="U251" s="105"/>
      <c r="V251" s="105"/>
      <c r="W251" s="105"/>
      <c r="X251" s="105"/>
      <c r="Y251" s="105"/>
      <c r="Z251" s="105"/>
    </row>
    <row r="252" ht="84.0" customHeight="1">
      <c r="A252" s="101"/>
      <c r="B252" s="203"/>
      <c r="C252" s="65" t="s">
        <v>478</v>
      </c>
      <c r="D252" s="103" t="s">
        <v>479</v>
      </c>
      <c r="E252" s="200" t="s">
        <v>477</v>
      </c>
      <c r="F252" s="201">
        <v>0.2801</v>
      </c>
      <c r="G252" s="68">
        <v>4.25</v>
      </c>
      <c r="H252" s="50">
        <v>9.403209E7</v>
      </c>
      <c r="I252" s="51">
        <v>807.0</v>
      </c>
      <c r="J252" s="52">
        <f t="shared" si="87"/>
        <v>887.7</v>
      </c>
      <c r="K252" s="53">
        <f t="shared" si="88"/>
        <v>888</v>
      </c>
      <c r="L252" s="80"/>
      <c r="M252" s="80"/>
      <c r="Q252" s="202"/>
      <c r="R252" s="202"/>
      <c r="S252" s="202"/>
      <c r="T252" s="105"/>
      <c r="U252" s="105"/>
      <c r="V252" s="105"/>
      <c r="W252" s="105"/>
      <c r="X252" s="105"/>
      <c r="Y252" s="105"/>
      <c r="Z252" s="105"/>
    </row>
    <row r="253" ht="84.0" customHeight="1">
      <c r="A253" s="101"/>
      <c r="B253" s="132"/>
      <c r="C253" s="65" t="s">
        <v>480</v>
      </c>
      <c r="D253" s="204" t="s">
        <v>481</v>
      </c>
      <c r="E253" s="65" t="s">
        <v>467</v>
      </c>
      <c r="F253" s="48">
        <v>0.5373</v>
      </c>
      <c r="G253" s="205">
        <v>12.2</v>
      </c>
      <c r="H253" s="50">
        <v>9.403209E7</v>
      </c>
      <c r="I253" s="51">
        <v>2332.93</v>
      </c>
      <c r="J253" s="52">
        <f t="shared" si="87"/>
        <v>2566.223</v>
      </c>
      <c r="K253" s="79">
        <f t="shared" si="88"/>
        <v>2567</v>
      </c>
      <c r="L253" s="80"/>
      <c r="M253" s="80"/>
      <c r="Q253" s="202"/>
      <c r="R253" s="202"/>
      <c r="S253" s="202"/>
      <c r="T253" s="105"/>
      <c r="U253" s="105"/>
      <c r="V253" s="105"/>
      <c r="W253" s="105"/>
      <c r="X253" s="105"/>
      <c r="Y253" s="105"/>
      <c r="Z253" s="105"/>
    </row>
    <row r="254" ht="84.0" customHeight="1">
      <c r="A254" s="101"/>
      <c r="B254" s="54"/>
      <c r="C254" s="65" t="s">
        <v>482</v>
      </c>
      <c r="D254" s="54"/>
      <c r="E254" s="65" t="s">
        <v>239</v>
      </c>
      <c r="F254" s="48">
        <v>0.8275</v>
      </c>
      <c r="G254" s="205">
        <v>14.65</v>
      </c>
      <c r="H254" s="50">
        <v>9.403209E7</v>
      </c>
      <c r="I254" s="51">
        <v>2668.59</v>
      </c>
      <c r="J254" s="52">
        <f t="shared" si="87"/>
        <v>2935.449</v>
      </c>
      <c r="K254" s="79">
        <f t="shared" si="88"/>
        <v>2936</v>
      </c>
      <c r="L254" s="80"/>
      <c r="M254" s="80"/>
      <c r="Q254" s="202"/>
      <c r="R254" s="202"/>
      <c r="S254" s="202"/>
      <c r="T254" s="105"/>
      <c r="U254" s="105"/>
      <c r="V254" s="105"/>
      <c r="W254" s="105"/>
      <c r="X254" s="105"/>
      <c r="Y254" s="105"/>
      <c r="Z254" s="105"/>
    </row>
    <row r="255" ht="84.0" customHeight="1">
      <c r="A255" s="101"/>
      <c r="B255" s="55"/>
      <c r="C255" s="65" t="s">
        <v>483</v>
      </c>
      <c r="D255" s="55"/>
      <c r="E255" s="65" t="s">
        <v>241</v>
      </c>
      <c r="F255" s="48">
        <v>1.18</v>
      </c>
      <c r="G255" s="205">
        <v>17.5</v>
      </c>
      <c r="H255" s="50">
        <v>9.403209E7</v>
      </c>
      <c r="I255" s="51">
        <v>3199.17</v>
      </c>
      <c r="J255" s="52">
        <f t="shared" si="87"/>
        <v>3519.087</v>
      </c>
      <c r="K255" s="79">
        <f t="shared" si="88"/>
        <v>3520</v>
      </c>
      <c r="L255" s="106"/>
      <c r="M255" s="106"/>
      <c r="N255" s="99"/>
      <c r="O255" s="99"/>
      <c r="P255" s="99"/>
      <c r="Q255" s="206"/>
      <c r="R255" s="206"/>
      <c r="S255" s="206"/>
      <c r="T255" s="105"/>
      <c r="U255" s="105"/>
      <c r="V255" s="105"/>
      <c r="W255" s="105"/>
      <c r="X255" s="105"/>
      <c r="Y255" s="105"/>
      <c r="Z255" s="105"/>
    </row>
    <row r="256" ht="84.0" customHeight="1">
      <c r="A256" s="101"/>
      <c r="B256" s="207" t="s">
        <v>397</v>
      </c>
      <c r="C256" s="65" t="s">
        <v>484</v>
      </c>
      <c r="D256" s="204" t="s">
        <v>485</v>
      </c>
      <c r="E256" s="65" t="s">
        <v>467</v>
      </c>
      <c r="F256" s="48">
        <v>0.5373</v>
      </c>
      <c r="G256" s="205">
        <v>12.2</v>
      </c>
      <c r="H256" s="50">
        <v>9.403209E7</v>
      </c>
      <c r="I256" s="51">
        <v>2392.0</v>
      </c>
      <c r="J256" s="52">
        <f t="shared" si="87"/>
        <v>2631.2</v>
      </c>
      <c r="K256" s="79">
        <f t="shared" si="88"/>
        <v>2632</v>
      </c>
      <c r="L256" s="80"/>
      <c r="M256" s="80"/>
      <c r="N256" s="202"/>
      <c r="O256" s="202"/>
      <c r="P256" s="202"/>
      <c r="Q256" s="202"/>
      <c r="R256" s="202"/>
      <c r="S256" s="202"/>
      <c r="T256" s="105"/>
      <c r="U256" s="105"/>
      <c r="V256" s="105"/>
      <c r="W256" s="105"/>
      <c r="X256" s="105"/>
      <c r="Y256" s="105"/>
      <c r="Z256" s="105"/>
    </row>
    <row r="257" ht="84.0" customHeight="1">
      <c r="A257" s="101"/>
      <c r="B257" s="54"/>
      <c r="C257" s="65" t="s">
        <v>486</v>
      </c>
      <c r="D257" s="54"/>
      <c r="E257" s="65" t="s">
        <v>239</v>
      </c>
      <c r="F257" s="48">
        <v>0.8275</v>
      </c>
      <c r="G257" s="205">
        <v>14.65</v>
      </c>
      <c r="H257" s="50">
        <v>9.403209E7</v>
      </c>
      <c r="I257" s="51">
        <v>2646.0</v>
      </c>
      <c r="J257" s="52">
        <f t="shared" si="87"/>
        <v>2910.6</v>
      </c>
      <c r="K257" s="79">
        <f t="shared" si="88"/>
        <v>2911</v>
      </c>
      <c r="L257" s="80"/>
      <c r="M257" s="80"/>
      <c r="N257" s="202"/>
      <c r="O257" s="202"/>
      <c r="P257" s="202"/>
      <c r="Q257" s="202"/>
      <c r="R257" s="202"/>
      <c r="S257" s="202"/>
      <c r="T257" s="105"/>
      <c r="U257" s="105"/>
      <c r="V257" s="105"/>
      <c r="W257" s="105"/>
      <c r="X257" s="105"/>
      <c r="Y257" s="105"/>
      <c r="Z257" s="105"/>
    </row>
    <row r="258" ht="84.0" customHeight="1">
      <c r="A258" s="101"/>
      <c r="B258" s="55"/>
      <c r="C258" s="65" t="s">
        <v>487</v>
      </c>
      <c r="D258" s="55"/>
      <c r="E258" s="65" t="s">
        <v>241</v>
      </c>
      <c r="F258" s="48">
        <v>1.18</v>
      </c>
      <c r="G258" s="205">
        <v>17.5</v>
      </c>
      <c r="H258" s="50">
        <v>9.403209E7</v>
      </c>
      <c r="I258" s="51">
        <v>2892.0</v>
      </c>
      <c r="J258" s="52">
        <f t="shared" si="87"/>
        <v>3181.2</v>
      </c>
      <c r="K258" s="79">
        <f t="shared" si="88"/>
        <v>3182</v>
      </c>
      <c r="L258" s="80"/>
      <c r="M258" s="80"/>
      <c r="N258" s="202"/>
      <c r="O258" s="202"/>
      <c r="P258" s="202"/>
      <c r="Q258" s="202"/>
      <c r="R258" s="202"/>
      <c r="S258" s="202"/>
      <c r="T258" s="105"/>
      <c r="U258" s="105"/>
      <c r="V258" s="105"/>
      <c r="W258" s="105"/>
      <c r="X258" s="105"/>
      <c r="Y258" s="105"/>
      <c r="Z258" s="105"/>
    </row>
    <row r="259" ht="84.0" customHeight="1">
      <c r="A259" s="101"/>
      <c r="B259" s="208"/>
      <c r="C259" s="65" t="s">
        <v>488</v>
      </c>
      <c r="D259" s="176" t="s">
        <v>489</v>
      </c>
      <c r="E259" s="65" t="s">
        <v>467</v>
      </c>
      <c r="F259" s="48">
        <v>0.5373</v>
      </c>
      <c r="G259" s="68" t="s">
        <v>258</v>
      </c>
      <c r="H259" s="50">
        <v>9.403209E7</v>
      </c>
      <c r="I259" s="51">
        <v>2730.54</v>
      </c>
      <c r="J259" s="52">
        <f t="shared" si="87"/>
        <v>3003.594</v>
      </c>
      <c r="K259" s="53">
        <f t="shared" si="88"/>
        <v>3004</v>
      </c>
      <c r="L259" s="202"/>
      <c r="M259" s="202"/>
      <c r="N259" s="202"/>
      <c r="O259" s="202"/>
      <c r="P259" s="202"/>
      <c r="Q259" s="202"/>
      <c r="R259" s="202"/>
      <c r="S259" s="202"/>
      <c r="T259" s="105"/>
      <c r="U259" s="105"/>
      <c r="V259" s="105"/>
      <c r="W259" s="105"/>
      <c r="X259" s="105"/>
      <c r="Y259" s="105"/>
      <c r="Z259" s="105"/>
    </row>
    <row r="260" ht="84.0" customHeight="1">
      <c r="A260" s="101"/>
      <c r="B260" s="54"/>
      <c r="C260" s="65" t="s">
        <v>490</v>
      </c>
      <c r="D260" s="54"/>
      <c r="E260" s="65" t="s">
        <v>491</v>
      </c>
      <c r="F260" s="75">
        <v>0.8275</v>
      </c>
      <c r="G260" s="85" t="s">
        <v>258</v>
      </c>
      <c r="H260" s="50">
        <v>9.403209E7</v>
      </c>
      <c r="I260" s="51">
        <v>3018.18</v>
      </c>
      <c r="J260" s="52">
        <f t="shared" si="87"/>
        <v>3319.998</v>
      </c>
      <c r="K260" s="53">
        <f t="shared" si="88"/>
        <v>3320</v>
      </c>
      <c r="L260" s="202"/>
      <c r="M260" s="202"/>
      <c r="N260" s="202"/>
      <c r="O260" s="202"/>
      <c r="P260" s="202"/>
      <c r="Q260" s="202"/>
      <c r="R260" s="202"/>
      <c r="S260" s="202"/>
      <c r="T260" s="105"/>
      <c r="U260" s="105"/>
      <c r="V260" s="105"/>
      <c r="W260" s="105"/>
      <c r="X260" s="105"/>
      <c r="Y260" s="105"/>
      <c r="Z260" s="105"/>
    </row>
    <row r="261" ht="84.0" customHeight="1">
      <c r="A261" s="101"/>
      <c r="B261" s="55"/>
      <c r="C261" s="65" t="s">
        <v>492</v>
      </c>
      <c r="D261" s="55"/>
      <c r="E261" s="65" t="s">
        <v>239</v>
      </c>
      <c r="F261" s="75">
        <v>1.18</v>
      </c>
      <c r="G261" s="85" t="s">
        <v>258</v>
      </c>
      <c r="H261" s="50">
        <v>9.403209E7</v>
      </c>
      <c r="I261" s="51">
        <v>3315.0</v>
      </c>
      <c r="J261" s="52">
        <f t="shared" si="87"/>
        <v>3646.5</v>
      </c>
      <c r="K261" s="53">
        <f t="shared" si="88"/>
        <v>3647</v>
      </c>
      <c r="L261" s="202"/>
      <c r="M261" s="202"/>
      <c r="N261" s="202"/>
      <c r="O261" s="202"/>
      <c r="P261" s="202"/>
      <c r="Q261" s="202"/>
      <c r="R261" s="202"/>
      <c r="S261" s="202"/>
      <c r="T261" s="105"/>
      <c r="U261" s="105"/>
      <c r="V261" s="105"/>
      <c r="W261" s="105"/>
      <c r="X261" s="105"/>
      <c r="Y261" s="105"/>
      <c r="Z261" s="105"/>
    </row>
    <row r="262" ht="84.0" customHeight="1">
      <c r="A262" s="105"/>
      <c r="B262" s="118"/>
      <c r="C262" s="65" t="s">
        <v>493</v>
      </c>
      <c r="D262" s="108" t="s">
        <v>494</v>
      </c>
      <c r="E262" s="45" t="s">
        <v>495</v>
      </c>
      <c r="F262" s="75">
        <v>0.5595</v>
      </c>
      <c r="G262" s="84">
        <v>47.0</v>
      </c>
      <c r="H262" s="50">
        <v>9.403209E7</v>
      </c>
      <c r="I262" s="51">
        <v>2273.58</v>
      </c>
      <c r="J262" s="52">
        <f t="shared" si="87"/>
        <v>2500.938</v>
      </c>
      <c r="K262" s="53">
        <f t="shared" si="88"/>
        <v>2501</v>
      </c>
      <c r="L262" s="28"/>
      <c r="M262" s="29"/>
      <c r="N262" s="30"/>
      <c r="O262" s="30"/>
      <c r="P262" s="4"/>
      <c r="Q262" s="30"/>
      <c r="R262" s="30"/>
      <c r="S262" s="4"/>
      <c r="T262" s="105"/>
      <c r="U262" s="105"/>
      <c r="V262" s="105"/>
      <c r="W262" s="105"/>
      <c r="X262" s="105"/>
      <c r="Y262" s="105"/>
      <c r="Z262" s="105"/>
    </row>
    <row r="263" ht="84.0" customHeight="1">
      <c r="A263" s="105"/>
      <c r="B263" s="118"/>
      <c r="C263" s="65" t="s">
        <v>496</v>
      </c>
      <c r="D263" s="108" t="s">
        <v>497</v>
      </c>
      <c r="E263" s="83" t="s">
        <v>495</v>
      </c>
      <c r="F263" s="84">
        <v>0.5595</v>
      </c>
      <c r="G263" s="84">
        <v>47.0</v>
      </c>
      <c r="H263" s="50">
        <v>9.403209E7</v>
      </c>
      <c r="I263" s="51">
        <v>2105.0</v>
      </c>
      <c r="J263" s="52">
        <f t="shared" si="87"/>
        <v>2315.5</v>
      </c>
      <c r="K263" s="53">
        <f t="shared" si="88"/>
        <v>2316</v>
      </c>
      <c r="L263" s="28"/>
      <c r="M263" s="29"/>
      <c r="N263" s="30"/>
      <c r="O263" s="30"/>
      <c r="P263" s="4"/>
      <c r="Q263" s="30"/>
      <c r="R263" s="30"/>
      <c r="S263" s="4"/>
      <c r="T263" s="105"/>
      <c r="U263" s="105"/>
      <c r="V263" s="105"/>
      <c r="W263" s="105"/>
      <c r="X263" s="105"/>
      <c r="Y263" s="105"/>
      <c r="Z263" s="105"/>
    </row>
    <row r="264" ht="84.0" customHeight="1">
      <c r="A264" s="105"/>
      <c r="B264" s="132"/>
      <c r="C264" s="65" t="s">
        <v>498</v>
      </c>
      <c r="D264" s="176" t="s">
        <v>499</v>
      </c>
      <c r="E264" s="45" t="s">
        <v>239</v>
      </c>
      <c r="F264" s="75">
        <v>0.8275</v>
      </c>
      <c r="G264" s="84">
        <v>40.14</v>
      </c>
      <c r="H264" s="50">
        <v>9.403209E7</v>
      </c>
      <c r="I264" s="51">
        <v>3023.28</v>
      </c>
      <c r="J264" s="52">
        <f t="shared" si="87"/>
        <v>3325.608</v>
      </c>
      <c r="K264" s="79">
        <f t="shared" si="88"/>
        <v>3326</v>
      </c>
      <c r="L264" s="28"/>
      <c r="M264" s="29"/>
      <c r="N264" s="30"/>
      <c r="O264" s="30"/>
      <c r="P264" s="4"/>
      <c r="Q264" s="30"/>
      <c r="R264" s="30"/>
      <c r="S264" s="4"/>
      <c r="T264" s="105"/>
      <c r="U264" s="105"/>
      <c r="V264" s="105"/>
      <c r="W264" s="105"/>
      <c r="X264" s="105"/>
      <c r="Y264" s="105"/>
      <c r="Z264" s="105"/>
    </row>
    <row r="265" ht="84.0" customHeight="1">
      <c r="A265" s="105"/>
      <c r="B265" s="54"/>
      <c r="C265" s="65" t="s">
        <v>500</v>
      </c>
      <c r="D265" s="54"/>
      <c r="E265" s="45" t="s">
        <v>241</v>
      </c>
      <c r="F265" s="75">
        <v>1.18</v>
      </c>
      <c r="G265" s="84">
        <v>43.35</v>
      </c>
      <c r="H265" s="50">
        <v>9.403209E7</v>
      </c>
      <c r="I265" s="51">
        <v>3547.6</v>
      </c>
      <c r="J265" s="52">
        <f t="shared" si="87"/>
        <v>3902.36</v>
      </c>
      <c r="K265" s="79">
        <f t="shared" si="88"/>
        <v>3903</v>
      </c>
      <c r="L265" s="28"/>
      <c r="M265" s="29"/>
      <c r="N265" s="30"/>
      <c r="O265" s="30"/>
      <c r="P265" s="4"/>
      <c r="Q265" s="30"/>
      <c r="R265" s="30"/>
      <c r="S265" s="4"/>
      <c r="T265" s="105"/>
      <c r="U265" s="105"/>
      <c r="V265" s="105"/>
      <c r="W265" s="105"/>
      <c r="X265" s="105"/>
      <c r="Y265" s="105"/>
      <c r="Z265" s="105"/>
    </row>
    <row r="266" ht="84.0" customHeight="1">
      <c r="A266" s="105"/>
      <c r="B266" s="54"/>
      <c r="C266" s="65" t="s">
        <v>501</v>
      </c>
      <c r="D266" s="54"/>
      <c r="E266" s="45" t="s">
        <v>243</v>
      </c>
      <c r="F266" s="75">
        <v>1.8259</v>
      </c>
      <c r="G266" s="84">
        <v>65.4</v>
      </c>
      <c r="H266" s="50">
        <v>9.403209E7</v>
      </c>
      <c r="I266" s="51">
        <v>4545.12</v>
      </c>
      <c r="J266" s="52">
        <f t="shared" si="87"/>
        <v>4999.632</v>
      </c>
      <c r="K266" s="79">
        <f t="shared" si="88"/>
        <v>5000</v>
      </c>
      <c r="L266" s="28"/>
      <c r="M266" s="29"/>
      <c r="N266" s="30"/>
      <c r="O266" s="30"/>
      <c r="P266" s="4"/>
      <c r="Q266" s="30"/>
      <c r="R266" s="30"/>
      <c r="S266" s="4"/>
      <c r="T266" s="105"/>
      <c r="U266" s="105"/>
      <c r="V266" s="105"/>
      <c r="W266" s="105"/>
      <c r="X266" s="105"/>
      <c r="Y266" s="105"/>
      <c r="Z266" s="105"/>
    </row>
    <row r="267" ht="84.0" customHeight="1">
      <c r="A267" s="105"/>
      <c r="B267" s="55"/>
      <c r="C267" s="65" t="s">
        <v>502</v>
      </c>
      <c r="D267" s="55"/>
      <c r="E267" s="45" t="s">
        <v>245</v>
      </c>
      <c r="F267" s="75">
        <v>2.6121</v>
      </c>
      <c r="G267" s="84">
        <v>76.46</v>
      </c>
      <c r="H267" s="50">
        <v>9.403209E7</v>
      </c>
      <c r="I267" s="51">
        <v>6236.28</v>
      </c>
      <c r="J267" s="52">
        <f t="shared" si="87"/>
        <v>6859.908</v>
      </c>
      <c r="K267" s="79">
        <f t="shared" si="88"/>
        <v>6860</v>
      </c>
      <c r="L267" s="28"/>
      <c r="M267" s="29"/>
      <c r="N267" s="30"/>
      <c r="O267" s="30"/>
      <c r="P267" s="4"/>
      <c r="Q267" s="30"/>
      <c r="R267" s="30"/>
      <c r="S267" s="4"/>
      <c r="T267" s="105"/>
      <c r="U267" s="105"/>
      <c r="V267" s="105"/>
      <c r="W267" s="105"/>
      <c r="X267" s="105"/>
      <c r="Y267" s="105"/>
      <c r="Z267" s="105"/>
    </row>
    <row r="268" ht="84.0" customHeight="1">
      <c r="A268" s="105"/>
      <c r="B268" s="199"/>
      <c r="C268" s="65" t="s">
        <v>503</v>
      </c>
      <c r="D268" s="176" t="s">
        <v>504</v>
      </c>
      <c r="E268" s="45" t="s">
        <v>239</v>
      </c>
      <c r="F268" s="75">
        <v>1.18</v>
      </c>
      <c r="G268" s="84" t="s">
        <v>258</v>
      </c>
      <c r="H268" s="50">
        <v>9.403209E7</v>
      </c>
      <c r="I268" s="51">
        <v>4697.1</v>
      </c>
      <c r="J268" s="52">
        <f t="shared" si="87"/>
        <v>5166.81</v>
      </c>
      <c r="K268" s="79">
        <f t="shared" si="88"/>
        <v>5167</v>
      </c>
      <c r="L268" s="28"/>
      <c r="M268" s="29"/>
      <c r="N268" s="30"/>
      <c r="O268" s="30"/>
      <c r="P268" s="4"/>
      <c r="Q268" s="30"/>
      <c r="R268" s="30"/>
      <c r="S268" s="4"/>
      <c r="T268" s="105"/>
      <c r="U268" s="105"/>
      <c r="V268" s="105"/>
      <c r="W268" s="105"/>
      <c r="X268" s="105"/>
      <c r="Y268" s="105"/>
      <c r="Z268" s="105"/>
    </row>
    <row r="269" ht="84.0" customHeight="1">
      <c r="A269" s="105"/>
      <c r="B269" s="54"/>
      <c r="C269" s="65" t="s">
        <v>505</v>
      </c>
      <c r="D269" s="54"/>
      <c r="E269" s="45" t="s">
        <v>241</v>
      </c>
      <c r="F269" s="75">
        <v>1.8259</v>
      </c>
      <c r="G269" s="84" t="s">
        <v>258</v>
      </c>
      <c r="H269" s="50">
        <v>9.403209E7</v>
      </c>
      <c r="I269" s="51">
        <v>5500.86</v>
      </c>
      <c r="J269" s="52">
        <f t="shared" si="87"/>
        <v>6050.946</v>
      </c>
      <c r="K269" s="79">
        <f t="shared" si="88"/>
        <v>6051</v>
      </c>
      <c r="L269" s="28"/>
      <c r="M269" s="29"/>
      <c r="N269" s="30"/>
      <c r="O269" s="30"/>
      <c r="P269" s="4"/>
      <c r="Q269" s="30"/>
      <c r="R269" s="30"/>
      <c r="S269" s="4"/>
      <c r="T269" s="105"/>
      <c r="U269" s="105"/>
      <c r="V269" s="105"/>
      <c r="W269" s="105"/>
      <c r="X269" s="105"/>
      <c r="Y269" s="105"/>
      <c r="Z269" s="105"/>
    </row>
    <row r="270" ht="84.0" customHeight="1">
      <c r="A270" s="105"/>
      <c r="B270" s="54"/>
      <c r="C270" s="65" t="s">
        <v>506</v>
      </c>
      <c r="D270" s="54"/>
      <c r="E270" s="45" t="s">
        <v>474</v>
      </c>
      <c r="F270" s="75">
        <v>1.595</v>
      </c>
      <c r="G270" s="84" t="s">
        <v>258</v>
      </c>
      <c r="H270" s="50">
        <v>9.403209E7</v>
      </c>
      <c r="I270" s="51">
        <v>6745.26</v>
      </c>
      <c r="J270" s="52">
        <f t="shared" si="87"/>
        <v>7419.786</v>
      </c>
      <c r="K270" s="79">
        <f t="shared" si="88"/>
        <v>7420</v>
      </c>
      <c r="L270" s="28"/>
      <c r="M270" s="29"/>
      <c r="N270" s="30"/>
      <c r="O270" s="30"/>
      <c r="P270" s="4"/>
      <c r="Q270" s="30"/>
      <c r="R270" s="30"/>
      <c r="S270" s="4"/>
      <c r="T270" s="105"/>
      <c r="U270" s="105"/>
      <c r="V270" s="105"/>
      <c r="W270" s="105"/>
      <c r="X270" s="105"/>
      <c r="Y270" s="105"/>
      <c r="Z270" s="105"/>
    </row>
    <row r="271" ht="84.0" customHeight="1">
      <c r="A271" s="105"/>
      <c r="B271" s="54"/>
      <c r="C271" s="65" t="s">
        <v>507</v>
      </c>
      <c r="D271" s="54"/>
      <c r="E271" s="45" t="s">
        <v>243</v>
      </c>
      <c r="F271" s="75">
        <v>1.8259</v>
      </c>
      <c r="G271" s="84" t="s">
        <v>258</v>
      </c>
      <c r="H271" s="50">
        <v>9.403209E7</v>
      </c>
      <c r="I271" s="51">
        <v>7476.6</v>
      </c>
      <c r="J271" s="52">
        <f t="shared" si="87"/>
        <v>8224.26</v>
      </c>
      <c r="K271" s="79">
        <f t="shared" si="88"/>
        <v>8225</v>
      </c>
      <c r="L271" s="28"/>
      <c r="M271" s="29"/>
      <c r="N271" s="30"/>
      <c r="O271" s="30"/>
      <c r="P271" s="4"/>
      <c r="Q271" s="30"/>
      <c r="R271" s="30"/>
      <c r="S271" s="4"/>
      <c r="T271" s="105"/>
      <c r="U271" s="105"/>
      <c r="V271" s="105"/>
      <c r="W271" s="105"/>
      <c r="X271" s="105"/>
      <c r="Y271" s="105"/>
      <c r="Z271" s="105"/>
    </row>
    <row r="272" ht="84.0" customHeight="1">
      <c r="A272" s="105"/>
      <c r="B272" s="55"/>
      <c r="C272" s="65" t="s">
        <v>508</v>
      </c>
      <c r="D272" s="55"/>
      <c r="E272" s="45" t="s">
        <v>245</v>
      </c>
      <c r="F272" s="75">
        <v>2.6121</v>
      </c>
      <c r="G272" s="84" t="s">
        <v>258</v>
      </c>
      <c r="H272" s="50">
        <v>9.403209E7</v>
      </c>
      <c r="I272" s="51">
        <v>8026.38</v>
      </c>
      <c r="J272" s="52">
        <f t="shared" si="87"/>
        <v>8829.018</v>
      </c>
      <c r="K272" s="79">
        <f t="shared" si="88"/>
        <v>8830</v>
      </c>
      <c r="L272" s="28"/>
      <c r="M272" s="29"/>
      <c r="N272" s="30"/>
      <c r="O272" s="30"/>
      <c r="P272" s="4"/>
      <c r="Q272" s="30"/>
      <c r="R272" s="30"/>
      <c r="S272" s="4"/>
      <c r="T272" s="105"/>
      <c r="U272" s="105"/>
      <c r="V272" s="105"/>
      <c r="W272" s="105"/>
      <c r="X272" s="105"/>
      <c r="Y272" s="105"/>
      <c r="Z272" s="105"/>
    </row>
    <row r="273" ht="84.0" customHeight="1">
      <c r="A273" s="105"/>
      <c r="B273" s="199"/>
      <c r="C273" s="65" t="s">
        <v>509</v>
      </c>
      <c r="D273" s="146" t="s">
        <v>510</v>
      </c>
      <c r="E273" s="45" t="s">
        <v>243</v>
      </c>
      <c r="F273" s="75">
        <v>1.8259</v>
      </c>
      <c r="G273" s="84" t="s">
        <v>258</v>
      </c>
      <c r="H273" s="50">
        <v>9.403209E7</v>
      </c>
      <c r="I273" s="51">
        <v>9140.22</v>
      </c>
      <c r="J273" s="52">
        <f t="shared" si="87"/>
        <v>10054.242</v>
      </c>
      <c r="K273" s="79">
        <f t="shared" si="88"/>
        <v>10055</v>
      </c>
      <c r="L273" s="28"/>
      <c r="M273" s="29"/>
      <c r="N273" s="30"/>
      <c r="O273" s="30"/>
      <c r="P273" s="4"/>
      <c r="Q273" s="30"/>
      <c r="R273" s="30"/>
      <c r="S273" s="4"/>
      <c r="T273" s="105"/>
      <c r="U273" s="105"/>
      <c r="V273" s="105"/>
      <c r="W273" s="105"/>
      <c r="X273" s="105"/>
      <c r="Y273" s="105"/>
      <c r="Z273" s="105"/>
    </row>
    <row r="274" ht="84.0" customHeight="1">
      <c r="A274" s="105"/>
      <c r="B274" s="55"/>
      <c r="C274" s="65" t="s">
        <v>511</v>
      </c>
      <c r="D274" s="146" t="s">
        <v>512</v>
      </c>
      <c r="E274" s="45" t="s">
        <v>245</v>
      </c>
      <c r="F274" s="75">
        <v>2.6121</v>
      </c>
      <c r="G274" s="84" t="s">
        <v>258</v>
      </c>
      <c r="H274" s="50">
        <v>9.403209E7</v>
      </c>
      <c r="I274" s="51">
        <v>11137.38</v>
      </c>
      <c r="J274" s="52">
        <f t="shared" si="87"/>
        <v>12251.118</v>
      </c>
      <c r="K274" s="79">
        <f t="shared" si="88"/>
        <v>12252</v>
      </c>
      <c r="L274" s="28"/>
      <c r="M274" s="29"/>
      <c r="N274" s="30"/>
      <c r="O274" s="30"/>
      <c r="P274" s="4"/>
      <c r="Q274" s="30"/>
      <c r="R274" s="30"/>
      <c r="S274" s="4"/>
      <c r="T274" s="105"/>
      <c r="U274" s="105"/>
      <c r="V274" s="105"/>
      <c r="W274" s="105"/>
      <c r="X274" s="105"/>
      <c r="Y274" s="105"/>
      <c r="Z274" s="105"/>
    </row>
    <row r="275" ht="12.75" customHeight="1">
      <c r="A275" s="39"/>
      <c r="B275" s="39"/>
      <c r="C275" s="4"/>
      <c r="D275" s="4"/>
      <c r="E275" s="4"/>
      <c r="F275" s="27"/>
      <c r="G275" s="6"/>
      <c r="H275" s="113"/>
      <c r="I275" s="28"/>
      <c r="J275" s="29"/>
      <c r="K275" s="4"/>
      <c r="L275" s="28"/>
      <c r="M275" s="29"/>
      <c r="N275" s="28"/>
      <c r="O275" s="29"/>
      <c r="P275" s="4"/>
      <c r="Q275" s="28"/>
      <c r="R275" s="29"/>
      <c r="S275" s="4"/>
      <c r="T275" s="39"/>
      <c r="U275" s="39"/>
      <c r="V275" s="39"/>
      <c r="W275" s="39"/>
      <c r="X275" s="39"/>
      <c r="Y275" s="30"/>
      <c r="Z275" s="30"/>
    </row>
    <row r="276" ht="12.75" customHeight="1">
      <c r="A276" s="39"/>
      <c r="B276" s="39"/>
      <c r="C276" s="4"/>
      <c r="D276" s="4"/>
      <c r="E276" s="4"/>
      <c r="F276" s="27"/>
      <c r="G276" s="6"/>
      <c r="H276" s="113"/>
      <c r="I276" s="28"/>
      <c r="J276" s="29"/>
      <c r="K276" s="4"/>
      <c r="L276" s="28"/>
      <c r="M276" s="29"/>
      <c r="N276" s="28"/>
      <c r="O276" s="29"/>
      <c r="P276" s="4"/>
      <c r="Q276" s="28"/>
      <c r="R276" s="29"/>
      <c r="S276" s="4"/>
      <c r="T276" s="39"/>
      <c r="U276" s="39"/>
      <c r="V276" s="39"/>
      <c r="W276" s="39"/>
      <c r="X276" s="39"/>
      <c r="Y276" s="30"/>
      <c r="Z276" s="30"/>
    </row>
    <row r="277" ht="42.0" customHeight="1">
      <c r="A277" s="39"/>
      <c r="B277" s="126" t="s">
        <v>513</v>
      </c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8"/>
      <c r="Q277" s="129"/>
      <c r="R277" s="129"/>
      <c r="S277" s="129"/>
      <c r="T277" s="39"/>
      <c r="U277" s="39"/>
      <c r="V277" s="39"/>
      <c r="W277" s="39"/>
      <c r="X277" s="39"/>
      <c r="Y277" s="30"/>
      <c r="Z277" s="30"/>
    </row>
    <row r="278" ht="26.25" customHeight="1">
      <c r="A278" s="39"/>
      <c r="B278" s="40" t="s">
        <v>5</v>
      </c>
      <c r="C278" s="40" t="s">
        <v>6</v>
      </c>
      <c r="D278" s="40" t="s">
        <v>7</v>
      </c>
      <c r="E278" s="40" t="s">
        <v>8</v>
      </c>
      <c r="F278" s="41" t="s">
        <v>9</v>
      </c>
      <c r="G278" s="42" t="s">
        <v>10</v>
      </c>
      <c r="H278" s="40" t="s">
        <v>11</v>
      </c>
      <c r="I278" s="40" t="s">
        <v>12</v>
      </c>
      <c r="J278" s="40" t="s">
        <v>12</v>
      </c>
      <c r="K278" s="43" t="s">
        <v>13</v>
      </c>
      <c r="L278" s="43" t="s">
        <v>14</v>
      </c>
      <c r="M278" s="43" t="s">
        <v>14</v>
      </c>
      <c r="N278" s="43" t="s">
        <v>15</v>
      </c>
      <c r="O278" s="43" t="s">
        <v>15</v>
      </c>
      <c r="P278" s="43" t="s">
        <v>16</v>
      </c>
      <c r="Q278" s="43" t="s">
        <v>17</v>
      </c>
      <c r="R278" s="43" t="s">
        <v>17</v>
      </c>
      <c r="S278" s="43" t="s">
        <v>18</v>
      </c>
      <c r="T278" s="39"/>
      <c r="U278" s="39"/>
      <c r="V278" s="39"/>
      <c r="W278" s="39"/>
      <c r="X278" s="39"/>
      <c r="Y278" s="30"/>
      <c r="Z278" s="30"/>
    </row>
    <row r="279" ht="81.0" customHeight="1">
      <c r="A279" s="39"/>
      <c r="B279" s="74"/>
      <c r="C279" s="45" t="s">
        <v>514</v>
      </c>
      <c r="D279" s="159" t="s">
        <v>515</v>
      </c>
      <c r="E279" s="65" t="s">
        <v>516</v>
      </c>
      <c r="F279" s="48">
        <v>0.1391</v>
      </c>
      <c r="G279" s="68">
        <v>4.5</v>
      </c>
      <c r="H279" s="50">
        <v>9.40179E7</v>
      </c>
      <c r="I279" s="137">
        <v>1109.0</v>
      </c>
      <c r="J279" s="52">
        <f t="shared" ref="J279:J280" si="89">I279*$B$6</f>
        <v>1219.9</v>
      </c>
      <c r="K279" s="79">
        <f t="shared" ref="K279:K280" si="90">ROUNDUP((J279*$C$9),0)</f>
        <v>1220</v>
      </c>
      <c r="L279" s="80"/>
      <c r="M279" s="80"/>
      <c r="N279" s="121"/>
      <c r="O279" s="62"/>
      <c r="P279" s="62"/>
      <c r="Q279" s="62"/>
      <c r="R279" s="62"/>
      <c r="S279" s="63"/>
      <c r="T279" s="39"/>
      <c r="U279" s="39"/>
      <c r="V279" s="39"/>
      <c r="W279" s="39"/>
      <c r="X279" s="39"/>
      <c r="Y279" s="30"/>
      <c r="Z279" s="30"/>
    </row>
    <row r="280" ht="81.0" customHeight="1">
      <c r="A280" s="39"/>
      <c r="B280" s="74"/>
      <c r="C280" s="45" t="s">
        <v>517</v>
      </c>
      <c r="D280" s="55"/>
      <c r="E280" s="200" t="s">
        <v>518</v>
      </c>
      <c r="F280" s="136">
        <v>0.6995</v>
      </c>
      <c r="G280" s="68">
        <v>11.9</v>
      </c>
      <c r="H280" s="50">
        <v>9.40179E7</v>
      </c>
      <c r="I280" s="51">
        <v>3098.0</v>
      </c>
      <c r="J280" s="52">
        <f t="shared" si="89"/>
        <v>3407.8</v>
      </c>
      <c r="K280" s="79">
        <f t="shared" si="90"/>
        <v>3408</v>
      </c>
      <c r="L280" s="106"/>
      <c r="M280" s="106"/>
      <c r="N280" s="125"/>
      <c r="O280" s="99"/>
      <c r="P280" s="99"/>
      <c r="Q280" s="99"/>
      <c r="R280" s="99"/>
      <c r="S280" s="100"/>
      <c r="T280" s="39"/>
      <c r="U280" s="39"/>
      <c r="V280" s="39"/>
      <c r="W280" s="39"/>
      <c r="X280" s="39"/>
      <c r="Y280" s="30"/>
      <c r="Z280" s="30"/>
    </row>
    <row r="281" ht="11.25" customHeight="1">
      <c r="A281" s="39"/>
      <c r="B281" s="39"/>
      <c r="C281" s="4"/>
      <c r="D281" s="4"/>
      <c r="E281" s="4"/>
      <c r="F281" s="27"/>
      <c r="G281" s="6"/>
      <c r="H281" s="113"/>
      <c r="I281" s="28"/>
      <c r="J281" s="29"/>
      <c r="K281" s="4"/>
      <c r="L281" s="28"/>
      <c r="M281" s="29"/>
      <c r="N281" s="30"/>
      <c r="O281" s="30"/>
      <c r="P281" s="4"/>
      <c r="Q281" s="30"/>
      <c r="R281" s="30"/>
      <c r="S281" s="4"/>
      <c r="T281" s="39"/>
      <c r="U281" s="39"/>
      <c r="V281" s="39"/>
      <c r="W281" s="39"/>
      <c r="X281" s="39"/>
      <c r="Y281" s="30"/>
      <c r="Z281" s="30"/>
    </row>
    <row r="282" ht="11.25" customHeight="1">
      <c r="A282" s="39"/>
      <c r="B282" s="39"/>
      <c r="C282" s="4"/>
      <c r="D282" s="4"/>
      <c r="E282" s="4"/>
      <c r="F282" s="27"/>
      <c r="G282" s="6"/>
      <c r="H282" s="113"/>
      <c r="I282" s="28"/>
      <c r="J282" s="29"/>
      <c r="K282" s="4"/>
      <c r="L282" s="28"/>
      <c r="M282" s="29"/>
      <c r="N282" s="30"/>
      <c r="O282" s="30"/>
      <c r="P282" s="4"/>
      <c r="Q282" s="30"/>
      <c r="R282" s="30"/>
      <c r="S282" s="4"/>
      <c r="T282" s="39"/>
      <c r="U282" s="39"/>
      <c r="V282" s="39"/>
      <c r="W282" s="39"/>
      <c r="X282" s="39"/>
      <c r="Y282" s="30"/>
      <c r="Z282" s="30"/>
    </row>
    <row r="283" ht="42.0" customHeight="1">
      <c r="A283" s="39"/>
      <c r="B283" s="126" t="s">
        <v>519</v>
      </c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8"/>
      <c r="Q283" s="129"/>
      <c r="R283" s="129"/>
      <c r="S283" s="129"/>
      <c r="T283" s="39"/>
      <c r="U283" s="39"/>
      <c r="V283" s="39"/>
      <c r="W283" s="39"/>
      <c r="X283" s="39"/>
      <c r="Y283" s="30"/>
      <c r="Z283" s="30"/>
    </row>
    <row r="284" ht="26.25" customHeight="1">
      <c r="A284" s="39"/>
      <c r="B284" s="40" t="s">
        <v>5</v>
      </c>
      <c r="C284" s="40" t="s">
        <v>6</v>
      </c>
      <c r="D284" s="40" t="s">
        <v>7</v>
      </c>
      <c r="E284" s="40" t="s">
        <v>8</v>
      </c>
      <c r="F284" s="41" t="s">
        <v>9</v>
      </c>
      <c r="G284" s="42" t="s">
        <v>10</v>
      </c>
      <c r="H284" s="40" t="s">
        <v>11</v>
      </c>
      <c r="I284" s="40" t="s">
        <v>12</v>
      </c>
      <c r="J284" s="40" t="s">
        <v>12</v>
      </c>
      <c r="K284" s="43" t="s">
        <v>13</v>
      </c>
      <c r="L284" s="43" t="s">
        <v>14</v>
      </c>
      <c r="M284" s="43" t="s">
        <v>14</v>
      </c>
      <c r="N284" s="43" t="s">
        <v>15</v>
      </c>
      <c r="O284" s="43" t="s">
        <v>15</v>
      </c>
      <c r="P284" s="43" t="s">
        <v>16</v>
      </c>
      <c r="Q284" s="43" t="s">
        <v>17</v>
      </c>
      <c r="R284" s="43" t="s">
        <v>17</v>
      </c>
      <c r="S284" s="43" t="s">
        <v>18</v>
      </c>
      <c r="T284" s="39"/>
      <c r="U284" s="39"/>
      <c r="V284" s="39"/>
      <c r="W284" s="39"/>
      <c r="X284" s="39"/>
      <c r="Y284" s="30"/>
      <c r="Z284" s="30"/>
    </row>
    <row r="285" ht="84.0" customHeight="1">
      <c r="A285" s="101"/>
      <c r="B285" s="209"/>
      <c r="C285" s="45" t="s">
        <v>520</v>
      </c>
      <c r="D285" s="210" t="s">
        <v>521</v>
      </c>
      <c r="E285" s="211" t="s">
        <v>522</v>
      </c>
      <c r="F285" s="136">
        <v>0.4601</v>
      </c>
      <c r="G285" s="68">
        <v>21.7</v>
      </c>
      <c r="H285" s="50">
        <v>9.40169E7</v>
      </c>
      <c r="I285" s="51">
        <v>2245.0</v>
      </c>
      <c r="J285" s="52">
        <f t="shared" ref="J285:J295" si="91">I285*$B$6</f>
        <v>2469.5</v>
      </c>
      <c r="K285" s="79">
        <f t="shared" ref="K285:K295" si="92">ROUNDUP((J285*$C$9),0)</f>
        <v>2470</v>
      </c>
      <c r="L285" s="79"/>
      <c r="M285" s="212"/>
      <c r="N285" s="213"/>
      <c r="O285" s="214"/>
      <c r="P285" s="215"/>
      <c r="Q285" s="216"/>
      <c r="R285" s="216"/>
      <c r="S285" s="216"/>
      <c r="T285" s="105"/>
      <c r="U285" s="105"/>
      <c r="V285" s="105"/>
      <c r="W285" s="105"/>
      <c r="X285" s="105"/>
      <c r="Y285" s="105"/>
      <c r="Z285" s="105"/>
    </row>
    <row r="286" ht="84.0" customHeight="1">
      <c r="A286" s="101"/>
      <c r="B286" s="55"/>
      <c r="C286" s="45" t="s">
        <v>523</v>
      </c>
      <c r="D286" s="210" t="s">
        <v>524</v>
      </c>
      <c r="E286" s="211" t="s">
        <v>522</v>
      </c>
      <c r="F286" s="136">
        <v>0.4601</v>
      </c>
      <c r="G286" s="68">
        <v>21.7</v>
      </c>
      <c r="H286" s="50">
        <v>9.40169E7</v>
      </c>
      <c r="I286" s="51">
        <v>2342.93</v>
      </c>
      <c r="J286" s="52">
        <f t="shared" si="91"/>
        <v>2577.223</v>
      </c>
      <c r="K286" s="79">
        <f t="shared" si="92"/>
        <v>2578</v>
      </c>
      <c r="L286" s="79"/>
      <c r="M286" s="212"/>
      <c r="N286" s="194"/>
      <c r="O286" s="195"/>
      <c r="P286" s="196"/>
      <c r="Q286" s="216"/>
      <c r="R286" s="216"/>
      <c r="S286" s="216"/>
      <c r="T286" s="105"/>
      <c r="U286" s="105"/>
      <c r="V286" s="105"/>
      <c r="W286" s="105"/>
      <c r="X286" s="105"/>
      <c r="Y286" s="105"/>
      <c r="Z286" s="105"/>
    </row>
    <row r="287" ht="84.0" customHeight="1">
      <c r="A287" s="101"/>
      <c r="B287" s="118"/>
      <c r="C287" s="45" t="s">
        <v>525</v>
      </c>
      <c r="D287" s="66" t="s">
        <v>526</v>
      </c>
      <c r="E287" s="53" t="s">
        <v>127</v>
      </c>
      <c r="F287" s="136">
        <v>0.5794</v>
      </c>
      <c r="G287" s="68">
        <v>34.5</v>
      </c>
      <c r="H287" s="50">
        <v>9.40161E7</v>
      </c>
      <c r="I287" s="51">
        <v>3133.0</v>
      </c>
      <c r="J287" s="52">
        <f t="shared" si="91"/>
        <v>3446.3</v>
      </c>
      <c r="K287" s="53">
        <f t="shared" si="92"/>
        <v>3447</v>
      </c>
      <c r="L287" s="51">
        <v>3255.2</v>
      </c>
      <c r="M287" s="52">
        <f t="shared" ref="M287:M295" si="93">L287*$B$6</f>
        <v>3580.72</v>
      </c>
      <c r="N287" s="51">
        <v>3700.31</v>
      </c>
      <c r="O287" s="52">
        <f t="shared" ref="O287:O295" si="94">N287*$B$6</f>
        <v>4070.341</v>
      </c>
      <c r="P287" s="53">
        <f t="shared" ref="P287:P295" si="95">ROUNDUP((O287*$C$9),0)</f>
        <v>4071</v>
      </c>
      <c r="Q287" s="51">
        <v>4629.78</v>
      </c>
      <c r="R287" s="52">
        <f t="shared" ref="R287:R295" si="96">Q287*$B$6</f>
        <v>5092.758</v>
      </c>
      <c r="S287" s="53">
        <f t="shared" ref="S287:S295" si="97">ROUNDUP((R287*$C$9),0)</f>
        <v>5093</v>
      </c>
      <c r="T287" s="105"/>
      <c r="U287" s="105"/>
      <c r="V287" s="105"/>
      <c r="W287" s="105"/>
      <c r="X287" s="105"/>
      <c r="Y287" s="105"/>
      <c r="Z287" s="105"/>
    </row>
    <row r="288" ht="84.0" customHeight="1">
      <c r="A288" s="101"/>
      <c r="B288" s="118"/>
      <c r="C288" s="45" t="s">
        <v>527</v>
      </c>
      <c r="D288" s="66" t="s">
        <v>528</v>
      </c>
      <c r="E288" s="53" t="s">
        <v>127</v>
      </c>
      <c r="F288" s="136">
        <v>0.6227</v>
      </c>
      <c r="G288" s="68">
        <v>37.5</v>
      </c>
      <c r="H288" s="50">
        <v>9.40161E7</v>
      </c>
      <c r="I288" s="51">
        <v>3416.13</v>
      </c>
      <c r="J288" s="52">
        <f t="shared" si="91"/>
        <v>3757.743</v>
      </c>
      <c r="K288" s="53">
        <f t="shared" si="92"/>
        <v>3758</v>
      </c>
      <c r="L288" s="51">
        <v>3556.16</v>
      </c>
      <c r="M288" s="52">
        <f t="shared" si="93"/>
        <v>3911.776</v>
      </c>
      <c r="N288" s="51">
        <v>4080.36</v>
      </c>
      <c r="O288" s="52">
        <f t="shared" si="94"/>
        <v>4488.396</v>
      </c>
      <c r="P288" s="53">
        <f t="shared" si="95"/>
        <v>4489</v>
      </c>
      <c r="Q288" s="51">
        <v>5268.3</v>
      </c>
      <c r="R288" s="52">
        <f t="shared" si="96"/>
        <v>5795.13</v>
      </c>
      <c r="S288" s="53">
        <f t="shared" si="97"/>
        <v>5796</v>
      </c>
      <c r="T288" s="105"/>
      <c r="U288" s="105"/>
      <c r="V288" s="105"/>
      <c r="W288" s="105"/>
      <c r="X288" s="105"/>
      <c r="Y288" s="105"/>
      <c r="Z288" s="105"/>
    </row>
    <row r="289" ht="84.0" customHeight="1">
      <c r="A289" s="101"/>
      <c r="B289" s="118"/>
      <c r="C289" s="45" t="s">
        <v>529</v>
      </c>
      <c r="D289" s="73" t="s">
        <v>530</v>
      </c>
      <c r="E289" s="53" t="s">
        <v>531</v>
      </c>
      <c r="F289" s="136">
        <v>0.3719</v>
      </c>
      <c r="G289" s="68">
        <v>18.75</v>
      </c>
      <c r="H289" s="50">
        <v>9.4049E7</v>
      </c>
      <c r="I289" s="51">
        <v>2163.01</v>
      </c>
      <c r="J289" s="52">
        <f t="shared" si="91"/>
        <v>2379.311</v>
      </c>
      <c r="K289" s="53">
        <f t="shared" si="92"/>
        <v>2380</v>
      </c>
      <c r="L289" s="51">
        <v>2262.36</v>
      </c>
      <c r="M289" s="52">
        <f t="shared" si="93"/>
        <v>2488.596</v>
      </c>
      <c r="N289" s="51">
        <v>2432.0</v>
      </c>
      <c r="O289" s="52">
        <f t="shared" si="94"/>
        <v>2675.2</v>
      </c>
      <c r="P289" s="53">
        <f t="shared" si="95"/>
        <v>2676</v>
      </c>
      <c r="Q289" s="51">
        <v>2858.0</v>
      </c>
      <c r="R289" s="52">
        <f t="shared" si="96"/>
        <v>3143.8</v>
      </c>
      <c r="S289" s="53">
        <f t="shared" si="97"/>
        <v>3144</v>
      </c>
      <c r="T289" s="105"/>
      <c r="U289" s="105"/>
      <c r="V289" s="105"/>
      <c r="W289" s="105"/>
      <c r="X289" s="105"/>
      <c r="Y289" s="105"/>
      <c r="Z289" s="105"/>
    </row>
    <row r="290" ht="84.0" customHeight="1">
      <c r="A290" s="101"/>
      <c r="B290" s="132"/>
      <c r="C290" s="45" t="s">
        <v>532</v>
      </c>
      <c r="D290" s="46" t="s">
        <v>533</v>
      </c>
      <c r="E290" s="53" t="s">
        <v>534</v>
      </c>
      <c r="F290" s="136">
        <v>1.2898</v>
      </c>
      <c r="G290" s="68">
        <v>84.9</v>
      </c>
      <c r="H290" s="50">
        <v>9.40161E7</v>
      </c>
      <c r="I290" s="51">
        <v>5858.24</v>
      </c>
      <c r="J290" s="52">
        <f t="shared" si="91"/>
        <v>6444.064</v>
      </c>
      <c r="K290" s="53">
        <f t="shared" si="92"/>
        <v>6445</v>
      </c>
      <c r="L290" s="51">
        <v>6123.62</v>
      </c>
      <c r="M290" s="52">
        <f t="shared" si="93"/>
        <v>6735.982</v>
      </c>
      <c r="N290" s="51">
        <v>7192.64</v>
      </c>
      <c r="O290" s="52">
        <f t="shared" si="94"/>
        <v>7911.904</v>
      </c>
      <c r="P290" s="53">
        <f t="shared" si="95"/>
        <v>7912</v>
      </c>
      <c r="Q290" s="51">
        <v>8742.44</v>
      </c>
      <c r="R290" s="52">
        <f t="shared" si="96"/>
        <v>9616.684</v>
      </c>
      <c r="S290" s="53">
        <f t="shared" si="97"/>
        <v>9617</v>
      </c>
      <c r="T290" s="105"/>
      <c r="U290" s="105"/>
      <c r="V290" s="105"/>
      <c r="W290" s="105"/>
      <c r="X290" s="105"/>
      <c r="Y290" s="105"/>
      <c r="Z290" s="105"/>
    </row>
    <row r="291" ht="84.0" customHeight="1">
      <c r="A291" s="101"/>
      <c r="B291" s="54"/>
      <c r="C291" s="45" t="s">
        <v>535</v>
      </c>
      <c r="D291" s="54"/>
      <c r="E291" s="53" t="s">
        <v>536</v>
      </c>
      <c r="F291" s="136">
        <v>1.4144</v>
      </c>
      <c r="G291" s="68">
        <v>93.33</v>
      </c>
      <c r="H291" s="50">
        <v>9.40161E7</v>
      </c>
      <c r="I291" s="51">
        <v>6191.94</v>
      </c>
      <c r="J291" s="52">
        <f t="shared" si="91"/>
        <v>6811.134</v>
      </c>
      <c r="K291" s="53">
        <f t="shared" si="92"/>
        <v>6812</v>
      </c>
      <c r="L291" s="51">
        <v>6479.32</v>
      </c>
      <c r="M291" s="52">
        <f t="shared" si="93"/>
        <v>7127.252</v>
      </c>
      <c r="N291" s="51">
        <v>7637.54</v>
      </c>
      <c r="O291" s="52">
        <f t="shared" si="94"/>
        <v>8401.294</v>
      </c>
      <c r="P291" s="53">
        <f t="shared" si="95"/>
        <v>8402</v>
      </c>
      <c r="Q291" s="51">
        <v>9316.49</v>
      </c>
      <c r="R291" s="52">
        <f t="shared" si="96"/>
        <v>10248.139</v>
      </c>
      <c r="S291" s="53">
        <f t="shared" si="97"/>
        <v>10249</v>
      </c>
      <c r="T291" s="105"/>
      <c r="U291" s="105"/>
      <c r="V291" s="105"/>
      <c r="W291" s="105"/>
      <c r="X291" s="105"/>
      <c r="Y291" s="105"/>
      <c r="Z291" s="105"/>
    </row>
    <row r="292" ht="84.0" customHeight="1">
      <c r="A292" s="101"/>
      <c r="B292" s="55"/>
      <c r="C292" s="45" t="s">
        <v>537</v>
      </c>
      <c r="D292" s="55"/>
      <c r="E292" s="53" t="s">
        <v>137</v>
      </c>
      <c r="F292" s="136">
        <v>1.539</v>
      </c>
      <c r="G292" s="68">
        <v>101.0</v>
      </c>
      <c r="H292" s="50">
        <v>9.40161E7</v>
      </c>
      <c r="I292" s="51">
        <v>6585.94</v>
      </c>
      <c r="J292" s="52">
        <f t="shared" si="91"/>
        <v>7244.534</v>
      </c>
      <c r="K292" s="53">
        <f t="shared" si="92"/>
        <v>7245</v>
      </c>
      <c r="L292" s="51">
        <v>6895.11</v>
      </c>
      <c r="M292" s="52">
        <f t="shared" si="93"/>
        <v>7584.621</v>
      </c>
      <c r="N292" s="51">
        <v>8142.54</v>
      </c>
      <c r="O292" s="52">
        <f t="shared" si="94"/>
        <v>8956.794</v>
      </c>
      <c r="P292" s="53">
        <f t="shared" si="95"/>
        <v>8957</v>
      </c>
      <c r="Q292" s="51">
        <v>9950.64</v>
      </c>
      <c r="R292" s="52">
        <f t="shared" si="96"/>
        <v>10945.704</v>
      </c>
      <c r="S292" s="53">
        <f t="shared" si="97"/>
        <v>10946</v>
      </c>
      <c r="T292" s="105"/>
      <c r="U292" s="105"/>
      <c r="V292" s="105"/>
      <c r="W292" s="105"/>
      <c r="X292" s="105"/>
      <c r="Y292" s="105"/>
      <c r="Z292" s="105"/>
    </row>
    <row r="293" ht="84.0" customHeight="1">
      <c r="A293" s="101"/>
      <c r="B293" s="118"/>
      <c r="C293" s="45" t="s">
        <v>538</v>
      </c>
      <c r="D293" s="66" t="s">
        <v>539</v>
      </c>
      <c r="E293" s="53" t="s">
        <v>540</v>
      </c>
      <c r="F293" s="136">
        <v>1.2462</v>
      </c>
      <c r="G293" s="68">
        <v>59.0</v>
      </c>
      <c r="H293" s="50">
        <v>9.40161E7</v>
      </c>
      <c r="I293" s="51">
        <v>4980.22</v>
      </c>
      <c r="J293" s="52">
        <f t="shared" si="91"/>
        <v>5478.242</v>
      </c>
      <c r="K293" s="53">
        <f t="shared" si="92"/>
        <v>5479</v>
      </c>
      <c r="L293" s="51">
        <v>5213.97</v>
      </c>
      <c r="M293" s="52">
        <f t="shared" si="93"/>
        <v>5735.367</v>
      </c>
      <c r="N293" s="51">
        <v>6092.22</v>
      </c>
      <c r="O293" s="52">
        <f t="shared" si="94"/>
        <v>6701.442</v>
      </c>
      <c r="P293" s="53">
        <f t="shared" si="95"/>
        <v>6702</v>
      </c>
      <c r="Q293" s="51">
        <v>7383.72</v>
      </c>
      <c r="R293" s="52">
        <f t="shared" si="96"/>
        <v>8122.092</v>
      </c>
      <c r="S293" s="53">
        <f t="shared" si="97"/>
        <v>8123</v>
      </c>
      <c r="T293" s="105"/>
      <c r="U293" s="105"/>
      <c r="V293" s="105"/>
      <c r="W293" s="105"/>
      <c r="X293" s="105"/>
      <c r="Y293" s="105"/>
      <c r="Z293" s="105"/>
    </row>
    <row r="294" ht="84.0" customHeight="1">
      <c r="A294" s="101"/>
      <c r="B294" s="118"/>
      <c r="C294" s="45" t="s">
        <v>541</v>
      </c>
      <c r="D294" s="66" t="s">
        <v>542</v>
      </c>
      <c r="E294" s="53" t="s">
        <v>540</v>
      </c>
      <c r="F294" s="136">
        <v>1.2462</v>
      </c>
      <c r="G294" s="68">
        <v>59.0</v>
      </c>
      <c r="H294" s="50">
        <v>9.40161E7</v>
      </c>
      <c r="I294" s="51">
        <v>4980.22</v>
      </c>
      <c r="J294" s="52">
        <f t="shared" si="91"/>
        <v>5478.242</v>
      </c>
      <c r="K294" s="53">
        <f t="shared" si="92"/>
        <v>5479</v>
      </c>
      <c r="L294" s="51">
        <v>5213.97</v>
      </c>
      <c r="M294" s="52">
        <f t="shared" si="93"/>
        <v>5735.367</v>
      </c>
      <c r="N294" s="51">
        <v>6092.22</v>
      </c>
      <c r="O294" s="52">
        <f t="shared" si="94"/>
        <v>6701.442</v>
      </c>
      <c r="P294" s="53">
        <f t="shared" si="95"/>
        <v>6702</v>
      </c>
      <c r="Q294" s="51">
        <v>7383.72</v>
      </c>
      <c r="R294" s="52">
        <f t="shared" si="96"/>
        <v>8122.092</v>
      </c>
      <c r="S294" s="53">
        <f t="shared" si="97"/>
        <v>8123</v>
      </c>
      <c r="T294" s="105"/>
      <c r="U294" s="105"/>
      <c r="V294" s="105"/>
      <c r="W294" s="105"/>
      <c r="X294" s="105"/>
      <c r="Y294" s="105"/>
      <c r="Z294" s="105"/>
    </row>
    <row r="295" ht="84.0" customHeight="1">
      <c r="A295" s="101"/>
      <c r="B295" s="118"/>
      <c r="C295" s="45" t="s">
        <v>543</v>
      </c>
      <c r="D295" s="66" t="s">
        <v>544</v>
      </c>
      <c r="E295" s="53" t="s">
        <v>146</v>
      </c>
      <c r="F295" s="136">
        <v>1.2025</v>
      </c>
      <c r="G295" s="68">
        <v>60.0</v>
      </c>
      <c r="H295" s="50">
        <v>9.40161E7</v>
      </c>
      <c r="I295" s="51">
        <v>4908.91</v>
      </c>
      <c r="J295" s="52">
        <f t="shared" si="91"/>
        <v>5399.801</v>
      </c>
      <c r="K295" s="53">
        <f t="shared" si="92"/>
        <v>5400</v>
      </c>
      <c r="L295" s="51">
        <v>5119.29</v>
      </c>
      <c r="M295" s="52">
        <f t="shared" si="93"/>
        <v>5631.219</v>
      </c>
      <c r="N295" s="51">
        <v>5909.71</v>
      </c>
      <c r="O295" s="52">
        <f t="shared" si="94"/>
        <v>6500.681</v>
      </c>
      <c r="P295" s="120">
        <f t="shared" si="95"/>
        <v>6501</v>
      </c>
      <c r="Q295" s="51">
        <v>7072.06</v>
      </c>
      <c r="R295" s="52">
        <f t="shared" si="96"/>
        <v>7779.266</v>
      </c>
      <c r="S295" s="120">
        <f t="shared" si="97"/>
        <v>7780</v>
      </c>
      <c r="T295" s="105"/>
      <c r="U295" s="105"/>
      <c r="V295" s="105"/>
      <c r="W295" s="105"/>
      <c r="X295" s="105"/>
      <c r="Y295" s="105"/>
      <c r="Z295" s="105"/>
    </row>
    <row r="296" ht="11.25" customHeight="1">
      <c r="A296" s="39"/>
      <c r="B296" s="39"/>
      <c r="C296" s="39"/>
      <c r="D296" s="39"/>
      <c r="E296" s="39"/>
      <c r="F296" s="27"/>
      <c r="G296" s="6"/>
      <c r="H296" s="113"/>
      <c r="I296" s="28"/>
      <c r="J296" s="29"/>
      <c r="K296" s="4"/>
      <c r="L296" s="28"/>
      <c r="M296" s="29"/>
      <c r="N296" s="30"/>
      <c r="O296" s="30"/>
      <c r="P296" s="4"/>
      <c r="Q296" s="30"/>
      <c r="R296" s="30"/>
      <c r="S296" s="4"/>
      <c r="T296" s="39"/>
      <c r="U296" s="39"/>
      <c r="V296" s="39"/>
      <c r="W296" s="39"/>
      <c r="X296" s="39"/>
      <c r="Y296" s="30"/>
      <c r="Z296" s="30"/>
    </row>
    <row r="297" ht="11.25" customHeight="1">
      <c r="A297" s="39"/>
      <c r="B297" s="39"/>
      <c r="C297" s="39"/>
      <c r="D297" s="39"/>
      <c r="E297" s="39"/>
      <c r="F297" s="27"/>
      <c r="G297" s="6"/>
      <c r="H297" s="113"/>
      <c r="I297" s="28"/>
      <c r="J297" s="29"/>
      <c r="K297" s="4"/>
      <c r="L297" s="28"/>
      <c r="M297" s="29"/>
      <c r="N297" s="30"/>
      <c r="O297" s="30"/>
      <c r="P297" s="4"/>
      <c r="Q297" s="30"/>
      <c r="R297" s="30"/>
      <c r="S297" s="4"/>
      <c r="T297" s="39"/>
      <c r="U297" s="39"/>
      <c r="V297" s="39"/>
      <c r="W297" s="39"/>
      <c r="X297" s="39"/>
      <c r="Y297" s="30"/>
      <c r="Z297" s="30"/>
    </row>
    <row r="298" ht="42.0" customHeight="1">
      <c r="A298" s="39"/>
      <c r="B298" s="126" t="s">
        <v>545</v>
      </c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8"/>
      <c r="Q298" s="129"/>
      <c r="R298" s="129"/>
      <c r="S298" s="129"/>
      <c r="T298" s="39"/>
      <c r="U298" s="39"/>
      <c r="V298" s="39"/>
      <c r="W298" s="39"/>
      <c r="X298" s="39"/>
      <c r="Y298" s="30"/>
      <c r="Z298" s="30"/>
    </row>
    <row r="299" ht="26.25" customHeight="1">
      <c r="A299" s="39"/>
      <c r="B299" s="40" t="s">
        <v>5</v>
      </c>
      <c r="C299" s="40" t="s">
        <v>6</v>
      </c>
      <c r="D299" s="40" t="s">
        <v>7</v>
      </c>
      <c r="E299" s="40" t="s">
        <v>8</v>
      </c>
      <c r="F299" s="41" t="s">
        <v>9</v>
      </c>
      <c r="G299" s="42" t="s">
        <v>10</v>
      </c>
      <c r="H299" s="40" t="s">
        <v>11</v>
      </c>
      <c r="I299" s="40" t="s">
        <v>12</v>
      </c>
      <c r="J299" s="40" t="s">
        <v>12</v>
      </c>
      <c r="K299" s="43" t="s">
        <v>13</v>
      </c>
      <c r="L299" s="43" t="s">
        <v>14</v>
      </c>
      <c r="M299" s="43" t="s">
        <v>14</v>
      </c>
      <c r="N299" s="43" t="s">
        <v>15</v>
      </c>
      <c r="O299" s="43" t="s">
        <v>15</v>
      </c>
      <c r="P299" s="43" t="s">
        <v>16</v>
      </c>
      <c r="Q299" s="43" t="s">
        <v>17</v>
      </c>
      <c r="R299" s="43" t="s">
        <v>17</v>
      </c>
      <c r="S299" s="43" t="s">
        <v>18</v>
      </c>
      <c r="T299" s="39"/>
      <c r="U299" s="39"/>
      <c r="V299" s="39"/>
      <c r="W299" s="39"/>
      <c r="X299" s="39"/>
      <c r="Y299" s="30"/>
      <c r="Z299" s="30"/>
    </row>
    <row r="300" ht="42.75" customHeight="1">
      <c r="A300" s="101"/>
      <c r="B300" s="118"/>
      <c r="C300" s="65" t="s">
        <v>546</v>
      </c>
      <c r="D300" s="78" t="s">
        <v>547</v>
      </c>
      <c r="E300" s="65" t="s">
        <v>548</v>
      </c>
      <c r="F300" s="217">
        <v>0.039</v>
      </c>
      <c r="G300" s="85" t="s">
        <v>258</v>
      </c>
      <c r="H300" s="169">
        <v>9.40161E7</v>
      </c>
      <c r="I300" s="51">
        <v>346.4</v>
      </c>
      <c r="J300" s="52">
        <f t="shared" ref="J300:J306" si="98">I300*$B$6</f>
        <v>381.04</v>
      </c>
      <c r="K300" s="53">
        <f t="shared" ref="K300:K306" si="99">ROUNDUP((J300*$C$9),0)</f>
        <v>382</v>
      </c>
      <c r="L300" s="51">
        <v>371.42</v>
      </c>
      <c r="M300" s="52">
        <f t="shared" ref="M300:M306" si="100">L300*$B$6</f>
        <v>408.562</v>
      </c>
      <c r="N300" s="51">
        <v>447.55</v>
      </c>
      <c r="O300" s="52">
        <f t="shared" ref="O300:O306" si="101">N300*$B$6</f>
        <v>492.305</v>
      </c>
      <c r="P300" s="53">
        <f t="shared" ref="P300:P306" si="102">ROUNDUP((O300*$C$9),0)</f>
        <v>493</v>
      </c>
      <c r="Q300" s="51">
        <v>619.68</v>
      </c>
      <c r="R300" s="52">
        <f t="shared" ref="R300:R306" si="103">Q300*$B$6</f>
        <v>681.648</v>
      </c>
      <c r="S300" s="53">
        <f t="shared" ref="S300:S306" si="104">ROUNDUP((R300*$C$9),0)</f>
        <v>682</v>
      </c>
      <c r="T300" s="105"/>
      <c r="U300" s="105"/>
      <c r="V300" s="105"/>
      <c r="W300" s="105"/>
      <c r="X300" s="105"/>
      <c r="Y300" s="105"/>
      <c r="Z300" s="105"/>
    </row>
    <row r="301" ht="42.75" customHeight="1">
      <c r="A301" s="101"/>
      <c r="B301" s="118"/>
      <c r="C301" s="65" t="s">
        <v>549</v>
      </c>
      <c r="D301" s="78" t="s">
        <v>550</v>
      </c>
      <c r="E301" s="65" t="s">
        <v>551</v>
      </c>
      <c r="F301" s="217">
        <v>0.06862</v>
      </c>
      <c r="G301" s="85" t="s">
        <v>258</v>
      </c>
      <c r="H301" s="169">
        <v>9.40161E7</v>
      </c>
      <c r="I301" s="51">
        <v>1267.78</v>
      </c>
      <c r="J301" s="52">
        <f t="shared" si="98"/>
        <v>1394.558</v>
      </c>
      <c r="K301" s="53">
        <f t="shared" si="99"/>
        <v>1395</v>
      </c>
      <c r="L301" s="51">
        <v>1386.59</v>
      </c>
      <c r="M301" s="52">
        <f t="shared" si="100"/>
        <v>1525.249</v>
      </c>
      <c r="N301" s="51">
        <v>1748.23</v>
      </c>
      <c r="O301" s="52">
        <f t="shared" si="101"/>
        <v>1923.053</v>
      </c>
      <c r="P301" s="53">
        <f t="shared" si="102"/>
        <v>1924</v>
      </c>
      <c r="Q301" s="51">
        <v>2360.89</v>
      </c>
      <c r="R301" s="52">
        <f t="shared" si="103"/>
        <v>2596.979</v>
      </c>
      <c r="S301" s="53">
        <f t="shared" si="104"/>
        <v>2597</v>
      </c>
      <c r="T301" s="105"/>
      <c r="U301" s="105"/>
      <c r="V301" s="105"/>
      <c r="W301" s="105"/>
      <c r="X301" s="105"/>
      <c r="Y301" s="105"/>
      <c r="Z301" s="105"/>
    </row>
    <row r="302" ht="84.0" customHeight="1">
      <c r="A302" s="101"/>
      <c r="B302" s="218"/>
      <c r="C302" s="65" t="s">
        <v>552</v>
      </c>
      <c r="D302" s="66" t="s">
        <v>553</v>
      </c>
      <c r="E302" s="65" t="s">
        <v>554</v>
      </c>
      <c r="F302" s="217">
        <v>0.7776</v>
      </c>
      <c r="G302" s="85" t="s">
        <v>258</v>
      </c>
      <c r="H302" s="50">
        <v>9.40161E7</v>
      </c>
      <c r="I302" s="51">
        <v>2798.58</v>
      </c>
      <c r="J302" s="52">
        <f t="shared" si="98"/>
        <v>3078.438</v>
      </c>
      <c r="K302" s="53">
        <f t="shared" si="99"/>
        <v>3079</v>
      </c>
      <c r="L302" s="51">
        <v>2823.59</v>
      </c>
      <c r="M302" s="52">
        <f t="shared" si="100"/>
        <v>3105.949</v>
      </c>
      <c r="N302" s="51">
        <v>2899.73</v>
      </c>
      <c r="O302" s="52">
        <f t="shared" si="101"/>
        <v>3189.703</v>
      </c>
      <c r="P302" s="120">
        <f t="shared" si="102"/>
        <v>3190</v>
      </c>
      <c r="Q302" s="51">
        <v>3071.86</v>
      </c>
      <c r="R302" s="52">
        <f t="shared" si="103"/>
        <v>3379.046</v>
      </c>
      <c r="S302" s="120">
        <f t="shared" si="104"/>
        <v>3380</v>
      </c>
      <c r="T302" s="105"/>
      <c r="U302" s="105"/>
      <c r="V302" s="105"/>
      <c r="W302" s="105"/>
      <c r="X302" s="105"/>
      <c r="Y302" s="105"/>
      <c r="Z302" s="105"/>
    </row>
    <row r="303" ht="84.0" customHeight="1">
      <c r="A303" s="101"/>
      <c r="B303" s="55"/>
      <c r="C303" s="65" t="s">
        <v>555</v>
      </c>
      <c r="D303" s="66" t="s">
        <v>556</v>
      </c>
      <c r="E303" s="65" t="s">
        <v>554</v>
      </c>
      <c r="F303" s="217">
        <v>0.7776</v>
      </c>
      <c r="G303" s="85" t="s">
        <v>258</v>
      </c>
      <c r="H303" s="83">
        <v>9.40161E7</v>
      </c>
      <c r="I303" s="51">
        <v>2866.1</v>
      </c>
      <c r="J303" s="52">
        <f t="shared" si="98"/>
        <v>3152.71</v>
      </c>
      <c r="K303" s="53">
        <f t="shared" si="99"/>
        <v>3153</v>
      </c>
      <c r="L303" s="51">
        <v>2891.11</v>
      </c>
      <c r="M303" s="52">
        <f t="shared" si="100"/>
        <v>3180.221</v>
      </c>
      <c r="N303" s="51">
        <v>2967.25</v>
      </c>
      <c r="O303" s="52">
        <f t="shared" si="101"/>
        <v>3263.975</v>
      </c>
      <c r="P303" s="53">
        <f t="shared" si="102"/>
        <v>3264</v>
      </c>
      <c r="Q303" s="51">
        <v>3139.38</v>
      </c>
      <c r="R303" s="52">
        <f t="shared" si="103"/>
        <v>3453.318</v>
      </c>
      <c r="S303" s="53">
        <f t="shared" si="104"/>
        <v>3454</v>
      </c>
      <c r="T303" s="105"/>
      <c r="U303" s="105"/>
      <c r="V303" s="105"/>
      <c r="W303" s="105"/>
      <c r="X303" s="105"/>
      <c r="Y303" s="105"/>
      <c r="Z303" s="105"/>
    </row>
    <row r="304" ht="84.0" customHeight="1">
      <c r="A304" s="101"/>
      <c r="B304" s="197"/>
      <c r="C304" s="65" t="s">
        <v>557</v>
      </c>
      <c r="D304" s="66" t="s">
        <v>558</v>
      </c>
      <c r="E304" s="65" t="s">
        <v>559</v>
      </c>
      <c r="F304" s="217">
        <v>0.7603</v>
      </c>
      <c r="G304" s="85" t="s">
        <v>258</v>
      </c>
      <c r="H304" s="50">
        <v>9.40161E7</v>
      </c>
      <c r="I304" s="51">
        <v>4106.05</v>
      </c>
      <c r="J304" s="52">
        <f t="shared" si="98"/>
        <v>4516.655</v>
      </c>
      <c r="K304" s="53">
        <f t="shared" si="99"/>
        <v>4517</v>
      </c>
      <c r="L304" s="51">
        <v>4176.4</v>
      </c>
      <c r="M304" s="52">
        <f t="shared" si="100"/>
        <v>4594.04</v>
      </c>
      <c r="N304" s="51">
        <v>4390.52</v>
      </c>
      <c r="O304" s="52">
        <f t="shared" si="101"/>
        <v>4829.572</v>
      </c>
      <c r="P304" s="53">
        <f t="shared" si="102"/>
        <v>4830</v>
      </c>
      <c r="Q304" s="51">
        <v>4925.88</v>
      </c>
      <c r="R304" s="52">
        <f t="shared" si="103"/>
        <v>5418.468</v>
      </c>
      <c r="S304" s="53">
        <f t="shared" si="104"/>
        <v>5419</v>
      </c>
      <c r="T304" s="105"/>
      <c r="U304" s="105"/>
      <c r="V304" s="105"/>
      <c r="W304" s="105"/>
      <c r="X304" s="105"/>
      <c r="Y304" s="105"/>
      <c r="Z304" s="105"/>
    </row>
    <row r="305" ht="84.0" customHeight="1">
      <c r="A305" s="101"/>
      <c r="B305" s="219"/>
      <c r="C305" s="65" t="s">
        <v>560</v>
      </c>
      <c r="D305" s="66" t="s">
        <v>561</v>
      </c>
      <c r="E305" s="65" t="s">
        <v>562</v>
      </c>
      <c r="F305" s="217">
        <v>0.7776</v>
      </c>
      <c r="G305" s="85" t="s">
        <v>258</v>
      </c>
      <c r="H305" s="50">
        <v>9.40161E7</v>
      </c>
      <c r="I305" s="51">
        <v>5280.97</v>
      </c>
      <c r="J305" s="52">
        <f t="shared" si="98"/>
        <v>5809.067</v>
      </c>
      <c r="K305" s="53">
        <f t="shared" si="99"/>
        <v>5810</v>
      </c>
      <c r="L305" s="51">
        <v>5346.63</v>
      </c>
      <c r="M305" s="52">
        <f t="shared" si="100"/>
        <v>5881.293</v>
      </c>
      <c r="N305" s="51">
        <v>5546.48</v>
      </c>
      <c r="O305" s="52">
        <f t="shared" si="101"/>
        <v>6101.128</v>
      </c>
      <c r="P305" s="120">
        <f t="shared" si="102"/>
        <v>6102</v>
      </c>
      <c r="Q305" s="51">
        <v>5854.85</v>
      </c>
      <c r="R305" s="52">
        <f t="shared" si="103"/>
        <v>6440.335</v>
      </c>
      <c r="S305" s="120">
        <f t="shared" si="104"/>
        <v>6441</v>
      </c>
      <c r="T305" s="105"/>
      <c r="U305" s="105"/>
      <c r="V305" s="105"/>
      <c r="W305" s="105"/>
      <c r="X305" s="105"/>
      <c r="Y305" s="105"/>
      <c r="Z305" s="105"/>
    </row>
    <row r="306" ht="84.0" customHeight="1">
      <c r="A306" s="101"/>
      <c r="B306" s="55"/>
      <c r="C306" s="65" t="s">
        <v>563</v>
      </c>
      <c r="D306" s="66" t="s">
        <v>564</v>
      </c>
      <c r="E306" s="65" t="s">
        <v>562</v>
      </c>
      <c r="F306" s="217">
        <v>0.7776</v>
      </c>
      <c r="G306" s="85" t="s">
        <v>258</v>
      </c>
      <c r="H306" s="83">
        <v>9.40161E7</v>
      </c>
      <c r="I306" s="51">
        <v>5464.24</v>
      </c>
      <c r="J306" s="52">
        <f t="shared" si="98"/>
        <v>6010.664</v>
      </c>
      <c r="K306" s="53">
        <f t="shared" si="99"/>
        <v>6011</v>
      </c>
      <c r="L306" s="51">
        <v>5529.9</v>
      </c>
      <c r="M306" s="52">
        <f t="shared" si="100"/>
        <v>6082.89</v>
      </c>
      <c r="N306" s="51">
        <v>5729.75</v>
      </c>
      <c r="O306" s="52">
        <f t="shared" si="101"/>
        <v>6302.725</v>
      </c>
      <c r="P306" s="53">
        <f t="shared" si="102"/>
        <v>6303</v>
      </c>
      <c r="Q306" s="51">
        <v>6038.13</v>
      </c>
      <c r="R306" s="52">
        <f t="shared" si="103"/>
        <v>6641.943</v>
      </c>
      <c r="S306" s="53">
        <f t="shared" si="104"/>
        <v>6642</v>
      </c>
      <c r="T306" s="105"/>
      <c r="U306" s="105"/>
      <c r="V306" s="105"/>
      <c r="W306" s="105"/>
      <c r="X306" s="105"/>
      <c r="Y306" s="105"/>
      <c r="Z306" s="105"/>
    </row>
    <row r="307" ht="11.25" customHeight="1">
      <c r="A307" s="39"/>
      <c r="B307" s="39"/>
      <c r="C307" s="4"/>
      <c r="D307" s="4"/>
      <c r="E307" s="4"/>
      <c r="F307" s="27"/>
      <c r="G307" s="6"/>
      <c r="H307" s="113"/>
      <c r="I307" s="28"/>
      <c r="J307" s="29"/>
      <c r="K307" s="4"/>
      <c r="L307" s="28"/>
      <c r="M307" s="29"/>
      <c r="N307" s="30"/>
      <c r="O307" s="30"/>
      <c r="P307" s="4"/>
      <c r="Q307" s="30"/>
      <c r="R307" s="30"/>
      <c r="S307" s="4"/>
      <c r="T307" s="39"/>
      <c r="U307" s="39"/>
      <c r="V307" s="39"/>
      <c r="W307" s="39"/>
      <c r="X307" s="39"/>
      <c r="Y307" s="30"/>
      <c r="Z307" s="30"/>
    </row>
    <row r="308" ht="42.0" customHeight="1">
      <c r="A308" s="39"/>
      <c r="B308" s="126" t="s">
        <v>565</v>
      </c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8"/>
      <c r="Q308" s="129"/>
      <c r="R308" s="129"/>
      <c r="S308" s="129"/>
      <c r="T308" s="39"/>
      <c r="U308" s="39"/>
      <c r="V308" s="39"/>
      <c r="W308" s="39"/>
      <c r="X308" s="39"/>
      <c r="Y308" s="30"/>
      <c r="Z308" s="30"/>
    </row>
    <row r="309" ht="26.25" customHeight="1">
      <c r="A309" s="39"/>
      <c r="B309" s="40" t="s">
        <v>5</v>
      </c>
      <c r="C309" s="40" t="s">
        <v>6</v>
      </c>
      <c r="D309" s="40" t="s">
        <v>7</v>
      </c>
      <c r="E309" s="40" t="s">
        <v>8</v>
      </c>
      <c r="F309" s="41" t="s">
        <v>9</v>
      </c>
      <c r="G309" s="42" t="s">
        <v>10</v>
      </c>
      <c r="H309" s="40" t="s">
        <v>11</v>
      </c>
      <c r="I309" s="40" t="s">
        <v>12</v>
      </c>
      <c r="J309" s="40" t="s">
        <v>12</v>
      </c>
      <c r="K309" s="43" t="s">
        <v>13</v>
      </c>
      <c r="L309" s="43" t="s">
        <v>14</v>
      </c>
      <c r="M309" s="43" t="s">
        <v>14</v>
      </c>
      <c r="N309" s="43" t="s">
        <v>15</v>
      </c>
      <c r="O309" s="43" t="s">
        <v>15</v>
      </c>
      <c r="P309" s="43" t="s">
        <v>16</v>
      </c>
      <c r="Q309" s="43" t="s">
        <v>17</v>
      </c>
      <c r="R309" s="43" t="s">
        <v>17</v>
      </c>
      <c r="S309" s="43" t="s">
        <v>18</v>
      </c>
      <c r="T309" s="39"/>
      <c r="U309" s="39"/>
      <c r="V309" s="39"/>
      <c r="W309" s="39"/>
      <c r="X309" s="39"/>
      <c r="Y309" s="30"/>
      <c r="Z309" s="30"/>
    </row>
    <row r="310" ht="81.0" customHeight="1">
      <c r="A310" s="39"/>
      <c r="B310" s="220"/>
      <c r="C310" s="65" t="s">
        <v>566</v>
      </c>
      <c r="D310" s="66" t="s">
        <v>567</v>
      </c>
      <c r="E310" s="65" t="s">
        <v>568</v>
      </c>
      <c r="F310" s="68">
        <v>0.2156</v>
      </c>
      <c r="G310" s="68">
        <v>9.8</v>
      </c>
      <c r="H310" s="50">
        <v>9.40179E7</v>
      </c>
      <c r="I310" s="51">
        <v>1297.46</v>
      </c>
      <c r="J310" s="52">
        <f t="shared" ref="J310:J329" si="105">I310*$B$6</f>
        <v>1427.206</v>
      </c>
      <c r="K310" s="79">
        <f t="shared" ref="K310:K329" si="106">ROUNDUP((J310*$C$9),0)</f>
        <v>1428</v>
      </c>
      <c r="L310" s="80"/>
      <c r="M310" s="80"/>
      <c r="N310" s="221"/>
      <c r="O310" s="62"/>
      <c r="P310" s="62"/>
      <c r="Q310" s="221"/>
      <c r="R310" s="221"/>
      <c r="S310" s="221"/>
      <c r="T310" s="39"/>
      <c r="U310" s="39"/>
      <c r="V310" s="39"/>
      <c r="W310" s="39"/>
      <c r="X310" s="39"/>
      <c r="Y310" s="30"/>
      <c r="Z310" s="30"/>
    </row>
    <row r="311" ht="81.0" customHeight="1">
      <c r="A311" s="39"/>
      <c r="B311" s="139"/>
      <c r="C311" s="65" t="s">
        <v>569</v>
      </c>
      <c r="D311" s="66" t="s">
        <v>570</v>
      </c>
      <c r="E311" s="65" t="s">
        <v>571</v>
      </c>
      <c r="F311" s="68">
        <v>0.2858</v>
      </c>
      <c r="G311" s="68">
        <v>13.4</v>
      </c>
      <c r="H311" s="83">
        <v>9.40179E7</v>
      </c>
      <c r="I311" s="51">
        <v>1030.0</v>
      </c>
      <c r="J311" s="52">
        <f t="shared" si="105"/>
        <v>1133</v>
      </c>
      <c r="K311" s="79">
        <f t="shared" si="106"/>
        <v>1133</v>
      </c>
      <c r="L311" s="80"/>
      <c r="M311" s="80"/>
      <c r="Q311" s="202"/>
      <c r="R311" s="202"/>
      <c r="S311" s="202"/>
      <c r="T311" s="39"/>
      <c r="U311" s="39"/>
      <c r="V311" s="39"/>
      <c r="W311" s="39"/>
      <c r="X311" s="39"/>
      <c r="Y311" s="30"/>
      <c r="Z311" s="30"/>
    </row>
    <row r="312" ht="81.0" customHeight="1">
      <c r="A312" s="39"/>
      <c r="B312" s="143"/>
      <c r="C312" s="65" t="s">
        <v>572</v>
      </c>
      <c r="D312" s="66" t="s">
        <v>573</v>
      </c>
      <c r="E312" s="65" t="s">
        <v>571</v>
      </c>
      <c r="F312" s="68">
        <v>0.2858</v>
      </c>
      <c r="G312" s="68">
        <v>12.4</v>
      </c>
      <c r="H312" s="50">
        <v>9.40179E7</v>
      </c>
      <c r="I312" s="51">
        <v>941.16</v>
      </c>
      <c r="J312" s="52">
        <f t="shared" si="105"/>
        <v>1035.276</v>
      </c>
      <c r="K312" s="79">
        <f t="shared" si="106"/>
        <v>1036</v>
      </c>
      <c r="L312" s="80"/>
      <c r="M312" s="80"/>
      <c r="Q312" s="202"/>
      <c r="R312" s="202"/>
      <c r="S312" s="202"/>
      <c r="T312" s="39"/>
      <c r="U312" s="39"/>
      <c r="V312" s="39"/>
      <c r="W312" s="39"/>
      <c r="X312" s="39"/>
      <c r="Y312" s="30"/>
      <c r="Z312" s="30"/>
    </row>
    <row r="313" ht="81.0" customHeight="1">
      <c r="A313" s="39"/>
      <c r="B313" s="64"/>
      <c r="C313" s="65" t="s">
        <v>42</v>
      </c>
      <c r="D313" s="78" t="s">
        <v>574</v>
      </c>
      <c r="E313" s="65" t="s">
        <v>44</v>
      </c>
      <c r="F313" s="68">
        <v>0.7265</v>
      </c>
      <c r="G313" s="68">
        <v>31.0</v>
      </c>
      <c r="H313" s="50">
        <v>9.403209E7</v>
      </c>
      <c r="I313" s="51">
        <v>5424.0</v>
      </c>
      <c r="J313" s="52">
        <f t="shared" si="105"/>
        <v>5966.4</v>
      </c>
      <c r="K313" s="79">
        <f t="shared" si="106"/>
        <v>5967</v>
      </c>
      <c r="L313" s="80"/>
      <c r="M313" s="80"/>
      <c r="Q313" s="202"/>
      <c r="R313" s="202"/>
      <c r="S313" s="202"/>
      <c r="T313" s="39"/>
      <c r="U313" s="39"/>
      <c r="V313" s="39"/>
      <c r="W313" s="39"/>
      <c r="X313" s="39"/>
      <c r="Y313" s="30"/>
      <c r="Z313" s="30"/>
    </row>
    <row r="314" ht="81.0" customHeight="1">
      <c r="A314" s="39"/>
      <c r="B314" s="64"/>
      <c r="C314" s="65" t="s">
        <v>575</v>
      </c>
      <c r="D314" s="46" t="s">
        <v>576</v>
      </c>
      <c r="E314" s="65" t="s">
        <v>577</v>
      </c>
      <c r="F314" s="75">
        <v>0.1296</v>
      </c>
      <c r="G314" s="68">
        <v>8.4</v>
      </c>
      <c r="H314" s="50">
        <v>9.40179E7</v>
      </c>
      <c r="I314" s="51">
        <v>833.0</v>
      </c>
      <c r="J314" s="52">
        <f t="shared" si="105"/>
        <v>916.3</v>
      </c>
      <c r="K314" s="79">
        <f t="shared" si="106"/>
        <v>917</v>
      </c>
      <c r="L314" s="80"/>
      <c r="M314" s="80"/>
      <c r="Q314" s="202"/>
      <c r="R314" s="202"/>
      <c r="S314" s="202"/>
      <c r="T314" s="39"/>
      <c r="U314" s="39"/>
      <c r="V314" s="39"/>
      <c r="W314" s="39"/>
      <c r="X314" s="39"/>
      <c r="Y314" s="30"/>
      <c r="Z314" s="30"/>
    </row>
    <row r="315" ht="81.0" customHeight="1">
      <c r="A315" s="39"/>
      <c r="B315" s="54"/>
      <c r="C315" s="65" t="s">
        <v>578</v>
      </c>
      <c r="D315" s="54"/>
      <c r="E315" s="65" t="s">
        <v>579</v>
      </c>
      <c r="F315" s="75">
        <v>0.3673</v>
      </c>
      <c r="G315" s="68">
        <v>25.83</v>
      </c>
      <c r="H315" s="50">
        <v>9.40179E7</v>
      </c>
      <c r="I315" s="51">
        <v>2228.0</v>
      </c>
      <c r="J315" s="52">
        <f t="shared" si="105"/>
        <v>2450.8</v>
      </c>
      <c r="K315" s="79">
        <f t="shared" si="106"/>
        <v>2451</v>
      </c>
      <c r="L315" s="80"/>
      <c r="M315" s="80"/>
      <c r="Q315" s="202"/>
      <c r="R315" s="202"/>
      <c r="S315" s="202"/>
      <c r="T315" s="39"/>
      <c r="U315" s="39"/>
      <c r="V315" s="39"/>
      <c r="W315" s="39"/>
      <c r="X315" s="39"/>
      <c r="Y315" s="30"/>
      <c r="Z315" s="30"/>
    </row>
    <row r="316" ht="81.0" customHeight="1">
      <c r="A316" s="39"/>
      <c r="B316" s="55"/>
      <c r="C316" s="65" t="s">
        <v>580</v>
      </c>
      <c r="D316" s="55"/>
      <c r="E316" s="65" t="s">
        <v>581</v>
      </c>
      <c r="F316" s="75">
        <v>0.4874</v>
      </c>
      <c r="G316" s="68">
        <v>34.44</v>
      </c>
      <c r="H316" s="50">
        <v>9.40179E7</v>
      </c>
      <c r="I316" s="51">
        <v>2840.0</v>
      </c>
      <c r="J316" s="52">
        <f t="shared" si="105"/>
        <v>3124</v>
      </c>
      <c r="K316" s="79">
        <f t="shared" si="106"/>
        <v>3124</v>
      </c>
      <c r="L316" s="80"/>
      <c r="M316" s="80"/>
      <c r="Q316" s="202"/>
      <c r="R316" s="202"/>
      <c r="S316" s="202"/>
      <c r="T316" s="39"/>
      <c r="U316" s="39"/>
      <c r="V316" s="39"/>
      <c r="W316" s="39"/>
      <c r="X316" s="39"/>
      <c r="Y316" s="30"/>
      <c r="Z316" s="30"/>
    </row>
    <row r="317" ht="81.0" customHeight="1">
      <c r="A317" s="39"/>
      <c r="B317" s="143"/>
      <c r="C317" s="65" t="s">
        <v>582</v>
      </c>
      <c r="D317" s="66" t="s">
        <v>583</v>
      </c>
      <c r="E317" s="50" t="s">
        <v>584</v>
      </c>
      <c r="F317" s="75">
        <v>0.6266</v>
      </c>
      <c r="G317" s="68">
        <v>9.5</v>
      </c>
      <c r="H317" s="50">
        <v>9.403209E7</v>
      </c>
      <c r="I317" s="51">
        <v>1611.0</v>
      </c>
      <c r="J317" s="52">
        <f t="shared" si="105"/>
        <v>1772.1</v>
      </c>
      <c r="K317" s="79">
        <f t="shared" si="106"/>
        <v>1773</v>
      </c>
      <c r="L317" s="80"/>
      <c r="M317" s="80"/>
      <c r="Q317" s="202"/>
      <c r="R317" s="202"/>
      <c r="S317" s="202"/>
      <c r="T317" s="39"/>
      <c r="U317" s="39"/>
      <c r="V317" s="39"/>
      <c r="W317" s="39"/>
      <c r="X317" s="39"/>
      <c r="Y317" s="30"/>
      <c r="Z317" s="30"/>
    </row>
    <row r="318" ht="81.0" customHeight="1">
      <c r="A318" s="39"/>
      <c r="B318" s="222" t="s">
        <v>397</v>
      </c>
      <c r="C318" s="65" t="s">
        <v>585</v>
      </c>
      <c r="D318" s="66" t="s">
        <v>586</v>
      </c>
      <c r="E318" s="65" t="s">
        <v>584</v>
      </c>
      <c r="F318" s="75">
        <v>0.6266</v>
      </c>
      <c r="G318" s="68">
        <v>16.9</v>
      </c>
      <c r="H318" s="50">
        <v>9.403209E7</v>
      </c>
      <c r="I318" s="51">
        <v>2170.0</v>
      </c>
      <c r="J318" s="52">
        <f t="shared" si="105"/>
        <v>2387</v>
      </c>
      <c r="K318" s="79">
        <f t="shared" si="106"/>
        <v>2387</v>
      </c>
      <c r="L318" s="80"/>
      <c r="M318" s="80"/>
      <c r="Q318" s="202"/>
      <c r="R318" s="202"/>
      <c r="S318" s="202"/>
      <c r="T318" s="39"/>
      <c r="U318" s="39"/>
      <c r="V318" s="39"/>
      <c r="W318" s="39"/>
      <c r="X318" s="39"/>
      <c r="Y318" s="30"/>
      <c r="Z318" s="30"/>
    </row>
    <row r="319" ht="81.0" customHeight="1">
      <c r="A319" s="39"/>
      <c r="B319" s="222" t="s">
        <v>397</v>
      </c>
      <c r="C319" s="65" t="s">
        <v>587</v>
      </c>
      <c r="D319" s="66" t="s">
        <v>588</v>
      </c>
      <c r="E319" s="50" t="s">
        <v>584</v>
      </c>
      <c r="F319" s="75">
        <v>0.6266</v>
      </c>
      <c r="G319" s="68">
        <v>9.5</v>
      </c>
      <c r="H319" s="50">
        <v>9.403209E7</v>
      </c>
      <c r="I319" s="51">
        <v>1657.0</v>
      </c>
      <c r="J319" s="52">
        <f t="shared" si="105"/>
        <v>1822.7</v>
      </c>
      <c r="K319" s="79">
        <f t="shared" si="106"/>
        <v>1823</v>
      </c>
      <c r="L319" s="80"/>
      <c r="M319" s="80"/>
      <c r="Q319" s="202"/>
      <c r="R319" s="202"/>
      <c r="S319" s="202"/>
      <c r="T319" s="39"/>
      <c r="U319" s="39"/>
      <c r="V319" s="39"/>
      <c r="W319" s="39"/>
      <c r="X319" s="39"/>
      <c r="Y319" s="30"/>
      <c r="Z319" s="30"/>
    </row>
    <row r="320" ht="81.0" customHeight="1">
      <c r="A320" s="39"/>
      <c r="B320" s="222" t="s">
        <v>397</v>
      </c>
      <c r="C320" s="65" t="s">
        <v>589</v>
      </c>
      <c r="D320" s="66" t="s">
        <v>590</v>
      </c>
      <c r="E320" s="65" t="s">
        <v>584</v>
      </c>
      <c r="F320" s="75">
        <v>0.6266</v>
      </c>
      <c r="G320" s="68">
        <v>16.9</v>
      </c>
      <c r="H320" s="50">
        <v>9.403209E7</v>
      </c>
      <c r="I320" s="51">
        <v>1799.0</v>
      </c>
      <c r="J320" s="52">
        <f t="shared" si="105"/>
        <v>1978.9</v>
      </c>
      <c r="K320" s="79">
        <f t="shared" si="106"/>
        <v>1979</v>
      </c>
      <c r="L320" s="80"/>
      <c r="M320" s="80"/>
      <c r="Q320" s="202"/>
      <c r="R320" s="202"/>
      <c r="S320" s="202"/>
      <c r="T320" s="39"/>
      <c r="U320" s="39"/>
      <c r="V320" s="39"/>
      <c r="W320" s="39"/>
      <c r="X320" s="39"/>
      <c r="Y320" s="30"/>
      <c r="Z320" s="30"/>
    </row>
    <row r="321" ht="81.0" customHeight="1">
      <c r="A321" s="39"/>
      <c r="B321" s="222" t="s">
        <v>397</v>
      </c>
      <c r="C321" s="65" t="s">
        <v>587</v>
      </c>
      <c r="D321" s="73" t="s">
        <v>591</v>
      </c>
      <c r="E321" s="65" t="s">
        <v>584</v>
      </c>
      <c r="F321" s="75">
        <v>0.6266</v>
      </c>
      <c r="G321" s="68">
        <v>16.9</v>
      </c>
      <c r="H321" s="50">
        <v>9.403209E7</v>
      </c>
      <c r="I321" s="51">
        <v>1925.0</v>
      </c>
      <c r="J321" s="52">
        <f t="shared" si="105"/>
        <v>2117.5</v>
      </c>
      <c r="K321" s="79">
        <f t="shared" si="106"/>
        <v>2118</v>
      </c>
      <c r="L321" s="80"/>
      <c r="M321" s="80"/>
      <c r="Q321" s="202"/>
      <c r="R321" s="202"/>
      <c r="S321" s="202"/>
      <c r="T321" s="39"/>
      <c r="U321" s="39"/>
      <c r="V321" s="39"/>
      <c r="W321" s="39"/>
      <c r="X321" s="39"/>
      <c r="Y321" s="30"/>
      <c r="Z321" s="30"/>
    </row>
    <row r="322" ht="81.0" customHeight="1">
      <c r="A322" s="39"/>
      <c r="B322" s="223"/>
      <c r="C322" s="65" t="s">
        <v>592</v>
      </c>
      <c r="D322" s="46" t="s">
        <v>593</v>
      </c>
      <c r="E322" s="65" t="s">
        <v>594</v>
      </c>
      <c r="F322" s="75">
        <v>1.9475</v>
      </c>
      <c r="G322" s="68">
        <v>83.54</v>
      </c>
      <c r="H322" s="50">
        <v>9.4036E7</v>
      </c>
      <c r="I322" s="51">
        <v>8550.0</v>
      </c>
      <c r="J322" s="52">
        <f t="shared" si="105"/>
        <v>9405</v>
      </c>
      <c r="K322" s="79">
        <f t="shared" si="106"/>
        <v>9405</v>
      </c>
      <c r="L322" s="80"/>
      <c r="M322" s="80"/>
      <c r="Q322" s="202"/>
      <c r="R322" s="202"/>
      <c r="S322" s="202"/>
      <c r="T322" s="39"/>
      <c r="U322" s="39"/>
      <c r="V322" s="39"/>
      <c r="W322" s="39"/>
      <c r="X322" s="39"/>
      <c r="Y322" s="30"/>
      <c r="Z322" s="30"/>
    </row>
    <row r="323" ht="81.0" customHeight="1">
      <c r="A323" s="39"/>
      <c r="B323" s="54"/>
      <c r="C323" s="65" t="s">
        <v>595</v>
      </c>
      <c r="D323" s="54"/>
      <c r="E323" s="65" t="s">
        <v>596</v>
      </c>
      <c r="F323" s="75">
        <v>2.1394</v>
      </c>
      <c r="G323" s="68">
        <v>90.6</v>
      </c>
      <c r="H323" s="50">
        <v>9.4036E7</v>
      </c>
      <c r="I323" s="51">
        <v>9317.0</v>
      </c>
      <c r="J323" s="52">
        <f t="shared" si="105"/>
        <v>10248.7</v>
      </c>
      <c r="K323" s="79">
        <f t="shared" si="106"/>
        <v>10249</v>
      </c>
      <c r="L323" s="80"/>
      <c r="M323" s="80"/>
      <c r="Q323" s="202"/>
      <c r="R323" s="202"/>
      <c r="S323" s="202"/>
      <c r="T323" s="39"/>
      <c r="U323" s="39"/>
      <c r="V323" s="39"/>
      <c r="W323" s="39"/>
      <c r="X323" s="39"/>
      <c r="Y323" s="30"/>
      <c r="Z323" s="30"/>
    </row>
    <row r="324" ht="81.0" customHeight="1">
      <c r="A324" s="39"/>
      <c r="B324" s="54"/>
      <c r="C324" s="65" t="s">
        <v>597</v>
      </c>
      <c r="D324" s="54"/>
      <c r="E324" s="65" t="s">
        <v>598</v>
      </c>
      <c r="F324" s="75">
        <v>2.4272</v>
      </c>
      <c r="G324" s="68">
        <v>100.7</v>
      </c>
      <c r="H324" s="169">
        <v>9.4036E7</v>
      </c>
      <c r="I324" s="51">
        <v>10396.86</v>
      </c>
      <c r="J324" s="52">
        <f t="shared" si="105"/>
        <v>11436.546</v>
      </c>
      <c r="K324" s="53">
        <f t="shared" si="106"/>
        <v>11437</v>
      </c>
      <c r="L324" s="80"/>
      <c r="M324" s="80"/>
      <c r="Q324" s="202"/>
      <c r="R324" s="202"/>
      <c r="S324" s="202"/>
      <c r="T324" s="39"/>
      <c r="U324" s="39"/>
      <c r="V324" s="39"/>
      <c r="W324" s="39"/>
      <c r="X324" s="39"/>
      <c r="Y324" s="30"/>
      <c r="Z324" s="30"/>
    </row>
    <row r="325" ht="81.0" customHeight="1">
      <c r="A325" s="39"/>
      <c r="B325" s="55"/>
      <c r="C325" s="65" t="s">
        <v>599</v>
      </c>
      <c r="D325" s="55"/>
      <c r="E325" s="65" t="s">
        <v>600</v>
      </c>
      <c r="F325" s="75">
        <v>2.9069</v>
      </c>
      <c r="G325" s="68">
        <v>117.8</v>
      </c>
      <c r="H325" s="50">
        <v>9.4036E7</v>
      </c>
      <c r="I325" s="51">
        <v>12390.96</v>
      </c>
      <c r="J325" s="52">
        <f t="shared" si="105"/>
        <v>13630.056</v>
      </c>
      <c r="K325" s="53">
        <f t="shared" si="106"/>
        <v>13631</v>
      </c>
      <c r="L325" s="106"/>
      <c r="M325" s="106"/>
      <c r="N325" s="99"/>
      <c r="O325" s="99"/>
      <c r="P325" s="99"/>
      <c r="Q325" s="206"/>
      <c r="R325" s="206"/>
      <c r="S325" s="206"/>
      <c r="T325" s="39"/>
      <c r="U325" s="39"/>
      <c r="V325" s="39"/>
      <c r="W325" s="39"/>
      <c r="X325" s="39"/>
      <c r="Y325" s="30"/>
      <c r="Z325" s="30"/>
    </row>
    <row r="326" ht="81.0" customHeight="1">
      <c r="A326" s="39"/>
      <c r="B326" s="224" t="s">
        <v>397</v>
      </c>
      <c r="C326" s="65" t="s">
        <v>601</v>
      </c>
      <c r="D326" s="46" t="s">
        <v>602</v>
      </c>
      <c r="E326" s="50" t="s">
        <v>594</v>
      </c>
      <c r="F326" s="75">
        <v>1.9475</v>
      </c>
      <c r="G326" s="68">
        <v>83.54</v>
      </c>
      <c r="H326" s="50">
        <v>9.4036E7</v>
      </c>
      <c r="I326" s="51">
        <v>5502.0</v>
      </c>
      <c r="J326" s="52">
        <f t="shared" si="105"/>
        <v>6052.2</v>
      </c>
      <c r="K326" s="79">
        <f t="shared" si="106"/>
        <v>6053</v>
      </c>
      <c r="L326" s="80"/>
      <c r="M326" s="80"/>
      <c r="N326" s="202"/>
      <c r="O326" s="202"/>
      <c r="P326" s="202"/>
      <c r="Q326" s="202"/>
      <c r="R326" s="202"/>
      <c r="S326" s="202"/>
      <c r="T326" s="39"/>
      <c r="U326" s="39"/>
      <c r="V326" s="39"/>
      <c r="W326" s="39"/>
      <c r="X326" s="39"/>
      <c r="Y326" s="30"/>
      <c r="Z326" s="30"/>
    </row>
    <row r="327" ht="81.0" customHeight="1">
      <c r="A327" s="39"/>
      <c r="B327" s="54"/>
      <c r="C327" s="65" t="s">
        <v>603</v>
      </c>
      <c r="D327" s="54"/>
      <c r="E327" s="50" t="s">
        <v>596</v>
      </c>
      <c r="F327" s="75">
        <v>2.1394</v>
      </c>
      <c r="G327" s="68">
        <v>90.6</v>
      </c>
      <c r="H327" s="50">
        <v>9.4036E7</v>
      </c>
      <c r="I327" s="51">
        <v>6252.0</v>
      </c>
      <c r="J327" s="52">
        <f t="shared" si="105"/>
        <v>6877.2</v>
      </c>
      <c r="K327" s="79">
        <f t="shared" si="106"/>
        <v>6878</v>
      </c>
      <c r="L327" s="80"/>
      <c r="M327" s="80"/>
      <c r="N327" s="202"/>
      <c r="O327" s="202"/>
      <c r="P327" s="202"/>
      <c r="Q327" s="202"/>
      <c r="R327" s="202"/>
      <c r="S327" s="202"/>
      <c r="T327" s="39"/>
      <c r="U327" s="39"/>
      <c r="V327" s="39"/>
      <c r="W327" s="39"/>
      <c r="X327" s="39"/>
      <c r="Y327" s="30"/>
      <c r="Z327" s="30"/>
    </row>
    <row r="328" ht="81.0" customHeight="1">
      <c r="A328" s="39"/>
      <c r="B328" s="54"/>
      <c r="C328" s="65" t="s">
        <v>604</v>
      </c>
      <c r="D328" s="54"/>
      <c r="E328" s="50" t="s">
        <v>598</v>
      </c>
      <c r="F328" s="75">
        <v>2.4272</v>
      </c>
      <c r="G328" s="68">
        <v>100.7</v>
      </c>
      <c r="H328" s="169">
        <v>9.4036E7</v>
      </c>
      <c r="I328" s="51">
        <v>6926.0</v>
      </c>
      <c r="J328" s="52">
        <f t="shared" si="105"/>
        <v>7618.6</v>
      </c>
      <c r="K328" s="53">
        <f t="shared" si="106"/>
        <v>7619</v>
      </c>
      <c r="L328" s="80"/>
      <c r="M328" s="80"/>
      <c r="N328" s="202"/>
      <c r="O328" s="202"/>
      <c r="P328" s="202"/>
      <c r="Q328" s="202"/>
      <c r="R328" s="202"/>
      <c r="S328" s="202"/>
      <c r="T328" s="39"/>
      <c r="U328" s="39"/>
      <c r="V328" s="39"/>
      <c r="W328" s="39"/>
      <c r="X328" s="39"/>
      <c r="Y328" s="30"/>
      <c r="Z328" s="30"/>
    </row>
    <row r="329" ht="81.0" customHeight="1">
      <c r="A329" s="39"/>
      <c r="B329" s="55"/>
      <c r="C329" s="65" t="s">
        <v>605</v>
      </c>
      <c r="D329" s="55"/>
      <c r="E329" s="50" t="s">
        <v>600</v>
      </c>
      <c r="F329" s="75">
        <v>2.9069</v>
      </c>
      <c r="G329" s="68">
        <v>117.8</v>
      </c>
      <c r="H329" s="50">
        <v>9.4036E7</v>
      </c>
      <c r="I329" s="51">
        <v>9401.0</v>
      </c>
      <c r="J329" s="52">
        <f t="shared" si="105"/>
        <v>10341.1</v>
      </c>
      <c r="K329" s="53">
        <f t="shared" si="106"/>
        <v>10342</v>
      </c>
      <c r="L329" s="106"/>
      <c r="M329" s="106"/>
      <c r="N329" s="202"/>
      <c r="O329" s="202"/>
      <c r="P329" s="202"/>
      <c r="Q329" s="206"/>
      <c r="R329" s="206"/>
      <c r="S329" s="206"/>
      <c r="T329" s="39"/>
      <c r="U329" s="39"/>
      <c r="V329" s="39"/>
      <c r="W329" s="39"/>
      <c r="X329" s="39"/>
      <c r="Y329" s="30"/>
      <c r="Z329" s="30"/>
    </row>
    <row r="330" ht="11.25" customHeight="1">
      <c r="A330" s="39"/>
      <c r="B330" s="39"/>
      <c r="C330" s="4"/>
      <c r="D330" s="4"/>
      <c r="E330" s="4"/>
      <c r="F330" s="27"/>
      <c r="G330" s="6"/>
      <c r="H330" s="113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9"/>
      <c r="U330" s="39"/>
      <c r="V330" s="39"/>
      <c r="W330" s="39"/>
      <c r="X330" s="39"/>
      <c r="Y330" s="30"/>
      <c r="Z330" s="30"/>
    </row>
    <row r="331" ht="11.25" customHeight="1">
      <c r="A331" s="39"/>
      <c r="B331" s="39"/>
      <c r="C331" s="4"/>
      <c r="D331" s="4"/>
      <c r="E331" s="4"/>
      <c r="F331" s="27"/>
      <c r="G331" s="6"/>
      <c r="H331" s="113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9"/>
      <c r="U331" s="39"/>
      <c r="V331" s="39"/>
      <c r="W331" s="39"/>
      <c r="X331" s="39"/>
      <c r="Y331" s="30"/>
      <c r="Z331" s="30"/>
    </row>
    <row r="332" ht="42.0" customHeight="1">
      <c r="A332" s="39"/>
      <c r="B332" s="126" t="s">
        <v>606</v>
      </c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8"/>
      <c r="Q332" s="129"/>
      <c r="R332" s="129"/>
      <c r="S332" s="129"/>
      <c r="T332" s="39"/>
      <c r="U332" s="39"/>
      <c r="V332" s="39"/>
      <c r="W332" s="39"/>
      <c r="X332" s="39"/>
      <c r="Y332" s="30"/>
      <c r="Z332" s="30"/>
    </row>
    <row r="333" ht="26.25" customHeight="1">
      <c r="A333" s="39"/>
      <c r="B333" s="40" t="s">
        <v>5</v>
      </c>
      <c r="C333" s="40" t="s">
        <v>6</v>
      </c>
      <c r="D333" s="40" t="s">
        <v>7</v>
      </c>
      <c r="E333" s="40" t="s">
        <v>8</v>
      </c>
      <c r="F333" s="41" t="s">
        <v>9</v>
      </c>
      <c r="G333" s="42" t="s">
        <v>10</v>
      </c>
      <c r="H333" s="40" t="s">
        <v>11</v>
      </c>
      <c r="I333" s="40" t="s">
        <v>12</v>
      </c>
      <c r="J333" s="40" t="s">
        <v>12</v>
      </c>
      <c r="K333" s="43" t="s">
        <v>13</v>
      </c>
      <c r="L333" s="43" t="s">
        <v>14</v>
      </c>
      <c r="M333" s="43" t="s">
        <v>14</v>
      </c>
      <c r="N333" s="43" t="s">
        <v>15</v>
      </c>
      <c r="O333" s="43" t="s">
        <v>15</v>
      </c>
      <c r="P333" s="43" t="s">
        <v>16</v>
      </c>
      <c r="Q333" s="43" t="s">
        <v>17</v>
      </c>
      <c r="R333" s="43" t="s">
        <v>17</v>
      </c>
      <c r="S333" s="43" t="s">
        <v>18</v>
      </c>
      <c r="T333" s="39"/>
      <c r="U333" s="39"/>
      <c r="V333" s="39"/>
      <c r="W333" s="39"/>
      <c r="X333" s="39"/>
      <c r="Y333" s="30"/>
      <c r="Z333" s="30"/>
    </row>
    <row r="334" ht="81.0" customHeight="1">
      <c r="A334" s="39"/>
      <c r="B334" s="56"/>
      <c r="C334" s="65" t="s">
        <v>26</v>
      </c>
      <c r="D334" s="146" t="s">
        <v>607</v>
      </c>
      <c r="E334" s="58" t="s">
        <v>28</v>
      </c>
      <c r="F334" s="59">
        <v>0.4293</v>
      </c>
      <c r="G334" s="60">
        <v>8.0</v>
      </c>
      <c r="H334" s="50">
        <v>9.403209E7</v>
      </c>
      <c r="I334" s="51">
        <v>2001.24</v>
      </c>
      <c r="J334" s="52">
        <f t="shared" ref="J334:J350" si="107">I334*$B$6</f>
        <v>2201.364</v>
      </c>
      <c r="K334" s="53">
        <f t="shared" ref="K334:K350" si="108">ROUNDUP((J334*$C$9),0)</f>
        <v>2202</v>
      </c>
      <c r="L334" s="53"/>
      <c r="M334" s="120"/>
      <c r="N334" s="225"/>
      <c r="Q334" s="225"/>
      <c r="R334" s="225"/>
      <c r="S334" s="225"/>
      <c r="T334" s="39"/>
      <c r="U334" s="39"/>
      <c r="V334" s="39"/>
      <c r="W334" s="39"/>
      <c r="X334" s="39"/>
      <c r="Y334" s="30"/>
      <c r="Z334" s="30"/>
    </row>
    <row r="335" ht="81.0" customHeight="1">
      <c r="A335" s="39"/>
      <c r="B335" s="93"/>
      <c r="C335" s="45" t="s">
        <v>39</v>
      </c>
      <c r="D335" s="161" t="s">
        <v>608</v>
      </c>
      <c r="E335" s="45" t="s">
        <v>609</v>
      </c>
      <c r="F335" s="48">
        <v>0.4386</v>
      </c>
      <c r="G335" s="49">
        <v>22.4</v>
      </c>
      <c r="H335" s="50">
        <v>9.4036E7</v>
      </c>
      <c r="I335" s="76">
        <v>3067.14</v>
      </c>
      <c r="J335" s="52">
        <f t="shared" si="107"/>
        <v>3373.854</v>
      </c>
      <c r="K335" s="226">
        <f t="shared" si="108"/>
        <v>3374</v>
      </c>
      <c r="L335" s="226"/>
      <c r="M335" s="227"/>
      <c r="Q335" s="225"/>
      <c r="R335" s="225"/>
      <c r="S335" s="225"/>
      <c r="T335" s="39"/>
      <c r="U335" s="39"/>
      <c r="V335" s="39"/>
      <c r="W335" s="39"/>
      <c r="X335" s="39"/>
      <c r="Y335" s="30"/>
      <c r="Z335" s="30"/>
    </row>
    <row r="336" ht="81.0" customHeight="1">
      <c r="A336" s="39"/>
      <c r="B336" s="93"/>
      <c r="C336" s="45" t="s">
        <v>610</v>
      </c>
      <c r="D336" s="161" t="s">
        <v>611</v>
      </c>
      <c r="E336" s="45" t="s">
        <v>612</v>
      </c>
      <c r="F336" s="94">
        <v>0.2999</v>
      </c>
      <c r="G336" s="68">
        <v>31.0</v>
      </c>
      <c r="H336" s="50">
        <v>9.4036E7</v>
      </c>
      <c r="I336" s="51">
        <v>2306.0</v>
      </c>
      <c r="J336" s="52">
        <f t="shared" si="107"/>
        <v>2536.6</v>
      </c>
      <c r="K336" s="79">
        <f t="shared" si="108"/>
        <v>2537</v>
      </c>
      <c r="L336" s="79"/>
      <c r="M336" s="212"/>
      <c r="Q336" s="225"/>
      <c r="R336" s="225"/>
      <c r="S336" s="225"/>
      <c r="T336" s="39"/>
      <c r="U336" s="39"/>
      <c r="V336" s="39"/>
      <c r="W336" s="39"/>
      <c r="X336" s="39"/>
      <c r="Y336" s="30"/>
      <c r="Z336" s="30"/>
    </row>
    <row r="337" ht="81.0" customHeight="1">
      <c r="A337" s="39"/>
      <c r="B337" s="93"/>
      <c r="C337" s="45" t="s">
        <v>613</v>
      </c>
      <c r="D337" s="161" t="s">
        <v>614</v>
      </c>
      <c r="E337" s="45" t="s">
        <v>440</v>
      </c>
      <c r="F337" s="94">
        <v>0.1391</v>
      </c>
      <c r="G337" s="98">
        <v>4.83</v>
      </c>
      <c r="H337" s="50">
        <v>9.403209E7</v>
      </c>
      <c r="I337" s="51">
        <v>940.0</v>
      </c>
      <c r="J337" s="52">
        <f t="shared" si="107"/>
        <v>1034</v>
      </c>
      <c r="K337" s="79">
        <f t="shared" si="108"/>
        <v>1034</v>
      </c>
      <c r="L337" s="79"/>
      <c r="M337" s="212"/>
      <c r="Q337" s="225"/>
      <c r="R337" s="225"/>
      <c r="S337" s="225"/>
      <c r="T337" s="39"/>
      <c r="U337" s="39"/>
      <c r="V337" s="39"/>
      <c r="W337" s="39"/>
      <c r="X337" s="39"/>
      <c r="Y337" s="30"/>
      <c r="Z337" s="30"/>
    </row>
    <row r="338" ht="81.0" customHeight="1">
      <c r="A338" s="39"/>
      <c r="B338" s="93"/>
      <c r="C338" s="45" t="s">
        <v>615</v>
      </c>
      <c r="D338" s="78" t="s">
        <v>616</v>
      </c>
      <c r="E338" s="45" t="s">
        <v>617</v>
      </c>
      <c r="F338" s="94">
        <v>0.0451</v>
      </c>
      <c r="G338" s="98">
        <v>2.65</v>
      </c>
      <c r="H338" s="50">
        <v>9.403209E7</v>
      </c>
      <c r="I338" s="51">
        <v>634.44</v>
      </c>
      <c r="J338" s="52">
        <f t="shared" si="107"/>
        <v>697.884</v>
      </c>
      <c r="K338" s="79">
        <f t="shared" si="108"/>
        <v>698</v>
      </c>
      <c r="L338" s="79"/>
      <c r="M338" s="212"/>
      <c r="Q338" s="225"/>
      <c r="R338" s="225"/>
      <c r="S338" s="225"/>
      <c r="T338" s="39"/>
      <c r="U338" s="39"/>
      <c r="V338" s="39"/>
      <c r="W338" s="39"/>
      <c r="X338" s="39"/>
      <c r="Y338" s="30"/>
      <c r="Z338" s="30"/>
    </row>
    <row r="339" ht="81.0" customHeight="1">
      <c r="A339" s="39"/>
      <c r="B339" s="93"/>
      <c r="C339" s="45" t="s">
        <v>96</v>
      </c>
      <c r="D339" s="161" t="s">
        <v>618</v>
      </c>
      <c r="E339" s="45" t="s">
        <v>619</v>
      </c>
      <c r="F339" s="94">
        <v>0.2109</v>
      </c>
      <c r="G339" s="98">
        <v>7.4</v>
      </c>
      <c r="H339" s="50">
        <v>9.403209E7</v>
      </c>
      <c r="I339" s="51">
        <v>1784.0</v>
      </c>
      <c r="J339" s="52">
        <f t="shared" si="107"/>
        <v>1962.4</v>
      </c>
      <c r="K339" s="79">
        <f t="shared" si="108"/>
        <v>1963</v>
      </c>
      <c r="L339" s="79"/>
      <c r="M339" s="212"/>
      <c r="Q339" s="225"/>
      <c r="R339" s="225"/>
      <c r="S339" s="225"/>
      <c r="T339" s="39"/>
      <c r="U339" s="39"/>
      <c r="V339" s="39"/>
      <c r="W339" s="39"/>
      <c r="X339" s="39"/>
      <c r="Y339" s="30"/>
      <c r="Z339" s="30"/>
    </row>
    <row r="340" ht="81.0" customHeight="1">
      <c r="A340" s="39"/>
      <c r="B340" s="74"/>
      <c r="C340" s="45" t="s">
        <v>620</v>
      </c>
      <c r="D340" s="78" t="s">
        <v>621</v>
      </c>
      <c r="E340" s="65" t="s">
        <v>622</v>
      </c>
      <c r="F340" s="75">
        <v>1.12</v>
      </c>
      <c r="G340" s="98">
        <v>33.2</v>
      </c>
      <c r="H340" s="50">
        <v>9.40171E7</v>
      </c>
      <c r="I340" s="51">
        <v>6666.54</v>
      </c>
      <c r="J340" s="52">
        <f t="shared" si="107"/>
        <v>7333.194</v>
      </c>
      <c r="K340" s="53">
        <f t="shared" si="108"/>
        <v>7334</v>
      </c>
      <c r="L340" s="51">
        <v>6922.93</v>
      </c>
      <c r="M340" s="52">
        <f t="shared" ref="M340:M344" si="109">L340*$B$6</f>
        <v>7615.223</v>
      </c>
      <c r="N340" s="51">
        <v>7930.88</v>
      </c>
      <c r="O340" s="52">
        <f t="shared" ref="O340:O344" si="110">N340*$B$6</f>
        <v>8723.968</v>
      </c>
      <c r="P340" s="53">
        <f t="shared" ref="P340:P344" si="111">ROUNDUP((O340*$C$9),0)</f>
        <v>8724</v>
      </c>
      <c r="Q340" s="51">
        <v>9399.22</v>
      </c>
      <c r="R340" s="52">
        <f t="shared" ref="R340:R344" si="112">Q340*$B$6</f>
        <v>10339.142</v>
      </c>
      <c r="S340" s="53">
        <f t="shared" ref="S340:S344" si="113">ROUNDUP((R340*$C$9),0)</f>
        <v>10340</v>
      </c>
      <c r="T340" s="39"/>
      <c r="U340" s="39"/>
      <c r="V340" s="39"/>
      <c r="W340" s="39"/>
      <c r="X340" s="39"/>
      <c r="Y340" s="30"/>
      <c r="Z340" s="30"/>
    </row>
    <row r="341" ht="81.0" customHeight="1">
      <c r="A341" s="39"/>
      <c r="B341" s="93"/>
      <c r="C341" s="45" t="s">
        <v>623</v>
      </c>
      <c r="D341" s="78" t="s">
        <v>624</v>
      </c>
      <c r="E341" s="65" t="s">
        <v>622</v>
      </c>
      <c r="F341" s="75">
        <v>1.12</v>
      </c>
      <c r="G341" s="98">
        <v>33.2</v>
      </c>
      <c r="H341" s="50">
        <v>9.40171E7</v>
      </c>
      <c r="I341" s="51">
        <v>6666.54</v>
      </c>
      <c r="J341" s="52">
        <f t="shared" si="107"/>
        <v>7333.194</v>
      </c>
      <c r="K341" s="53">
        <f t="shared" si="108"/>
        <v>7334</v>
      </c>
      <c r="L341" s="51">
        <v>6922.93</v>
      </c>
      <c r="M341" s="52">
        <f t="shared" si="109"/>
        <v>7615.223</v>
      </c>
      <c r="N341" s="51">
        <v>7930.88</v>
      </c>
      <c r="O341" s="52">
        <f t="shared" si="110"/>
        <v>8723.968</v>
      </c>
      <c r="P341" s="53">
        <f t="shared" si="111"/>
        <v>8724</v>
      </c>
      <c r="Q341" s="51">
        <v>9399.22</v>
      </c>
      <c r="R341" s="52">
        <f t="shared" si="112"/>
        <v>10339.142</v>
      </c>
      <c r="S341" s="120">
        <f t="shared" si="113"/>
        <v>10340</v>
      </c>
      <c r="T341" s="39"/>
      <c r="U341" s="39"/>
      <c r="V341" s="39"/>
      <c r="W341" s="39"/>
      <c r="X341" s="39"/>
      <c r="Y341" s="30"/>
      <c r="Z341" s="30"/>
    </row>
    <row r="342" ht="81.0" customHeight="1">
      <c r="A342" s="39"/>
      <c r="B342" s="93"/>
      <c r="C342" s="45" t="s">
        <v>625</v>
      </c>
      <c r="D342" s="78" t="s">
        <v>626</v>
      </c>
      <c r="E342" s="65" t="s">
        <v>627</v>
      </c>
      <c r="F342" s="94">
        <v>1.5773</v>
      </c>
      <c r="G342" s="98">
        <v>42.0</v>
      </c>
      <c r="H342" s="50">
        <v>9.40171E7</v>
      </c>
      <c r="I342" s="51">
        <v>9443.14</v>
      </c>
      <c r="J342" s="52">
        <f t="shared" si="107"/>
        <v>10387.454</v>
      </c>
      <c r="K342" s="53">
        <f t="shared" si="108"/>
        <v>10388</v>
      </c>
      <c r="L342" s="51">
        <v>9730.8</v>
      </c>
      <c r="M342" s="52">
        <f t="shared" si="109"/>
        <v>10703.88</v>
      </c>
      <c r="N342" s="51">
        <v>10606.34</v>
      </c>
      <c r="O342" s="52">
        <f t="shared" si="110"/>
        <v>11666.974</v>
      </c>
      <c r="P342" s="53">
        <f t="shared" si="111"/>
        <v>11667</v>
      </c>
      <c r="Q342" s="51">
        <v>12175.92</v>
      </c>
      <c r="R342" s="52">
        <f t="shared" si="112"/>
        <v>13393.512</v>
      </c>
      <c r="S342" s="120">
        <f t="shared" si="113"/>
        <v>13394</v>
      </c>
      <c r="T342" s="39"/>
      <c r="U342" s="39"/>
      <c r="V342" s="39"/>
      <c r="W342" s="39"/>
      <c r="X342" s="39"/>
      <c r="Y342" s="30"/>
      <c r="Z342" s="30"/>
    </row>
    <row r="343" ht="81.0" customHeight="1">
      <c r="A343" s="39"/>
      <c r="B343" s="93"/>
      <c r="C343" s="45" t="s">
        <v>628</v>
      </c>
      <c r="D343" s="78" t="s">
        <v>629</v>
      </c>
      <c r="E343" s="65" t="s">
        <v>627</v>
      </c>
      <c r="F343" s="94">
        <v>1.5773</v>
      </c>
      <c r="G343" s="98">
        <v>42.0</v>
      </c>
      <c r="H343" s="50">
        <v>9.40171E7</v>
      </c>
      <c r="I343" s="51">
        <v>9443.14</v>
      </c>
      <c r="J343" s="52">
        <f t="shared" si="107"/>
        <v>10387.454</v>
      </c>
      <c r="K343" s="53">
        <f t="shared" si="108"/>
        <v>10388</v>
      </c>
      <c r="L343" s="51">
        <v>9730.8</v>
      </c>
      <c r="M343" s="52">
        <f t="shared" si="109"/>
        <v>10703.88</v>
      </c>
      <c r="N343" s="51">
        <v>10606.34</v>
      </c>
      <c r="O343" s="52">
        <f t="shared" si="110"/>
        <v>11666.974</v>
      </c>
      <c r="P343" s="53">
        <f t="shared" si="111"/>
        <v>11667</v>
      </c>
      <c r="Q343" s="51">
        <v>12175.92</v>
      </c>
      <c r="R343" s="52">
        <f t="shared" si="112"/>
        <v>13393.512</v>
      </c>
      <c r="S343" s="120">
        <f t="shared" si="113"/>
        <v>13394</v>
      </c>
      <c r="T343" s="39"/>
      <c r="U343" s="39"/>
      <c r="V343" s="39"/>
      <c r="W343" s="39"/>
      <c r="X343" s="39"/>
      <c r="Y343" s="30"/>
      <c r="Z343" s="30"/>
    </row>
    <row r="344" ht="81.0" customHeight="1">
      <c r="A344" s="39"/>
      <c r="B344" s="93"/>
      <c r="C344" s="45" t="s">
        <v>630</v>
      </c>
      <c r="D344" s="78" t="s">
        <v>631</v>
      </c>
      <c r="E344" s="65" t="s">
        <v>632</v>
      </c>
      <c r="F344" s="94">
        <v>1.2303</v>
      </c>
      <c r="G344" s="98">
        <v>44.0</v>
      </c>
      <c r="H344" s="50">
        <v>9.40171E7</v>
      </c>
      <c r="I344" s="51">
        <v>7768.11</v>
      </c>
      <c r="J344" s="52">
        <f t="shared" si="107"/>
        <v>8544.921</v>
      </c>
      <c r="K344" s="53">
        <f t="shared" si="108"/>
        <v>8545</v>
      </c>
      <c r="L344" s="51">
        <v>8024.5</v>
      </c>
      <c r="M344" s="52">
        <f t="shared" si="109"/>
        <v>8826.95</v>
      </c>
      <c r="N344" s="51">
        <v>8804.87</v>
      </c>
      <c r="O344" s="52">
        <f t="shared" si="110"/>
        <v>9685.357</v>
      </c>
      <c r="P344" s="53">
        <f t="shared" si="111"/>
        <v>9686</v>
      </c>
      <c r="Q344" s="51">
        <v>10227.61</v>
      </c>
      <c r="R344" s="52">
        <f t="shared" si="112"/>
        <v>11250.371</v>
      </c>
      <c r="S344" s="53">
        <f t="shared" si="113"/>
        <v>11251</v>
      </c>
      <c r="T344" s="39"/>
      <c r="U344" s="39"/>
      <c r="V344" s="39"/>
      <c r="W344" s="39"/>
      <c r="X344" s="39"/>
      <c r="Y344" s="30"/>
      <c r="Z344" s="30"/>
    </row>
    <row r="345" ht="81.0" customHeight="1">
      <c r="A345" s="39"/>
      <c r="B345" s="93" t="s">
        <v>633</v>
      </c>
      <c r="C345" s="45" t="s">
        <v>634</v>
      </c>
      <c r="D345" s="78" t="s">
        <v>635</v>
      </c>
      <c r="E345" s="65" t="s">
        <v>636</v>
      </c>
      <c r="F345" s="151">
        <v>0.1656</v>
      </c>
      <c r="G345" s="152">
        <v>24.5</v>
      </c>
      <c r="H345" s="50">
        <v>9.403209E7</v>
      </c>
      <c r="I345" s="76">
        <v>1846.2</v>
      </c>
      <c r="J345" s="52">
        <f t="shared" si="107"/>
        <v>2030.82</v>
      </c>
      <c r="K345" s="79">
        <f t="shared" si="108"/>
        <v>2031</v>
      </c>
      <c r="L345" s="79"/>
      <c r="M345" s="212"/>
      <c r="N345" s="228"/>
      <c r="O345" s="22"/>
      <c r="P345" s="23"/>
      <c r="Q345" s="189"/>
      <c r="R345" s="189"/>
      <c r="S345" s="189"/>
      <c r="T345" s="39"/>
      <c r="U345" s="39"/>
      <c r="V345" s="39"/>
      <c r="W345" s="39"/>
      <c r="X345" s="39"/>
      <c r="Y345" s="30"/>
      <c r="Z345" s="30"/>
    </row>
    <row r="346" ht="81.0" customHeight="1">
      <c r="A346" s="39"/>
      <c r="B346" s="93"/>
      <c r="C346" s="45" t="s">
        <v>637</v>
      </c>
      <c r="D346" s="78" t="s">
        <v>638</v>
      </c>
      <c r="E346" s="45" t="s">
        <v>639</v>
      </c>
      <c r="F346" s="94">
        <v>0.5631</v>
      </c>
      <c r="G346" s="98">
        <v>16.3</v>
      </c>
      <c r="H346" s="50">
        <v>9.40171E7</v>
      </c>
      <c r="I346" s="51">
        <v>3660.0</v>
      </c>
      <c r="J346" s="52">
        <f t="shared" si="107"/>
        <v>4026</v>
      </c>
      <c r="K346" s="53">
        <f t="shared" si="108"/>
        <v>4026</v>
      </c>
      <c r="L346" s="51">
        <v>3803.34</v>
      </c>
      <c r="M346" s="52">
        <f t="shared" ref="M346:M350" si="114">L346*$B$6</f>
        <v>4183.674</v>
      </c>
      <c r="N346" s="51">
        <v>4292.0</v>
      </c>
      <c r="O346" s="52">
        <f t="shared" ref="O346:O350" si="115">N346*$B$6</f>
        <v>4721.2</v>
      </c>
      <c r="P346" s="53">
        <f t="shared" ref="P346:P350" si="116">ROUNDUP((O346*$C$9),0)</f>
        <v>4722</v>
      </c>
      <c r="Q346" s="51">
        <v>5027.0</v>
      </c>
      <c r="R346" s="52">
        <f t="shared" ref="R346:R350" si="117">Q346*$B$6</f>
        <v>5529.7</v>
      </c>
      <c r="S346" s="53">
        <f t="shared" ref="S346:S350" si="118">ROUNDUP((R346*$C$9),0)</f>
        <v>5530</v>
      </c>
      <c r="T346" s="39"/>
      <c r="U346" s="39"/>
      <c r="V346" s="39"/>
      <c r="W346" s="39"/>
      <c r="X346" s="39"/>
      <c r="Y346" s="30"/>
      <c r="Z346" s="30"/>
    </row>
    <row r="347" ht="81.0" customHeight="1">
      <c r="A347" s="39"/>
      <c r="B347" s="93"/>
      <c r="C347" s="45" t="s">
        <v>640</v>
      </c>
      <c r="D347" s="161" t="s">
        <v>641</v>
      </c>
      <c r="E347" s="45" t="s">
        <v>622</v>
      </c>
      <c r="F347" s="94">
        <v>1.12</v>
      </c>
      <c r="G347" s="98">
        <v>33.5</v>
      </c>
      <c r="H347" s="50">
        <v>9.40171E7</v>
      </c>
      <c r="I347" s="51">
        <v>6958.31</v>
      </c>
      <c r="J347" s="52">
        <f t="shared" si="107"/>
        <v>7654.141</v>
      </c>
      <c r="K347" s="53">
        <f t="shared" si="108"/>
        <v>7655</v>
      </c>
      <c r="L347" s="51">
        <v>7214.7</v>
      </c>
      <c r="M347" s="52">
        <f t="shared" si="114"/>
        <v>7936.17</v>
      </c>
      <c r="N347" s="51">
        <v>8222.65</v>
      </c>
      <c r="O347" s="52">
        <f t="shared" si="115"/>
        <v>9044.915</v>
      </c>
      <c r="P347" s="53">
        <f t="shared" si="116"/>
        <v>9045</v>
      </c>
      <c r="Q347" s="51">
        <v>9691.09</v>
      </c>
      <c r="R347" s="52">
        <f t="shared" si="117"/>
        <v>10660.199</v>
      </c>
      <c r="S347" s="53">
        <f t="shared" si="118"/>
        <v>10661</v>
      </c>
      <c r="T347" s="39"/>
      <c r="U347" s="39"/>
      <c r="V347" s="39"/>
      <c r="W347" s="39"/>
      <c r="X347" s="39"/>
      <c r="Y347" s="30"/>
      <c r="Z347" s="30"/>
    </row>
    <row r="348" ht="81.0" customHeight="1">
      <c r="A348" s="39"/>
      <c r="B348" s="64"/>
      <c r="C348" s="45" t="s">
        <v>642</v>
      </c>
      <c r="D348" s="78" t="s">
        <v>643</v>
      </c>
      <c r="E348" s="45" t="s">
        <v>622</v>
      </c>
      <c r="F348" s="94">
        <v>1.12</v>
      </c>
      <c r="G348" s="98">
        <v>31.3</v>
      </c>
      <c r="H348" s="50">
        <v>9.40171E7</v>
      </c>
      <c r="I348" s="51">
        <v>6459.05</v>
      </c>
      <c r="J348" s="52">
        <f t="shared" si="107"/>
        <v>7104.955</v>
      </c>
      <c r="K348" s="53">
        <f t="shared" si="108"/>
        <v>7105</v>
      </c>
      <c r="L348" s="51">
        <v>6699.81</v>
      </c>
      <c r="M348" s="52">
        <f t="shared" si="114"/>
        <v>7369.791</v>
      </c>
      <c r="N348" s="51">
        <v>7596.96</v>
      </c>
      <c r="O348" s="52">
        <f t="shared" si="115"/>
        <v>8356.656</v>
      </c>
      <c r="P348" s="53">
        <f t="shared" si="116"/>
        <v>8357</v>
      </c>
      <c r="Q348" s="51">
        <v>8918.55</v>
      </c>
      <c r="R348" s="52">
        <f t="shared" si="117"/>
        <v>9810.405</v>
      </c>
      <c r="S348" s="53">
        <f t="shared" si="118"/>
        <v>9811</v>
      </c>
      <c r="T348" s="39"/>
      <c r="U348" s="39"/>
      <c r="V348" s="39"/>
      <c r="W348" s="39"/>
      <c r="X348" s="39"/>
      <c r="Y348" s="30"/>
      <c r="Z348" s="30"/>
    </row>
    <row r="349" ht="81.0" customHeight="1">
      <c r="A349" s="39"/>
      <c r="B349" s="55"/>
      <c r="C349" s="45" t="s">
        <v>644</v>
      </c>
      <c r="D349" s="78" t="s">
        <v>645</v>
      </c>
      <c r="E349" s="45" t="s">
        <v>622</v>
      </c>
      <c r="F349" s="94">
        <v>1.12</v>
      </c>
      <c r="G349" s="98">
        <v>31.3</v>
      </c>
      <c r="H349" s="50">
        <v>9.40171E7</v>
      </c>
      <c r="I349" s="51">
        <v>6459.05</v>
      </c>
      <c r="J349" s="52">
        <f t="shared" si="107"/>
        <v>7104.955</v>
      </c>
      <c r="K349" s="53">
        <f t="shared" si="108"/>
        <v>7105</v>
      </c>
      <c r="L349" s="51">
        <v>6699.81</v>
      </c>
      <c r="M349" s="52">
        <f t="shared" si="114"/>
        <v>7369.791</v>
      </c>
      <c r="N349" s="51">
        <v>7596.96</v>
      </c>
      <c r="O349" s="52">
        <f t="shared" si="115"/>
        <v>8356.656</v>
      </c>
      <c r="P349" s="53">
        <f t="shared" si="116"/>
        <v>8357</v>
      </c>
      <c r="Q349" s="51">
        <v>8918.55</v>
      </c>
      <c r="R349" s="52">
        <f t="shared" si="117"/>
        <v>9810.405</v>
      </c>
      <c r="S349" s="53">
        <f t="shared" si="118"/>
        <v>9811</v>
      </c>
      <c r="T349" s="39"/>
      <c r="U349" s="39"/>
      <c r="V349" s="39"/>
      <c r="W349" s="39"/>
      <c r="X349" s="39"/>
      <c r="Y349" s="30"/>
      <c r="Z349" s="30"/>
    </row>
    <row r="350" ht="81.0" customHeight="1">
      <c r="A350" s="39"/>
      <c r="B350" s="74"/>
      <c r="C350" s="65" t="s">
        <v>646</v>
      </c>
      <c r="D350" s="66" t="s">
        <v>647</v>
      </c>
      <c r="E350" s="65" t="s">
        <v>531</v>
      </c>
      <c r="F350" s="75">
        <v>0.3395</v>
      </c>
      <c r="G350" s="68">
        <v>10.6</v>
      </c>
      <c r="H350" s="50">
        <v>9.40171E7</v>
      </c>
      <c r="I350" s="51">
        <v>2683.07</v>
      </c>
      <c r="J350" s="52">
        <f t="shared" si="107"/>
        <v>2951.377</v>
      </c>
      <c r="K350" s="53">
        <f t="shared" si="108"/>
        <v>2952</v>
      </c>
      <c r="L350" s="51">
        <v>2776.87</v>
      </c>
      <c r="M350" s="52">
        <f t="shared" si="114"/>
        <v>3054.557</v>
      </c>
      <c r="N350" s="51">
        <v>3062.37</v>
      </c>
      <c r="O350" s="52">
        <f t="shared" si="115"/>
        <v>3368.607</v>
      </c>
      <c r="P350" s="53">
        <f t="shared" si="116"/>
        <v>3369</v>
      </c>
      <c r="Q350" s="51">
        <v>3502.91</v>
      </c>
      <c r="R350" s="52">
        <f t="shared" si="117"/>
        <v>3853.201</v>
      </c>
      <c r="S350" s="53">
        <f t="shared" si="118"/>
        <v>3854</v>
      </c>
      <c r="T350" s="39"/>
      <c r="U350" s="39"/>
      <c r="V350" s="39"/>
      <c r="W350" s="39"/>
      <c r="X350" s="39"/>
      <c r="Y350" s="30"/>
      <c r="Z350" s="30"/>
    </row>
    <row r="351" ht="12.75" customHeight="1">
      <c r="A351" s="39"/>
      <c r="B351" s="39"/>
      <c r="C351" s="4"/>
      <c r="D351" s="4"/>
      <c r="E351" s="4"/>
      <c r="F351" s="27"/>
      <c r="G351" s="6"/>
      <c r="H351" s="113"/>
      <c r="I351" s="28"/>
      <c r="J351" s="29"/>
      <c r="K351" s="4"/>
      <c r="L351" s="28"/>
      <c r="M351" s="29"/>
      <c r="N351" s="28"/>
      <c r="O351" s="29"/>
      <c r="P351" s="4"/>
      <c r="Q351" s="28"/>
      <c r="R351" s="29"/>
      <c r="S351" s="4"/>
      <c r="T351" s="39"/>
      <c r="U351" s="39"/>
      <c r="V351" s="39"/>
      <c r="W351" s="39"/>
      <c r="X351" s="39"/>
      <c r="Y351" s="30"/>
      <c r="Z351" s="30"/>
    </row>
    <row r="352" ht="12.75" customHeight="1">
      <c r="A352" s="39"/>
      <c r="B352" s="39"/>
      <c r="C352" s="4"/>
      <c r="D352" s="4"/>
      <c r="E352" s="4"/>
      <c r="F352" s="27"/>
      <c r="G352" s="6"/>
      <c r="H352" s="113"/>
      <c r="I352" s="28"/>
      <c r="J352" s="29"/>
      <c r="K352" s="4"/>
      <c r="L352" s="28"/>
      <c r="M352" s="29"/>
      <c r="N352" s="28"/>
      <c r="O352" s="29"/>
      <c r="P352" s="4"/>
      <c r="Q352" s="28"/>
      <c r="R352" s="29"/>
      <c r="S352" s="4"/>
      <c r="T352" s="39"/>
      <c r="U352" s="39"/>
      <c r="V352" s="39"/>
      <c r="W352" s="39"/>
      <c r="X352" s="39"/>
      <c r="Y352" s="30"/>
      <c r="Z352" s="30"/>
    </row>
    <row r="353" ht="42.0" customHeight="1">
      <c r="A353" s="39"/>
      <c r="B353" s="126" t="s">
        <v>648</v>
      </c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8"/>
      <c r="Q353" s="129"/>
      <c r="R353" s="129"/>
      <c r="S353" s="129"/>
      <c r="T353" s="39"/>
      <c r="U353" s="39"/>
      <c r="V353" s="39"/>
      <c r="W353" s="39"/>
      <c r="X353" s="39"/>
      <c r="Y353" s="30"/>
      <c r="Z353" s="30"/>
    </row>
    <row r="354" ht="26.25" customHeight="1">
      <c r="A354" s="39"/>
      <c r="B354" s="40" t="s">
        <v>5</v>
      </c>
      <c r="C354" s="40" t="s">
        <v>6</v>
      </c>
      <c r="D354" s="40" t="s">
        <v>7</v>
      </c>
      <c r="E354" s="40" t="s">
        <v>8</v>
      </c>
      <c r="F354" s="41" t="s">
        <v>9</v>
      </c>
      <c r="G354" s="42" t="s">
        <v>10</v>
      </c>
      <c r="H354" s="40" t="s">
        <v>11</v>
      </c>
      <c r="I354" s="40" t="s">
        <v>12</v>
      </c>
      <c r="J354" s="40" t="s">
        <v>12</v>
      </c>
      <c r="K354" s="43" t="s">
        <v>13</v>
      </c>
      <c r="L354" s="43" t="s">
        <v>14</v>
      </c>
      <c r="M354" s="43" t="s">
        <v>14</v>
      </c>
      <c r="N354" s="43" t="s">
        <v>15</v>
      </c>
      <c r="O354" s="43" t="s">
        <v>15</v>
      </c>
      <c r="P354" s="43" t="s">
        <v>16</v>
      </c>
      <c r="Q354" s="43" t="s">
        <v>17</v>
      </c>
      <c r="R354" s="43" t="s">
        <v>17</v>
      </c>
      <c r="S354" s="43" t="s">
        <v>18</v>
      </c>
      <c r="T354" s="39"/>
      <c r="U354" s="39"/>
      <c r="V354" s="39"/>
      <c r="W354" s="39"/>
      <c r="X354" s="39"/>
      <c r="Y354" s="30"/>
      <c r="Z354" s="30"/>
    </row>
    <row r="355" ht="81.0" customHeight="1">
      <c r="A355" s="39"/>
      <c r="B355" s="209"/>
      <c r="C355" s="65" t="s">
        <v>649</v>
      </c>
      <c r="D355" s="66" t="s">
        <v>650</v>
      </c>
      <c r="E355" s="65" t="s">
        <v>651</v>
      </c>
      <c r="F355" s="75">
        <v>0.364</v>
      </c>
      <c r="G355" s="68">
        <v>7.3</v>
      </c>
      <c r="H355" s="50">
        <v>9.40179E7</v>
      </c>
      <c r="I355" s="51">
        <v>1928.52</v>
      </c>
      <c r="J355" s="52">
        <f t="shared" ref="J355:J368" si="119">I355*$B$6</f>
        <v>2121.372</v>
      </c>
      <c r="K355" s="53">
        <f t="shared" ref="K355:K368" si="120">ROUNDUP((J355*$C$9),0)</f>
        <v>2122</v>
      </c>
      <c r="L355" s="95">
        <v>1947.0</v>
      </c>
      <c r="M355" s="96">
        <f t="shared" ref="M355:M368" si="121">L355*$B$6</f>
        <v>2141.7</v>
      </c>
      <c r="N355" s="51">
        <v>2004.38</v>
      </c>
      <c r="O355" s="52">
        <f t="shared" ref="O355:O368" si="122">N355*$B$6</f>
        <v>2204.818</v>
      </c>
      <c r="P355" s="53">
        <f t="shared" ref="P355:P368" si="123">ROUNDUP((O355*$C$9),0)</f>
        <v>2205</v>
      </c>
      <c r="Q355" s="51">
        <v>2092.49</v>
      </c>
      <c r="R355" s="52">
        <f t="shared" ref="R355:R368" si="124">Q355*$B$6</f>
        <v>2301.739</v>
      </c>
      <c r="S355" s="53">
        <f t="shared" ref="S355:S368" si="125">ROUNDUP((R355*$C$9),0)</f>
        <v>2302</v>
      </c>
      <c r="T355" s="39"/>
      <c r="U355" s="39"/>
      <c r="V355" s="39"/>
      <c r="W355" s="39"/>
      <c r="X355" s="39"/>
      <c r="Y355" s="30"/>
      <c r="Z355" s="30"/>
    </row>
    <row r="356" ht="81.0" customHeight="1">
      <c r="A356" s="39"/>
      <c r="B356" s="55"/>
      <c r="C356" s="65" t="s">
        <v>652</v>
      </c>
      <c r="D356" s="66" t="s">
        <v>653</v>
      </c>
      <c r="E356" s="65" t="s">
        <v>651</v>
      </c>
      <c r="F356" s="75">
        <v>0.364</v>
      </c>
      <c r="G356" s="68">
        <v>7.3</v>
      </c>
      <c r="H356" s="50">
        <v>9.40179E7</v>
      </c>
      <c r="I356" s="51">
        <v>2024.74</v>
      </c>
      <c r="J356" s="52">
        <f t="shared" si="119"/>
        <v>2227.214</v>
      </c>
      <c r="K356" s="53">
        <f t="shared" si="120"/>
        <v>2228</v>
      </c>
      <c r="L356" s="95">
        <v>2043.5</v>
      </c>
      <c r="M356" s="96">
        <f t="shared" si="121"/>
        <v>2247.85</v>
      </c>
      <c r="N356" s="51">
        <v>2100.6</v>
      </c>
      <c r="O356" s="52">
        <f t="shared" si="122"/>
        <v>2310.66</v>
      </c>
      <c r="P356" s="53">
        <f t="shared" si="123"/>
        <v>2311</v>
      </c>
      <c r="Q356" s="51">
        <v>2188.71</v>
      </c>
      <c r="R356" s="52">
        <f t="shared" si="124"/>
        <v>2407.581</v>
      </c>
      <c r="S356" s="53">
        <f t="shared" si="125"/>
        <v>2408</v>
      </c>
      <c r="T356" s="39"/>
      <c r="U356" s="39"/>
      <c r="V356" s="39"/>
      <c r="W356" s="39"/>
      <c r="X356" s="39"/>
      <c r="Y356" s="30"/>
      <c r="Z356" s="30"/>
    </row>
    <row r="357" ht="81.0" customHeight="1">
      <c r="A357" s="39"/>
      <c r="B357" s="107"/>
      <c r="C357" s="65" t="s">
        <v>654</v>
      </c>
      <c r="D357" s="73" t="s">
        <v>655</v>
      </c>
      <c r="E357" s="65" t="s">
        <v>656</v>
      </c>
      <c r="F357" s="75">
        <v>0.2649</v>
      </c>
      <c r="G357" s="68">
        <v>5.8</v>
      </c>
      <c r="H357" s="50">
        <v>9.40179E7</v>
      </c>
      <c r="I357" s="51">
        <v>1586.98</v>
      </c>
      <c r="J357" s="52">
        <f t="shared" si="119"/>
        <v>1745.678</v>
      </c>
      <c r="K357" s="53">
        <f t="shared" si="120"/>
        <v>1746</v>
      </c>
      <c r="L357" s="95">
        <v>1605.74</v>
      </c>
      <c r="M357" s="96">
        <f t="shared" si="121"/>
        <v>1766.314</v>
      </c>
      <c r="N357" s="51">
        <v>1662.84</v>
      </c>
      <c r="O357" s="52">
        <f t="shared" si="122"/>
        <v>1829.124</v>
      </c>
      <c r="P357" s="53">
        <f t="shared" si="123"/>
        <v>1830</v>
      </c>
      <c r="Q357" s="51">
        <v>1750.95</v>
      </c>
      <c r="R357" s="52">
        <f t="shared" si="124"/>
        <v>1926.045</v>
      </c>
      <c r="S357" s="53">
        <f t="shared" si="125"/>
        <v>1927</v>
      </c>
      <c r="T357" s="39"/>
      <c r="U357" s="39"/>
      <c r="V357" s="39"/>
      <c r="W357" s="39"/>
      <c r="X357" s="39"/>
      <c r="Y357" s="30"/>
      <c r="Z357" s="30"/>
    </row>
    <row r="358" ht="81.0" customHeight="1">
      <c r="A358" s="39"/>
      <c r="B358" s="55"/>
      <c r="C358" s="65" t="s">
        <v>657</v>
      </c>
      <c r="D358" s="73" t="s">
        <v>658</v>
      </c>
      <c r="E358" s="65" t="s">
        <v>656</v>
      </c>
      <c r="F358" s="75">
        <v>0.2649</v>
      </c>
      <c r="G358" s="68">
        <v>5.8</v>
      </c>
      <c r="H358" s="50">
        <v>9.40179E7</v>
      </c>
      <c r="I358" s="51">
        <v>1683.2</v>
      </c>
      <c r="J358" s="52">
        <f t="shared" si="119"/>
        <v>1851.52</v>
      </c>
      <c r="K358" s="53">
        <f t="shared" si="120"/>
        <v>1852</v>
      </c>
      <c r="L358" s="51">
        <v>1701.96</v>
      </c>
      <c r="M358" s="52">
        <f t="shared" si="121"/>
        <v>1872.156</v>
      </c>
      <c r="N358" s="51">
        <v>1759.06</v>
      </c>
      <c r="O358" s="52">
        <f t="shared" si="122"/>
        <v>1934.966</v>
      </c>
      <c r="P358" s="53">
        <f t="shared" si="123"/>
        <v>1935</v>
      </c>
      <c r="Q358" s="51">
        <v>1847.16</v>
      </c>
      <c r="R358" s="52">
        <f t="shared" si="124"/>
        <v>2031.876</v>
      </c>
      <c r="S358" s="53">
        <f t="shared" si="125"/>
        <v>2032</v>
      </c>
      <c r="T358" s="39"/>
      <c r="U358" s="39"/>
      <c r="V358" s="39"/>
      <c r="W358" s="39"/>
      <c r="X358" s="39"/>
      <c r="Y358" s="30"/>
      <c r="Z358" s="30"/>
    </row>
    <row r="359" ht="81.0" customHeight="1">
      <c r="A359" s="39"/>
      <c r="B359" s="107"/>
      <c r="C359" s="45" t="s">
        <v>659</v>
      </c>
      <c r="D359" s="73" t="s">
        <v>660</v>
      </c>
      <c r="E359" s="65" t="s">
        <v>661</v>
      </c>
      <c r="F359" s="75">
        <v>0.5094</v>
      </c>
      <c r="G359" s="68">
        <v>16.5</v>
      </c>
      <c r="H359" s="50">
        <v>9.40171E7</v>
      </c>
      <c r="I359" s="51">
        <v>4274.49</v>
      </c>
      <c r="J359" s="52">
        <f t="shared" si="119"/>
        <v>4701.939</v>
      </c>
      <c r="K359" s="79">
        <f t="shared" si="120"/>
        <v>4702</v>
      </c>
      <c r="L359" s="51">
        <v>4415.2</v>
      </c>
      <c r="M359" s="52">
        <f t="shared" si="121"/>
        <v>4856.72</v>
      </c>
      <c r="N359" s="51">
        <v>5033.1</v>
      </c>
      <c r="O359" s="52">
        <f t="shared" si="122"/>
        <v>5536.41</v>
      </c>
      <c r="P359" s="79">
        <f t="shared" si="123"/>
        <v>5537</v>
      </c>
      <c r="Q359" s="51">
        <v>5914.16</v>
      </c>
      <c r="R359" s="52">
        <f t="shared" si="124"/>
        <v>6505.576</v>
      </c>
      <c r="S359" s="79">
        <f t="shared" si="125"/>
        <v>6506</v>
      </c>
      <c r="T359" s="39"/>
      <c r="U359" s="39"/>
      <c r="V359" s="39"/>
      <c r="W359" s="39"/>
      <c r="X359" s="39"/>
      <c r="Y359" s="30"/>
      <c r="Z359" s="30"/>
    </row>
    <row r="360" ht="81.0" customHeight="1">
      <c r="A360" s="39"/>
      <c r="B360" s="55"/>
      <c r="C360" s="45" t="s">
        <v>662</v>
      </c>
      <c r="D360" s="73" t="s">
        <v>663</v>
      </c>
      <c r="E360" s="65" t="s">
        <v>661</v>
      </c>
      <c r="F360" s="75">
        <v>0.5094</v>
      </c>
      <c r="G360" s="68">
        <v>16.5</v>
      </c>
      <c r="H360" s="50">
        <v>9.40171E7</v>
      </c>
      <c r="I360" s="51">
        <v>4494.75</v>
      </c>
      <c r="J360" s="52">
        <f t="shared" si="119"/>
        <v>4944.225</v>
      </c>
      <c r="K360" s="79">
        <f t="shared" si="120"/>
        <v>4945</v>
      </c>
      <c r="L360" s="51">
        <v>4635.45</v>
      </c>
      <c r="M360" s="52">
        <f t="shared" si="121"/>
        <v>5098.995</v>
      </c>
      <c r="N360" s="51">
        <v>5253.36</v>
      </c>
      <c r="O360" s="52">
        <f t="shared" si="122"/>
        <v>5778.696</v>
      </c>
      <c r="P360" s="79">
        <f t="shared" si="123"/>
        <v>5779</v>
      </c>
      <c r="Q360" s="51">
        <v>6134.42</v>
      </c>
      <c r="R360" s="52">
        <f t="shared" si="124"/>
        <v>6747.862</v>
      </c>
      <c r="S360" s="79">
        <f t="shared" si="125"/>
        <v>6748</v>
      </c>
      <c r="T360" s="39"/>
      <c r="U360" s="39"/>
      <c r="V360" s="39"/>
      <c r="W360" s="39"/>
      <c r="X360" s="39"/>
      <c r="Y360" s="30"/>
      <c r="Z360" s="30"/>
    </row>
    <row r="361" ht="81.0" customHeight="1">
      <c r="A361" s="39"/>
      <c r="B361" s="107"/>
      <c r="C361" s="45" t="s">
        <v>664</v>
      </c>
      <c r="D361" s="159" t="s">
        <v>665</v>
      </c>
      <c r="E361" s="65" t="s">
        <v>666</v>
      </c>
      <c r="F361" s="75">
        <v>0.9915</v>
      </c>
      <c r="G361" s="68">
        <v>22.0</v>
      </c>
      <c r="H361" s="50">
        <v>9.40171E7</v>
      </c>
      <c r="I361" s="51">
        <v>6781.2</v>
      </c>
      <c r="J361" s="52">
        <f t="shared" si="119"/>
        <v>7459.32</v>
      </c>
      <c r="K361" s="53">
        <f t="shared" si="120"/>
        <v>7460</v>
      </c>
      <c r="L361" s="95">
        <v>7006.33</v>
      </c>
      <c r="M361" s="52">
        <f t="shared" si="121"/>
        <v>7706.963</v>
      </c>
      <c r="N361" s="95">
        <v>7919.11</v>
      </c>
      <c r="O361" s="52">
        <f t="shared" si="122"/>
        <v>8711.021</v>
      </c>
      <c r="P361" s="79">
        <f t="shared" si="123"/>
        <v>8712</v>
      </c>
      <c r="Q361" s="95">
        <v>9240.7</v>
      </c>
      <c r="R361" s="52">
        <f t="shared" si="124"/>
        <v>10164.77</v>
      </c>
      <c r="S361" s="79">
        <f t="shared" si="125"/>
        <v>10165</v>
      </c>
      <c r="T361" s="39"/>
      <c r="U361" s="39"/>
      <c r="V361" s="39"/>
      <c r="W361" s="39"/>
      <c r="X361" s="39"/>
      <c r="Y361" s="30"/>
      <c r="Z361" s="30"/>
    </row>
    <row r="362" ht="81.0" customHeight="1">
      <c r="A362" s="39"/>
      <c r="B362" s="54"/>
      <c r="C362" s="45" t="s">
        <v>667</v>
      </c>
      <c r="D362" s="54"/>
      <c r="E362" s="65" t="s">
        <v>668</v>
      </c>
      <c r="F362" s="75">
        <v>1.1001</v>
      </c>
      <c r="G362" s="68">
        <v>24.5</v>
      </c>
      <c r="H362" s="50">
        <v>9.40171E7</v>
      </c>
      <c r="I362" s="51">
        <v>7385.59</v>
      </c>
      <c r="J362" s="52">
        <f t="shared" si="119"/>
        <v>8124.149</v>
      </c>
      <c r="K362" s="53">
        <f t="shared" si="120"/>
        <v>8125</v>
      </c>
      <c r="L362" s="95">
        <v>7635.73</v>
      </c>
      <c r="M362" s="52">
        <f t="shared" si="121"/>
        <v>8399.303</v>
      </c>
      <c r="N362" s="95">
        <v>8649.93</v>
      </c>
      <c r="O362" s="52">
        <f t="shared" si="122"/>
        <v>9514.923</v>
      </c>
      <c r="P362" s="79">
        <f t="shared" si="123"/>
        <v>9515</v>
      </c>
      <c r="Q362" s="95">
        <v>10118.37</v>
      </c>
      <c r="R362" s="52">
        <f t="shared" si="124"/>
        <v>11130.207</v>
      </c>
      <c r="S362" s="79">
        <f t="shared" si="125"/>
        <v>11131</v>
      </c>
      <c r="T362" s="39"/>
      <c r="U362" s="39"/>
      <c r="V362" s="39"/>
      <c r="W362" s="39"/>
      <c r="X362" s="39"/>
      <c r="Y362" s="30"/>
      <c r="Z362" s="30"/>
    </row>
    <row r="363" ht="81.0" customHeight="1">
      <c r="A363" s="39"/>
      <c r="B363" s="54"/>
      <c r="C363" s="45" t="s">
        <v>669</v>
      </c>
      <c r="D363" s="54"/>
      <c r="E363" s="65" t="s">
        <v>670</v>
      </c>
      <c r="F363" s="75">
        <v>1.2106</v>
      </c>
      <c r="G363" s="68">
        <v>26.4</v>
      </c>
      <c r="H363" s="50">
        <v>9.403209E7</v>
      </c>
      <c r="I363" s="51">
        <v>7975.0</v>
      </c>
      <c r="J363" s="52">
        <f t="shared" si="119"/>
        <v>8772.5</v>
      </c>
      <c r="K363" s="53">
        <f t="shared" si="120"/>
        <v>8773</v>
      </c>
      <c r="L363" s="95">
        <v>8250.0</v>
      </c>
      <c r="M363" s="52">
        <f t="shared" si="121"/>
        <v>9075</v>
      </c>
      <c r="N363" s="95">
        <v>9366.0</v>
      </c>
      <c r="O363" s="52">
        <f t="shared" si="122"/>
        <v>10302.6</v>
      </c>
      <c r="P363" s="79">
        <f t="shared" si="123"/>
        <v>10303</v>
      </c>
      <c r="Q363" s="95">
        <v>10982.0</v>
      </c>
      <c r="R363" s="52">
        <f t="shared" si="124"/>
        <v>12080.2</v>
      </c>
      <c r="S363" s="79">
        <f t="shared" si="125"/>
        <v>12081</v>
      </c>
      <c r="T363" s="39"/>
      <c r="U363" s="39"/>
      <c r="V363" s="39"/>
      <c r="W363" s="39"/>
      <c r="X363" s="39"/>
      <c r="Y363" s="30"/>
      <c r="Z363" s="30"/>
    </row>
    <row r="364" ht="81.0" customHeight="1">
      <c r="A364" s="39"/>
      <c r="B364" s="54"/>
      <c r="C364" s="45" t="s">
        <v>671</v>
      </c>
      <c r="D364" s="55"/>
      <c r="E364" s="65" t="s">
        <v>672</v>
      </c>
      <c r="F364" s="75">
        <v>1.3201</v>
      </c>
      <c r="G364" s="68">
        <v>28.3</v>
      </c>
      <c r="H364" s="50">
        <v>9.403209E7</v>
      </c>
      <c r="I364" s="51">
        <v>8421.0</v>
      </c>
      <c r="J364" s="52">
        <f t="shared" si="119"/>
        <v>9263.1</v>
      </c>
      <c r="K364" s="53">
        <f t="shared" si="120"/>
        <v>9264</v>
      </c>
      <c r="L364" s="95">
        <v>8721.0</v>
      </c>
      <c r="M364" s="52">
        <f t="shared" si="121"/>
        <v>9593.1</v>
      </c>
      <c r="N364" s="95">
        <v>9939.0</v>
      </c>
      <c r="O364" s="52">
        <f t="shared" si="122"/>
        <v>10932.9</v>
      </c>
      <c r="P364" s="79">
        <f t="shared" si="123"/>
        <v>10933</v>
      </c>
      <c r="Q364" s="95">
        <v>11700.0</v>
      </c>
      <c r="R364" s="52">
        <f t="shared" si="124"/>
        <v>12870</v>
      </c>
      <c r="S364" s="79">
        <f t="shared" si="125"/>
        <v>12870</v>
      </c>
      <c r="T364" s="39"/>
      <c r="U364" s="39"/>
      <c r="V364" s="39"/>
      <c r="W364" s="39"/>
      <c r="X364" s="39"/>
      <c r="Y364" s="30"/>
      <c r="Z364" s="30"/>
    </row>
    <row r="365" ht="81.0" customHeight="1">
      <c r="A365" s="39"/>
      <c r="B365" s="54"/>
      <c r="C365" s="45" t="s">
        <v>673</v>
      </c>
      <c r="D365" s="176" t="s">
        <v>674</v>
      </c>
      <c r="E365" s="65" t="s">
        <v>666</v>
      </c>
      <c r="F365" s="75">
        <v>0.9915</v>
      </c>
      <c r="G365" s="68">
        <v>22.0</v>
      </c>
      <c r="H365" s="50">
        <v>9.403209E7</v>
      </c>
      <c r="I365" s="51">
        <v>6952.0</v>
      </c>
      <c r="J365" s="52">
        <f t="shared" si="119"/>
        <v>7647.2</v>
      </c>
      <c r="K365" s="79">
        <f t="shared" si="120"/>
        <v>7648</v>
      </c>
      <c r="L365" s="95">
        <v>7177.0</v>
      </c>
      <c r="M365" s="52">
        <f t="shared" si="121"/>
        <v>7894.7</v>
      </c>
      <c r="N365" s="95">
        <v>8090.0</v>
      </c>
      <c r="O365" s="52">
        <f t="shared" si="122"/>
        <v>8899</v>
      </c>
      <c r="P365" s="79">
        <f t="shared" si="123"/>
        <v>8899</v>
      </c>
      <c r="Q365" s="95">
        <v>9411.0</v>
      </c>
      <c r="R365" s="52">
        <f t="shared" si="124"/>
        <v>10352.1</v>
      </c>
      <c r="S365" s="79">
        <f t="shared" si="125"/>
        <v>10353</v>
      </c>
      <c r="T365" s="39"/>
      <c r="U365" s="39"/>
      <c r="V365" s="39"/>
      <c r="W365" s="39"/>
      <c r="X365" s="39"/>
      <c r="Y365" s="30"/>
      <c r="Z365" s="30"/>
    </row>
    <row r="366" ht="81.0" customHeight="1">
      <c r="A366" s="39"/>
      <c r="B366" s="54"/>
      <c r="C366" s="45" t="s">
        <v>675</v>
      </c>
      <c r="D366" s="54"/>
      <c r="E366" s="65" t="s">
        <v>668</v>
      </c>
      <c r="F366" s="75">
        <v>1.1001</v>
      </c>
      <c r="G366" s="68">
        <v>24.5</v>
      </c>
      <c r="H366" s="50">
        <v>9.40171E7</v>
      </c>
      <c r="I366" s="51">
        <v>7652.0</v>
      </c>
      <c r="J366" s="52">
        <f t="shared" si="119"/>
        <v>8417.2</v>
      </c>
      <c r="K366" s="79">
        <f t="shared" si="120"/>
        <v>8418</v>
      </c>
      <c r="L366" s="95">
        <v>7902.0</v>
      </c>
      <c r="M366" s="52">
        <f t="shared" si="121"/>
        <v>8692.2</v>
      </c>
      <c r="N366" s="95">
        <v>8916.0</v>
      </c>
      <c r="O366" s="52">
        <f t="shared" si="122"/>
        <v>9807.6</v>
      </c>
      <c r="P366" s="79">
        <f t="shared" si="123"/>
        <v>9808</v>
      </c>
      <c r="Q366" s="95">
        <v>10385.0</v>
      </c>
      <c r="R366" s="52">
        <f t="shared" si="124"/>
        <v>11423.5</v>
      </c>
      <c r="S366" s="79">
        <f t="shared" si="125"/>
        <v>11424</v>
      </c>
      <c r="T366" s="39"/>
      <c r="U366" s="39"/>
      <c r="V366" s="39"/>
      <c r="W366" s="39"/>
      <c r="X366" s="39"/>
      <c r="Y366" s="30"/>
      <c r="Z366" s="30"/>
    </row>
    <row r="367" ht="81.0" customHeight="1">
      <c r="A367" s="39"/>
      <c r="B367" s="54"/>
      <c r="C367" s="45" t="s">
        <v>676</v>
      </c>
      <c r="D367" s="54"/>
      <c r="E367" s="65" t="s">
        <v>670</v>
      </c>
      <c r="F367" s="75">
        <v>1.2106</v>
      </c>
      <c r="G367" s="68">
        <v>26.4</v>
      </c>
      <c r="H367" s="50">
        <v>9.403209E7</v>
      </c>
      <c r="I367" s="51">
        <v>8167.0</v>
      </c>
      <c r="J367" s="52">
        <f t="shared" si="119"/>
        <v>8983.7</v>
      </c>
      <c r="K367" s="79">
        <f t="shared" si="120"/>
        <v>8984</v>
      </c>
      <c r="L367" s="95">
        <v>8442.0</v>
      </c>
      <c r="M367" s="52">
        <f t="shared" si="121"/>
        <v>9286.2</v>
      </c>
      <c r="N367" s="95">
        <v>9558.0</v>
      </c>
      <c r="O367" s="52">
        <f t="shared" si="122"/>
        <v>10513.8</v>
      </c>
      <c r="P367" s="79">
        <f t="shared" si="123"/>
        <v>10514</v>
      </c>
      <c r="Q367" s="95">
        <v>11173.0</v>
      </c>
      <c r="R367" s="52">
        <f t="shared" si="124"/>
        <v>12290.3</v>
      </c>
      <c r="S367" s="79">
        <f t="shared" si="125"/>
        <v>12291</v>
      </c>
      <c r="T367" s="39"/>
      <c r="U367" s="39"/>
      <c r="V367" s="39"/>
      <c r="W367" s="39"/>
      <c r="X367" s="39"/>
      <c r="Y367" s="30"/>
      <c r="Z367" s="30"/>
    </row>
    <row r="368" ht="81.0" customHeight="1">
      <c r="A368" s="39"/>
      <c r="B368" s="55"/>
      <c r="C368" s="45" t="s">
        <v>677</v>
      </c>
      <c r="D368" s="55"/>
      <c r="E368" s="65" t="s">
        <v>672</v>
      </c>
      <c r="F368" s="75">
        <v>1.3201</v>
      </c>
      <c r="G368" s="68">
        <v>28.3</v>
      </c>
      <c r="H368" s="50">
        <v>9.403209E7</v>
      </c>
      <c r="I368" s="51">
        <v>8624.0</v>
      </c>
      <c r="J368" s="52">
        <f t="shared" si="119"/>
        <v>9486.4</v>
      </c>
      <c r="K368" s="79">
        <f t="shared" si="120"/>
        <v>9487</v>
      </c>
      <c r="L368" s="95">
        <v>8924.0</v>
      </c>
      <c r="M368" s="52">
        <f t="shared" si="121"/>
        <v>9816.4</v>
      </c>
      <c r="N368" s="95">
        <v>10141.0</v>
      </c>
      <c r="O368" s="52">
        <f t="shared" si="122"/>
        <v>11155.1</v>
      </c>
      <c r="P368" s="79">
        <f t="shared" si="123"/>
        <v>11156</v>
      </c>
      <c r="Q368" s="95">
        <v>11903.0</v>
      </c>
      <c r="R368" s="52">
        <f t="shared" si="124"/>
        <v>13093.3</v>
      </c>
      <c r="S368" s="79">
        <f t="shared" si="125"/>
        <v>13094</v>
      </c>
      <c r="T368" s="39"/>
      <c r="U368" s="39"/>
      <c r="V368" s="39"/>
      <c r="W368" s="39"/>
      <c r="X368" s="39"/>
      <c r="Y368" s="30"/>
      <c r="Z368" s="30"/>
    </row>
    <row r="369" ht="12.75" customHeight="1">
      <c r="A369" s="39"/>
      <c r="B369" s="39"/>
      <c r="C369" s="4"/>
      <c r="D369" s="4"/>
      <c r="E369" s="4"/>
      <c r="F369" s="27"/>
      <c r="G369" s="6"/>
      <c r="H369" s="113"/>
      <c r="I369" s="28"/>
      <c r="J369" s="29"/>
      <c r="K369" s="4"/>
      <c r="L369" s="28"/>
      <c r="M369" s="29"/>
      <c r="N369" s="28"/>
      <c r="O369" s="29"/>
      <c r="P369" s="4"/>
      <c r="Q369" s="28"/>
      <c r="R369" s="29"/>
      <c r="S369" s="4"/>
      <c r="T369" s="39"/>
      <c r="U369" s="39"/>
      <c r="V369" s="39"/>
      <c r="W369" s="39"/>
      <c r="X369" s="39"/>
      <c r="Y369" s="30"/>
      <c r="Z369" s="30"/>
    </row>
    <row r="370" ht="12.75" customHeight="1">
      <c r="A370" s="39"/>
      <c r="B370" s="39"/>
      <c r="C370" s="4"/>
      <c r="D370" s="4"/>
      <c r="E370" s="4"/>
      <c r="F370" s="27"/>
      <c r="G370" s="6"/>
      <c r="H370" s="113"/>
      <c r="I370" s="28"/>
      <c r="J370" s="29"/>
      <c r="K370" s="4"/>
      <c r="L370" s="28"/>
      <c r="M370" s="29"/>
      <c r="N370" s="28"/>
      <c r="O370" s="29"/>
      <c r="P370" s="4"/>
      <c r="Q370" s="28"/>
      <c r="R370" s="29"/>
      <c r="S370" s="4"/>
      <c r="T370" s="39"/>
      <c r="U370" s="39"/>
      <c r="V370" s="39"/>
      <c r="W370" s="39"/>
      <c r="X370" s="39"/>
      <c r="Y370" s="30"/>
      <c r="Z370" s="30"/>
    </row>
    <row r="371" ht="42.0" customHeight="1">
      <c r="A371" s="39"/>
      <c r="B371" s="126" t="s">
        <v>678</v>
      </c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8"/>
      <c r="Q371" s="129"/>
      <c r="R371" s="129"/>
      <c r="S371" s="129"/>
      <c r="T371" s="39"/>
      <c r="U371" s="39"/>
      <c r="V371" s="39"/>
      <c r="W371" s="39"/>
      <c r="X371" s="39"/>
      <c r="Y371" s="30"/>
      <c r="Z371" s="30"/>
    </row>
    <row r="372" ht="26.25" customHeight="1">
      <c r="A372" s="39"/>
      <c r="B372" s="40" t="s">
        <v>5</v>
      </c>
      <c r="C372" s="40" t="s">
        <v>6</v>
      </c>
      <c r="D372" s="40" t="s">
        <v>7</v>
      </c>
      <c r="E372" s="40" t="s">
        <v>8</v>
      </c>
      <c r="F372" s="41" t="s">
        <v>9</v>
      </c>
      <c r="G372" s="42" t="s">
        <v>10</v>
      </c>
      <c r="H372" s="40" t="s">
        <v>11</v>
      </c>
      <c r="I372" s="40" t="s">
        <v>12</v>
      </c>
      <c r="J372" s="40" t="s">
        <v>12</v>
      </c>
      <c r="K372" s="43" t="s">
        <v>13</v>
      </c>
      <c r="L372" s="43" t="s">
        <v>14</v>
      </c>
      <c r="M372" s="43" t="s">
        <v>14</v>
      </c>
      <c r="N372" s="43" t="s">
        <v>15</v>
      </c>
      <c r="O372" s="43" t="s">
        <v>15</v>
      </c>
      <c r="P372" s="43" t="s">
        <v>16</v>
      </c>
      <c r="Q372" s="43" t="s">
        <v>17</v>
      </c>
      <c r="R372" s="43" t="s">
        <v>17</v>
      </c>
      <c r="S372" s="43" t="s">
        <v>18</v>
      </c>
      <c r="T372" s="39"/>
      <c r="U372" s="39"/>
      <c r="V372" s="39"/>
      <c r="W372" s="39"/>
      <c r="X372" s="39"/>
      <c r="Y372" s="30"/>
      <c r="Z372" s="30"/>
    </row>
    <row r="373" ht="81.0" customHeight="1">
      <c r="A373" s="39"/>
      <c r="B373" s="229"/>
      <c r="C373" s="230" t="s">
        <v>679</v>
      </c>
      <c r="D373" s="66" t="s">
        <v>680</v>
      </c>
      <c r="E373" s="65" t="s">
        <v>651</v>
      </c>
      <c r="F373" s="75">
        <v>0.364</v>
      </c>
      <c r="G373" s="49">
        <v>7.3</v>
      </c>
      <c r="H373" s="50">
        <v>9.40179E7</v>
      </c>
      <c r="I373" s="95">
        <v>1608.0</v>
      </c>
      <c r="J373" s="96">
        <f t="shared" ref="J373:J379" si="126">I373*$B$6</f>
        <v>1768.8</v>
      </c>
      <c r="K373" s="79">
        <f t="shared" ref="K373:K379" si="127">ROUNDUP((J373*$C$9),0)</f>
        <v>1769</v>
      </c>
      <c r="L373" s="95">
        <v>1627.0</v>
      </c>
      <c r="M373" s="96">
        <f t="shared" ref="M373:M379" si="128">L373*$B$6</f>
        <v>1789.7</v>
      </c>
      <c r="N373" s="95">
        <v>1684.0</v>
      </c>
      <c r="O373" s="96">
        <f t="shared" ref="O373:O379" si="129">N373*$B$6</f>
        <v>1852.4</v>
      </c>
      <c r="P373" s="231">
        <f t="shared" ref="P373:P379" si="130">ROUNDUP((O373*$C$9),0)</f>
        <v>1853</v>
      </c>
      <c r="Q373" s="95">
        <v>1772.0</v>
      </c>
      <c r="R373" s="96">
        <f t="shared" ref="R373:R379" si="131">Q373*$B$6</f>
        <v>1949.2</v>
      </c>
      <c r="S373" s="231">
        <f t="shared" ref="S373:S379" si="132">ROUNDUP((R373*$C$9),0)</f>
        <v>1950</v>
      </c>
      <c r="T373" s="39"/>
      <c r="U373" s="39"/>
      <c r="V373" s="39"/>
      <c r="W373" s="39"/>
      <c r="X373" s="39"/>
      <c r="Y373" s="30"/>
      <c r="Z373" s="30"/>
    </row>
    <row r="374" ht="81.0" customHeight="1">
      <c r="A374" s="39"/>
      <c r="B374" s="93"/>
      <c r="C374" s="232" t="s">
        <v>681</v>
      </c>
      <c r="D374" s="78" t="s">
        <v>682</v>
      </c>
      <c r="E374" s="45" t="s">
        <v>683</v>
      </c>
      <c r="F374" s="48">
        <v>0.2649</v>
      </c>
      <c r="G374" s="49">
        <v>6.0</v>
      </c>
      <c r="H374" s="50">
        <v>9.40179E7</v>
      </c>
      <c r="I374" s="95">
        <v>1337.0</v>
      </c>
      <c r="J374" s="96">
        <f t="shared" si="126"/>
        <v>1470.7</v>
      </c>
      <c r="K374" s="79">
        <f t="shared" si="127"/>
        <v>1471</v>
      </c>
      <c r="L374" s="95">
        <v>1356.0</v>
      </c>
      <c r="M374" s="96">
        <f t="shared" si="128"/>
        <v>1491.6</v>
      </c>
      <c r="N374" s="95">
        <v>1413.0</v>
      </c>
      <c r="O374" s="96">
        <f t="shared" si="129"/>
        <v>1554.3</v>
      </c>
      <c r="P374" s="231">
        <f t="shared" si="130"/>
        <v>1555</v>
      </c>
      <c r="Q374" s="95">
        <v>1500.0</v>
      </c>
      <c r="R374" s="96">
        <f t="shared" si="131"/>
        <v>1650</v>
      </c>
      <c r="S374" s="231">
        <f t="shared" si="132"/>
        <v>1650</v>
      </c>
      <c r="T374" s="39"/>
      <c r="U374" s="39"/>
      <c r="V374" s="39"/>
      <c r="W374" s="39"/>
      <c r="X374" s="39"/>
      <c r="Y374" s="30"/>
      <c r="Z374" s="30"/>
    </row>
    <row r="375" ht="81.0" customHeight="1">
      <c r="A375" s="39"/>
      <c r="B375" s="93"/>
      <c r="C375" s="232" t="s">
        <v>684</v>
      </c>
      <c r="D375" s="78" t="s">
        <v>685</v>
      </c>
      <c r="E375" s="45" t="s">
        <v>661</v>
      </c>
      <c r="F375" s="75">
        <v>0.5094</v>
      </c>
      <c r="G375" s="98">
        <v>19.5</v>
      </c>
      <c r="H375" s="50">
        <v>9.40171E7</v>
      </c>
      <c r="I375" s="95">
        <v>4599.0</v>
      </c>
      <c r="J375" s="96">
        <f t="shared" si="126"/>
        <v>5058.9</v>
      </c>
      <c r="K375" s="79">
        <f t="shared" si="127"/>
        <v>5059</v>
      </c>
      <c r="L375" s="51">
        <v>4770.0</v>
      </c>
      <c r="M375" s="52">
        <f t="shared" si="128"/>
        <v>5247</v>
      </c>
      <c r="N375" s="51">
        <v>5483.0</v>
      </c>
      <c r="O375" s="52">
        <f t="shared" si="129"/>
        <v>6031.3</v>
      </c>
      <c r="P375" s="53">
        <f t="shared" si="130"/>
        <v>6032</v>
      </c>
      <c r="Q375" s="51">
        <v>6512.0</v>
      </c>
      <c r="R375" s="52">
        <f t="shared" si="131"/>
        <v>7163.2</v>
      </c>
      <c r="S375" s="53">
        <f t="shared" si="132"/>
        <v>7164</v>
      </c>
      <c r="T375" s="39"/>
      <c r="U375" s="39"/>
      <c r="V375" s="39"/>
      <c r="W375" s="39"/>
      <c r="X375" s="39"/>
      <c r="Y375" s="30"/>
      <c r="Z375" s="30"/>
    </row>
    <row r="376" ht="81.0" customHeight="1">
      <c r="A376" s="39"/>
      <c r="B376" s="64"/>
      <c r="C376" s="45" t="s">
        <v>686</v>
      </c>
      <c r="D376" s="159" t="s">
        <v>687</v>
      </c>
      <c r="E376" s="65" t="s">
        <v>666</v>
      </c>
      <c r="F376" s="75">
        <v>0.9915</v>
      </c>
      <c r="G376" s="68">
        <v>34.3</v>
      </c>
      <c r="H376" s="50">
        <v>9.403209E7</v>
      </c>
      <c r="I376" s="95">
        <v>7035.03</v>
      </c>
      <c r="J376" s="96">
        <f t="shared" si="126"/>
        <v>7738.533</v>
      </c>
      <c r="K376" s="79">
        <f t="shared" si="127"/>
        <v>7739</v>
      </c>
      <c r="L376" s="51">
        <v>7260.15</v>
      </c>
      <c r="M376" s="52">
        <f t="shared" si="128"/>
        <v>7986.165</v>
      </c>
      <c r="N376" s="51">
        <v>8172.94</v>
      </c>
      <c r="O376" s="52">
        <f t="shared" si="129"/>
        <v>8990.234</v>
      </c>
      <c r="P376" s="53">
        <f t="shared" si="130"/>
        <v>8991</v>
      </c>
      <c r="Q376" s="51">
        <v>9494.52</v>
      </c>
      <c r="R376" s="52">
        <f t="shared" si="131"/>
        <v>10443.972</v>
      </c>
      <c r="S376" s="53">
        <f t="shared" si="132"/>
        <v>10444</v>
      </c>
      <c r="T376" s="39"/>
      <c r="U376" s="39"/>
      <c r="V376" s="39"/>
      <c r="W376" s="39"/>
      <c r="X376" s="39"/>
      <c r="Y376" s="30"/>
      <c r="Z376" s="30"/>
    </row>
    <row r="377" ht="81.0" customHeight="1">
      <c r="A377" s="39"/>
      <c r="B377" s="54"/>
      <c r="C377" s="45" t="s">
        <v>688</v>
      </c>
      <c r="D377" s="54"/>
      <c r="E377" s="65" t="s">
        <v>668</v>
      </c>
      <c r="F377" s="75">
        <v>1.101</v>
      </c>
      <c r="G377" s="68">
        <v>37.2</v>
      </c>
      <c r="H377" s="50">
        <v>9.40161E7</v>
      </c>
      <c r="I377" s="51">
        <v>7649.17</v>
      </c>
      <c r="J377" s="52">
        <f t="shared" si="126"/>
        <v>8414.087</v>
      </c>
      <c r="K377" s="53">
        <f t="shared" si="127"/>
        <v>8415</v>
      </c>
      <c r="L377" s="51">
        <v>7899.31</v>
      </c>
      <c r="M377" s="52">
        <f t="shared" si="128"/>
        <v>8689.241</v>
      </c>
      <c r="N377" s="51">
        <v>8913.51</v>
      </c>
      <c r="O377" s="52">
        <f t="shared" si="129"/>
        <v>9804.861</v>
      </c>
      <c r="P377" s="53">
        <f t="shared" si="130"/>
        <v>9805</v>
      </c>
      <c r="Q377" s="51">
        <v>10381.95</v>
      </c>
      <c r="R377" s="52">
        <f t="shared" si="131"/>
        <v>11420.145</v>
      </c>
      <c r="S377" s="53">
        <f t="shared" si="132"/>
        <v>11421</v>
      </c>
      <c r="T377" s="39"/>
      <c r="U377" s="39"/>
      <c r="V377" s="39"/>
      <c r="W377" s="39"/>
      <c r="X377" s="39"/>
      <c r="Y377" s="30"/>
      <c r="Z377" s="30"/>
    </row>
    <row r="378" ht="81.0" customHeight="1">
      <c r="A378" s="39"/>
      <c r="B378" s="54"/>
      <c r="C378" s="45" t="s">
        <v>689</v>
      </c>
      <c r="D378" s="54"/>
      <c r="E378" s="65" t="s">
        <v>670</v>
      </c>
      <c r="F378" s="75">
        <v>1.2106</v>
      </c>
      <c r="G378" s="68">
        <v>40.1</v>
      </c>
      <c r="H378" s="50">
        <v>9.403209E7</v>
      </c>
      <c r="I378" s="51">
        <v>8403.0</v>
      </c>
      <c r="J378" s="52">
        <f t="shared" si="126"/>
        <v>9243.3</v>
      </c>
      <c r="K378" s="53">
        <f t="shared" si="127"/>
        <v>9244</v>
      </c>
      <c r="L378" s="51">
        <v>8678.0</v>
      </c>
      <c r="M378" s="52">
        <f t="shared" si="128"/>
        <v>9545.8</v>
      </c>
      <c r="N378" s="51">
        <v>9793.0</v>
      </c>
      <c r="O378" s="52">
        <f t="shared" si="129"/>
        <v>10772.3</v>
      </c>
      <c r="P378" s="53">
        <f t="shared" si="130"/>
        <v>10773</v>
      </c>
      <c r="Q378" s="51">
        <v>11408.0</v>
      </c>
      <c r="R378" s="52">
        <f t="shared" si="131"/>
        <v>12548.8</v>
      </c>
      <c r="S378" s="53">
        <f t="shared" si="132"/>
        <v>12549</v>
      </c>
      <c r="T378" s="39"/>
      <c r="U378" s="39"/>
      <c r="V378" s="39"/>
      <c r="W378" s="39"/>
      <c r="X378" s="39"/>
      <c r="Y378" s="30"/>
      <c r="Z378" s="30"/>
    </row>
    <row r="379" ht="81.0" customHeight="1">
      <c r="A379" s="39"/>
      <c r="B379" s="55"/>
      <c r="C379" s="45" t="s">
        <v>690</v>
      </c>
      <c r="D379" s="55"/>
      <c r="E379" s="65" t="s">
        <v>672</v>
      </c>
      <c r="F379" s="75">
        <v>1.3201</v>
      </c>
      <c r="G379" s="68">
        <v>43.0</v>
      </c>
      <c r="H379" s="50">
        <v>9.403209E7</v>
      </c>
      <c r="I379" s="51">
        <v>8936.0</v>
      </c>
      <c r="J379" s="52">
        <f t="shared" si="126"/>
        <v>9829.6</v>
      </c>
      <c r="K379" s="53">
        <f t="shared" si="127"/>
        <v>9830</v>
      </c>
      <c r="L379" s="51">
        <v>9237.0</v>
      </c>
      <c r="M379" s="52">
        <f t="shared" si="128"/>
        <v>10160.7</v>
      </c>
      <c r="N379" s="51">
        <v>10454.0</v>
      </c>
      <c r="O379" s="52">
        <f t="shared" si="129"/>
        <v>11499.4</v>
      </c>
      <c r="P379" s="53">
        <f t="shared" si="130"/>
        <v>11500</v>
      </c>
      <c r="Q379" s="51">
        <v>12216.0</v>
      </c>
      <c r="R379" s="52">
        <f t="shared" si="131"/>
        <v>13437.6</v>
      </c>
      <c r="S379" s="53">
        <f t="shared" si="132"/>
        <v>13438</v>
      </c>
      <c r="T379" s="39"/>
      <c r="U379" s="39"/>
      <c r="V379" s="39"/>
      <c r="W379" s="39"/>
      <c r="X379" s="39"/>
      <c r="Y379" s="30"/>
      <c r="Z379" s="30"/>
    </row>
    <row r="380" ht="12.75" customHeight="1">
      <c r="A380" s="39"/>
      <c r="B380" s="39"/>
      <c r="C380" s="4"/>
      <c r="D380" s="4"/>
      <c r="E380" s="4"/>
      <c r="F380" s="27"/>
      <c r="G380" s="6"/>
      <c r="H380" s="113"/>
      <c r="I380" s="28"/>
      <c r="J380" s="29"/>
      <c r="K380" s="4"/>
      <c r="L380" s="28"/>
      <c r="M380" s="29"/>
      <c r="N380" s="28"/>
      <c r="O380" s="29"/>
      <c r="P380" s="4"/>
      <c r="Q380" s="28"/>
      <c r="R380" s="29"/>
      <c r="S380" s="4"/>
      <c r="T380" s="39"/>
      <c r="U380" s="39"/>
      <c r="V380" s="39"/>
      <c r="W380" s="39"/>
      <c r="X380" s="39"/>
      <c r="Y380" s="30"/>
      <c r="Z380" s="30"/>
    </row>
    <row r="381" ht="12.75" customHeight="1">
      <c r="A381" s="39"/>
      <c r="B381" s="39"/>
      <c r="C381" s="4"/>
      <c r="D381" s="4"/>
      <c r="E381" s="4"/>
      <c r="F381" s="27"/>
      <c r="G381" s="6"/>
      <c r="H381" s="113"/>
      <c r="I381" s="28"/>
      <c r="J381" s="29"/>
      <c r="K381" s="4"/>
      <c r="L381" s="28"/>
      <c r="M381" s="29"/>
      <c r="N381" s="28"/>
      <c r="O381" s="29"/>
      <c r="P381" s="4"/>
      <c r="Q381" s="28"/>
      <c r="R381" s="29"/>
      <c r="S381" s="4"/>
      <c r="T381" s="39"/>
      <c r="U381" s="39"/>
      <c r="V381" s="39"/>
      <c r="W381" s="39"/>
      <c r="X381" s="39"/>
      <c r="Y381" s="30"/>
      <c r="Z381" s="30"/>
    </row>
    <row r="382" ht="42.0" customHeight="1">
      <c r="A382" s="39"/>
      <c r="B382" s="126" t="s">
        <v>691</v>
      </c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8"/>
      <c r="Q382" s="129"/>
      <c r="R382" s="129"/>
      <c r="S382" s="129"/>
      <c r="T382" s="39"/>
      <c r="U382" s="39"/>
      <c r="V382" s="39"/>
      <c r="W382" s="39"/>
      <c r="X382" s="39"/>
      <c r="Y382" s="30"/>
      <c r="Z382" s="30"/>
    </row>
    <row r="383" ht="26.25" customHeight="1">
      <c r="A383" s="39"/>
      <c r="B383" s="40" t="s">
        <v>5</v>
      </c>
      <c r="C383" s="40" t="s">
        <v>6</v>
      </c>
      <c r="D383" s="40" t="s">
        <v>7</v>
      </c>
      <c r="E383" s="40" t="s">
        <v>8</v>
      </c>
      <c r="F383" s="41" t="s">
        <v>9</v>
      </c>
      <c r="G383" s="42" t="s">
        <v>10</v>
      </c>
      <c r="H383" s="40" t="s">
        <v>11</v>
      </c>
      <c r="I383" s="40" t="s">
        <v>12</v>
      </c>
      <c r="J383" s="40" t="s">
        <v>12</v>
      </c>
      <c r="K383" s="43" t="s">
        <v>13</v>
      </c>
      <c r="L383" s="43" t="s">
        <v>14</v>
      </c>
      <c r="M383" s="43" t="s">
        <v>14</v>
      </c>
      <c r="N383" s="43" t="s">
        <v>15</v>
      </c>
      <c r="O383" s="43" t="s">
        <v>15</v>
      </c>
      <c r="P383" s="43" t="s">
        <v>16</v>
      </c>
      <c r="Q383" s="43" t="s">
        <v>17</v>
      </c>
      <c r="R383" s="43" t="s">
        <v>17</v>
      </c>
      <c r="S383" s="43" t="s">
        <v>18</v>
      </c>
      <c r="T383" s="39"/>
      <c r="U383" s="39"/>
      <c r="V383" s="39"/>
      <c r="W383" s="39"/>
      <c r="X383" s="39"/>
      <c r="Y383" s="30"/>
      <c r="Z383" s="30"/>
    </row>
    <row r="384" ht="84.0" customHeight="1">
      <c r="A384" s="101"/>
      <c r="B384" s="233"/>
      <c r="C384" s="65" t="s">
        <v>692</v>
      </c>
      <c r="D384" s="103" t="s">
        <v>693</v>
      </c>
      <c r="E384" s="58" t="s">
        <v>694</v>
      </c>
      <c r="F384" s="75">
        <v>0.1152</v>
      </c>
      <c r="G384" s="98">
        <v>4.9</v>
      </c>
      <c r="H384" s="50">
        <v>9.40179E7</v>
      </c>
      <c r="I384" s="51">
        <v>935.34</v>
      </c>
      <c r="J384" s="52">
        <f t="shared" ref="J384:J399" si="133">I384*$B$6</f>
        <v>1028.874</v>
      </c>
      <c r="K384" s="53">
        <f t="shared" ref="K384:K399" si="134">ROUNDUP((J384*$C$9),0)</f>
        <v>1029</v>
      </c>
      <c r="L384" s="234"/>
      <c r="M384" s="234"/>
      <c r="N384" s="235"/>
      <c r="O384" s="62"/>
      <c r="P384" s="62"/>
      <c r="Q384" s="62"/>
      <c r="R384" s="62"/>
      <c r="S384" s="63"/>
      <c r="T384" s="105"/>
      <c r="U384" s="105"/>
      <c r="V384" s="105"/>
      <c r="W384" s="105"/>
      <c r="X384" s="105"/>
      <c r="Y384" s="105"/>
      <c r="Z384" s="105"/>
    </row>
    <row r="385" ht="81.0" customHeight="1">
      <c r="A385" s="39"/>
      <c r="B385" s="143"/>
      <c r="C385" s="65" t="s">
        <v>695</v>
      </c>
      <c r="D385" s="103" t="s">
        <v>696</v>
      </c>
      <c r="E385" s="140" t="s">
        <v>697</v>
      </c>
      <c r="F385" s="75">
        <v>0.2669</v>
      </c>
      <c r="G385" s="68">
        <v>4.6</v>
      </c>
      <c r="H385" s="50">
        <v>9.40179E7</v>
      </c>
      <c r="I385" s="51">
        <v>865.0</v>
      </c>
      <c r="J385" s="52">
        <f t="shared" si="133"/>
        <v>951.5</v>
      </c>
      <c r="K385" s="79">
        <f t="shared" si="134"/>
        <v>952</v>
      </c>
      <c r="L385" s="110"/>
      <c r="M385" s="111"/>
      <c r="N385" s="123"/>
      <c r="S385" s="72"/>
      <c r="T385" s="39"/>
      <c r="U385" s="39"/>
      <c r="V385" s="39"/>
      <c r="W385" s="39"/>
      <c r="X385" s="39"/>
      <c r="Y385" s="30"/>
      <c r="Z385" s="30"/>
    </row>
    <row r="386" ht="81.0" customHeight="1">
      <c r="A386" s="39"/>
      <c r="B386" s="236"/>
      <c r="C386" s="65" t="s">
        <v>698</v>
      </c>
      <c r="D386" s="198" t="s">
        <v>699</v>
      </c>
      <c r="E386" s="65" t="s">
        <v>700</v>
      </c>
      <c r="F386" s="75">
        <v>0.5166</v>
      </c>
      <c r="G386" s="85" t="s">
        <v>258</v>
      </c>
      <c r="H386" s="50">
        <v>9.4036E7</v>
      </c>
      <c r="I386" s="51">
        <v>1325.0</v>
      </c>
      <c r="J386" s="52">
        <f t="shared" si="133"/>
        <v>1457.5</v>
      </c>
      <c r="K386" s="79">
        <f t="shared" si="134"/>
        <v>1458</v>
      </c>
      <c r="L386" s="110"/>
      <c r="M386" s="111"/>
      <c r="N386" s="123"/>
      <c r="S386" s="72"/>
      <c r="T386" s="39"/>
      <c r="U386" s="39"/>
      <c r="V386" s="39"/>
      <c r="W386" s="39"/>
      <c r="X386" s="39"/>
      <c r="Y386" s="30"/>
      <c r="Z386" s="30"/>
    </row>
    <row r="387" ht="81.0" customHeight="1">
      <c r="A387" s="39"/>
      <c r="B387" s="54"/>
      <c r="C387" s="65" t="s">
        <v>701</v>
      </c>
      <c r="D387" s="198" t="s">
        <v>702</v>
      </c>
      <c r="E387" s="65" t="s">
        <v>703</v>
      </c>
      <c r="F387" s="75">
        <v>0.7956</v>
      </c>
      <c r="G387" s="85" t="s">
        <v>258</v>
      </c>
      <c r="H387" s="50">
        <v>9.4036E7</v>
      </c>
      <c r="I387" s="51">
        <v>1586.0</v>
      </c>
      <c r="J387" s="52">
        <f t="shared" si="133"/>
        <v>1744.6</v>
      </c>
      <c r="K387" s="79">
        <f t="shared" si="134"/>
        <v>1745</v>
      </c>
      <c r="L387" s="110"/>
      <c r="M387" s="111"/>
      <c r="N387" s="123"/>
      <c r="S387" s="72"/>
      <c r="T387" s="39"/>
      <c r="U387" s="39"/>
      <c r="V387" s="39"/>
      <c r="W387" s="39"/>
      <c r="X387" s="39"/>
      <c r="Y387" s="30"/>
      <c r="Z387" s="30"/>
    </row>
    <row r="388" ht="81.0" customHeight="1">
      <c r="A388" s="39"/>
      <c r="B388" s="54"/>
      <c r="C388" s="65" t="s">
        <v>704</v>
      </c>
      <c r="D388" s="198" t="s">
        <v>705</v>
      </c>
      <c r="E388" s="65" t="s">
        <v>467</v>
      </c>
      <c r="F388" s="75">
        <v>0.7956</v>
      </c>
      <c r="G388" s="85" t="s">
        <v>258</v>
      </c>
      <c r="H388" s="50">
        <v>9.4036E7</v>
      </c>
      <c r="I388" s="51">
        <v>1978.0</v>
      </c>
      <c r="J388" s="52">
        <f t="shared" si="133"/>
        <v>2175.8</v>
      </c>
      <c r="K388" s="79">
        <f t="shared" si="134"/>
        <v>2176</v>
      </c>
      <c r="L388" s="110"/>
      <c r="M388" s="111"/>
      <c r="N388" s="123"/>
      <c r="S388" s="72"/>
      <c r="T388" s="39"/>
      <c r="U388" s="39"/>
      <c r="V388" s="39"/>
      <c r="W388" s="39"/>
      <c r="X388" s="39"/>
      <c r="Y388" s="30"/>
      <c r="Z388" s="30"/>
    </row>
    <row r="389" ht="81.0" customHeight="1">
      <c r="A389" s="39"/>
      <c r="B389" s="54"/>
      <c r="C389" s="65" t="s">
        <v>706</v>
      </c>
      <c r="D389" s="198" t="s">
        <v>707</v>
      </c>
      <c r="E389" s="65" t="s">
        <v>708</v>
      </c>
      <c r="F389" s="75">
        <v>1.5336</v>
      </c>
      <c r="G389" s="85" t="s">
        <v>258</v>
      </c>
      <c r="H389" s="50">
        <v>9.4036E7</v>
      </c>
      <c r="I389" s="51">
        <v>2847.0</v>
      </c>
      <c r="J389" s="52">
        <f t="shared" si="133"/>
        <v>3131.7</v>
      </c>
      <c r="K389" s="79">
        <f t="shared" si="134"/>
        <v>3132</v>
      </c>
      <c r="L389" s="110"/>
      <c r="M389" s="111"/>
      <c r="N389" s="123"/>
      <c r="S389" s="72"/>
      <c r="T389" s="39"/>
      <c r="U389" s="39"/>
      <c r="V389" s="39"/>
      <c r="W389" s="39"/>
      <c r="X389" s="39"/>
      <c r="Y389" s="30"/>
      <c r="Z389" s="30"/>
    </row>
    <row r="390" ht="81.0" customHeight="1">
      <c r="A390" s="39"/>
      <c r="B390" s="54"/>
      <c r="C390" s="65" t="s">
        <v>709</v>
      </c>
      <c r="D390" s="198" t="s">
        <v>710</v>
      </c>
      <c r="E390" s="65" t="s">
        <v>239</v>
      </c>
      <c r="F390" s="75">
        <v>1.8259</v>
      </c>
      <c r="G390" s="85" t="s">
        <v>258</v>
      </c>
      <c r="H390" s="50">
        <v>9.4036E7</v>
      </c>
      <c r="I390" s="51">
        <v>3056.0</v>
      </c>
      <c r="J390" s="52">
        <f t="shared" si="133"/>
        <v>3361.6</v>
      </c>
      <c r="K390" s="79">
        <f t="shared" si="134"/>
        <v>3362</v>
      </c>
      <c r="L390" s="110"/>
      <c r="M390" s="111"/>
      <c r="N390" s="123"/>
      <c r="S390" s="72"/>
      <c r="T390" s="39"/>
      <c r="U390" s="39"/>
      <c r="V390" s="39"/>
      <c r="W390" s="39"/>
      <c r="X390" s="39"/>
      <c r="Y390" s="30"/>
      <c r="Z390" s="30"/>
    </row>
    <row r="391" ht="81.0" customHeight="1">
      <c r="A391" s="39"/>
      <c r="B391" s="54"/>
      <c r="C391" s="65" t="s">
        <v>711</v>
      </c>
      <c r="D391" s="198" t="s">
        <v>712</v>
      </c>
      <c r="E391" s="65" t="s">
        <v>713</v>
      </c>
      <c r="F391" s="75">
        <v>1.99</v>
      </c>
      <c r="G391" s="85" t="s">
        <v>258</v>
      </c>
      <c r="H391" s="50">
        <v>9.4036E7</v>
      </c>
      <c r="I391" s="51">
        <v>3355.8</v>
      </c>
      <c r="J391" s="52">
        <f t="shared" si="133"/>
        <v>3691.38</v>
      </c>
      <c r="K391" s="79">
        <f t="shared" si="134"/>
        <v>3692</v>
      </c>
      <c r="L391" s="110"/>
      <c r="M391" s="111"/>
      <c r="N391" s="123"/>
      <c r="S391" s="72"/>
      <c r="T391" s="39"/>
      <c r="U391" s="39"/>
      <c r="V391" s="39"/>
      <c r="W391" s="39"/>
      <c r="X391" s="39"/>
      <c r="Y391" s="30"/>
      <c r="Z391" s="30"/>
    </row>
    <row r="392" ht="81.0" customHeight="1">
      <c r="A392" s="39"/>
      <c r="B392" s="54"/>
      <c r="C392" s="65" t="s">
        <v>714</v>
      </c>
      <c r="D392" s="198" t="s">
        <v>715</v>
      </c>
      <c r="E392" s="65" t="s">
        <v>241</v>
      </c>
      <c r="F392" s="75">
        <v>2.6121</v>
      </c>
      <c r="G392" s="85" t="s">
        <v>258</v>
      </c>
      <c r="H392" s="50">
        <v>9.4036E7</v>
      </c>
      <c r="I392" s="51">
        <v>3769.92</v>
      </c>
      <c r="J392" s="52">
        <f t="shared" si="133"/>
        <v>4146.912</v>
      </c>
      <c r="K392" s="79">
        <f t="shared" si="134"/>
        <v>4147</v>
      </c>
      <c r="L392" s="110"/>
      <c r="M392" s="111"/>
      <c r="N392" s="123"/>
      <c r="S392" s="72"/>
      <c r="T392" s="39"/>
      <c r="U392" s="39"/>
      <c r="V392" s="39"/>
      <c r="W392" s="39"/>
      <c r="X392" s="39"/>
      <c r="Y392" s="30"/>
      <c r="Z392" s="30"/>
    </row>
    <row r="393" ht="81.0" customHeight="1">
      <c r="A393" s="39"/>
      <c r="B393" s="55"/>
      <c r="C393" s="65" t="s">
        <v>716</v>
      </c>
      <c r="D393" s="198" t="s">
        <v>717</v>
      </c>
      <c r="E393" s="65" t="s">
        <v>718</v>
      </c>
      <c r="F393" s="75">
        <v>3.2143</v>
      </c>
      <c r="G393" s="85" t="s">
        <v>258</v>
      </c>
      <c r="H393" s="50">
        <v>9.4036E7</v>
      </c>
      <c r="I393" s="51">
        <v>4105.0</v>
      </c>
      <c r="J393" s="52">
        <f t="shared" si="133"/>
        <v>4515.5</v>
      </c>
      <c r="K393" s="79">
        <f t="shared" si="134"/>
        <v>4516</v>
      </c>
      <c r="L393" s="110"/>
      <c r="M393" s="111"/>
      <c r="N393" s="123"/>
      <c r="S393" s="72"/>
      <c r="T393" s="39"/>
      <c r="U393" s="39"/>
      <c r="V393" s="39"/>
      <c r="W393" s="39"/>
      <c r="X393" s="39"/>
      <c r="Y393" s="30"/>
      <c r="Z393" s="30"/>
    </row>
    <row r="394" ht="81.0" customHeight="1">
      <c r="A394" s="39"/>
      <c r="B394" s="236"/>
      <c r="C394" s="65" t="s">
        <v>719</v>
      </c>
      <c r="D394" s="103" t="s">
        <v>720</v>
      </c>
      <c r="E394" s="65" t="s">
        <v>467</v>
      </c>
      <c r="F394" s="75">
        <v>0.5166</v>
      </c>
      <c r="G394" s="85" t="s">
        <v>258</v>
      </c>
      <c r="H394" s="50">
        <v>9.4036E7</v>
      </c>
      <c r="I394" s="51">
        <v>2731.56</v>
      </c>
      <c r="J394" s="52">
        <f t="shared" si="133"/>
        <v>3004.716</v>
      </c>
      <c r="K394" s="79">
        <f t="shared" si="134"/>
        <v>3005</v>
      </c>
      <c r="L394" s="110"/>
      <c r="M394" s="111"/>
      <c r="N394" s="123"/>
      <c r="S394" s="72"/>
      <c r="T394" s="39"/>
      <c r="U394" s="39"/>
      <c r="V394" s="39"/>
      <c r="W394" s="39"/>
      <c r="X394" s="39"/>
      <c r="Y394" s="30"/>
      <c r="Z394" s="30"/>
    </row>
    <row r="395" ht="81.0" customHeight="1">
      <c r="A395" s="39"/>
      <c r="B395" s="54"/>
      <c r="C395" s="65" t="s">
        <v>721</v>
      </c>
      <c r="D395" s="103" t="s">
        <v>722</v>
      </c>
      <c r="E395" s="65" t="s">
        <v>239</v>
      </c>
      <c r="F395" s="75">
        <v>0.7956</v>
      </c>
      <c r="G395" s="85" t="s">
        <v>258</v>
      </c>
      <c r="H395" s="50">
        <v>9.4036E7</v>
      </c>
      <c r="I395" s="51">
        <v>3663.84</v>
      </c>
      <c r="J395" s="52">
        <f t="shared" si="133"/>
        <v>4030.224</v>
      </c>
      <c r="K395" s="79">
        <f t="shared" si="134"/>
        <v>4031</v>
      </c>
      <c r="L395" s="110"/>
      <c r="M395" s="111"/>
      <c r="N395" s="123"/>
      <c r="S395" s="72"/>
      <c r="T395" s="39"/>
      <c r="U395" s="39"/>
      <c r="V395" s="39"/>
      <c r="W395" s="39"/>
      <c r="X395" s="39"/>
      <c r="Y395" s="30"/>
      <c r="Z395" s="30"/>
    </row>
    <row r="396" ht="81.0" customHeight="1">
      <c r="A396" s="39"/>
      <c r="B396" s="54"/>
      <c r="C396" s="65" t="s">
        <v>723</v>
      </c>
      <c r="D396" s="103" t="s">
        <v>724</v>
      </c>
      <c r="E396" s="65" t="s">
        <v>241</v>
      </c>
      <c r="F396" s="75">
        <v>0.7956</v>
      </c>
      <c r="G396" s="85" t="s">
        <v>258</v>
      </c>
      <c r="H396" s="50">
        <v>9.4036E7</v>
      </c>
      <c r="I396" s="51">
        <v>4619.0</v>
      </c>
      <c r="J396" s="52">
        <f t="shared" si="133"/>
        <v>5080.9</v>
      </c>
      <c r="K396" s="79">
        <f t="shared" si="134"/>
        <v>5081</v>
      </c>
      <c r="L396" s="110"/>
      <c r="M396" s="111"/>
      <c r="N396" s="123"/>
      <c r="S396" s="72"/>
      <c r="T396" s="39"/>
      <c r="U396" s="39"/>
      <c r="V396" s="39"/>
      <c r="W396" s="39"/>
      <c r="X396" s="39"/>
      <c r="Y396" s="30"/>
      <c r="Z396" s="30"/>
    </row>
    <row r="397" ht="81.0" customHeight="1">
      <c r="A397" s="39"/>
      <c r="B397" s="54"/>
      <c r="C397" s="65" t="s">
        <v>725</v>
      </c>
      <c r="D397" s="103" t="s">
        <v>726</v>
      </c>
      <c r="E397" s="65" t="s">
        <v>243</v>
      </c>
      <c r="F397" s="75">
        <v>1.8259</v>
      </c>
      <c r="G397" s="85" t="s">
        <v>258</v>
      </c>
      <c r="H397" s="50">
        <v>9.4036E7</v>
      </c>
      <c r="I397" s="51">
        <v>7164.48</v>
      </c>
      <c r="J397" s="52">
        <f t="shared" si="133"/>
        <v>7880.928</v>
      </c>
      <c r="K397" s="79">
        <f t="shared" si="134"/>
        <v>7881</v>
      </c>
      <c r="L397" s="110"/>
      <c r="M397" s="111"/>
      <c r="N397" s="123"/>
      <c r="S397" s="72"/>
      <c r="T397" s="39"/>
      <c r="U397" s="39"/>
      <c r="V397" s="39"/>
      <c r="W397" s="39"/>
      <c r="X397" s="39"/>
      <c r="Y397" s="30"/>
      <c r="Z397" s="30"/>
    </row>
    <row r="398" ht="81.0" customHeight="1">
      <c r="A398" s="39"/>
      <c r="B398" s="54"/>
      <c r="C398" s="65" t="s">
        <v>727</v>
      </c>
      <c r="D398" s="103" t="s">
        <v>728</v>
      </c>
      <c r="E398" s="65" t="s">
        <v>245</v>
      </c>
      <c r="F398" s="75">
        <v>2.6121</v>
      </c>
      <c r="G398" s="85" t="s">
        <v>258</v>
      </c>
      <c r="H398" s="50">
        <v>9.4036E7</v>
      </c>
      <c r="I398" s="51">
        <v>9526.8</v>
      </c>
      <c r="J398" s="52">
        <f t="shared" si="133"/>
        <v>10479.48</v>
      </c>
      <c r="K398" s="79">
        <f t="shared" si="134"/>
        <v>10480</v>
      </c>
      <c r="L398" s="110"/>
      <c r="M398" s="111"/>
      <c r="N398" s="123"/>
      <c r="S398" s="72"/>
      <c r="T398" s="39"/>
      <c r="U398" s="39"/>
      <c r="V398" s="39"/>
      <c r="W398" s="39"/>
      <c r="X398" s="39"/>
      <c r="Y398" s="30"/>
      <c r="Z398" s="30"/>
    </row>
    <row r="399" ht="81.0" customHeight="1">
      <c r="A399" s="39"/>
      <c r="B399" s="55"/>
      <c r="C399" s="65" t="s">
        <v>729</v>
      </c>
      <c r="D399" s="103" t="s">
        <v>730</v>
      </c>
      <c r="E399" s="65" t="s">
        <v>247</v>
      </c>
      <c r="F399" s="75">
        <v>3.2143</v>
      </c>
      <c r="G399" s="85" t="s">
        <v>258</v>
      </c>
      <c r="H399" s="50">
        <v>9.4036E7</v>
      </c>
      <c r="I399" s="51">
        <v>10882.38</v>
      </c>
      <c r="J399" s="52">
        <f t="shared" si="133"/>
        <v>11970.618</v>
      </c>
      <c r="K399" s="79">
        <f t="shared" si="134"/>
        <v>11971</v>
      </c>
      <c r="L399" s="110"/>
      <c r="M399" s="111"/>
      <c r="N399" s="125"/>
      <c r="O399" s="99"/>
      <c r="P399" s="99"/>
      <c r="Q399" s="99"/>
      <c r="R399" s="99"/>
      <c r="S399" s="100"/>
      <c r="T399" s="39"/>
      <c r="U399" s="39"/>
      <c r="V399" s="39"/>
      <c r="W399" s="39"/>
      <c r="X399" s="39"/>
      <c r="Y399" s="30"/>
      <c r="Z399" s="30"/>
    </row>
    <row r="400" ht="12.75" customHeight="1">
      <c r="A400" s="39"/>
      <c r="B400" s="39"/>
      <c r="C400" s="4"/>
      <c r="D400" s="4"/>
      <c r="E400" s="4"/>
      <c r="F400" s="27"/>
      <c r="G400" s="6"/>
      <c r="H400" s="113"/>
      <c r="I400" s="28"/>
      <c r="J400" s="29"/>
      <c r="K400" s="4"/>
      <c r="L400" s="28"/>
      <c r="M400" s="29"/>
      <c r="N400" s="28"/>
      <c r="O400" s="29"/>
      <c r="P400" s="4"/>
      <c r="Q400" s="28"/>
      <c r="R400" s="29"/>
      <c r="S400" s="4"/>
      <c r="T400" s="39"/>
      <c r="U400" s="39"/>
      <c r="V400" s="39"/>
      <c r="W400" s="39"/>
      <c r="X400" s="39"/>
      <c r="Y400" s="30"/>
      <c r="Z400" s="30"/>
    </row>
    <row r="401" ht="12.75" customHeight="1">
      <c r="A401" s="39"/>
      <c r="B401" s="39"/>
      <c r="C401" s="4"/>
      <c r="D401" s="4"/>
      <c r="E401" s="4"/>
      <c r="F401" s="27"/>
      <c r="G401" s="6"/>
      <c r="H401" s="113"/>
      <c r="I401" s="28"/>
      <c r="J401" s="29"/>
      <c r="K401" s="4"/>
      <c r="L401" s="28"/>
      <c r="M401" s="29"/>
      <c r="N401" s="28"/>
      <c r="O401" s="29"/>
      <c r="P401" s="4"/>
      <c r="Q401" s="28"/>
      <c r="R401" s="29"/>
      <c r="S401" s="4"/>
      <c r="T401" s="39"/>
      <c r="U401" s="39"/>
      <c r="V401" s="39"/>
      <c r="W401" s="39"/>
      <c r="X401" s="39"/>
      <c r="Y401" s="30"/>
      <c r="Z401" s="30"/>
    </row>
    <row r="402" ht="42.0" customHeight="1">
      <c r="A402" s="39"/>
      <c r="B402" s="126" t="s">
        <v>731</v>
      </c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8"/>
      <c r="Q402" s="129"/>
      <c r="R402" s="129"/>
      <c r="S402" s="129"/>
      <c r="T402" s="39"/>
      <c r="U402" s="39"/>
      <c r="V402" s="39"/>
      <c r="W402" s="39"/>
      <c r="X402" s="39"/>
      <c r="Y402" s="30"/>
      <c r="Z402" s="30"/>
    </row>
    <row r="403" ht="26.25" customHeight="1">
      <c r="A403" s="39"/>
      <c r="B403" s="40" t="s">
        <v>5</v>
      </c>
      <c r="C403" s="40" t="s">
        <v>6</v>
      </c>
      <c r="D403" s="40" t="s">
        <v>7</v>
      </c>
      <c r="E403" s="40" t="s">
        <v>8</v>
      </c>
      <c r="F403" s="41" t="s">
        <v>9</v>
      </c>
      <c r="G403" s="42" t="s">
        <v>10</v>
      </c>
      <c r="H403" s="40" t="s">
        <v>11</v>
      </c>
      <c r="I403" s="40" t="s">
        <v>12</v>
      </c>
      <c r="J403" s="40" t="s">
        <v>12</v>
      </c>
      <c r="K403" s="43" t="s">
        <v>13</v>
      </c>
      <c r="L403" s="43" t="s">
        <v>14</v>
      </c>
      <c r="M403" s="43" t="s">
        <v>14</v>
      </c>
      <c r="N403" s="43" t="s">
        <v>15</v>
      </c>
      <c r="O403" s="43" t="s">
        <v>15</v>
      </c>
      <c r="P403" s="43" t="s">
        <v>16</v>
      </c>
      <c r="Q403" s="43" t="s">
        <v>17</v>
      </c>
      <c r="R403" s="43" t="s">
        <v>17</v>
      </c>
      <c r="S403" s="43" t="s">
        <v>18</v>
      </c>
      <c r="T403" s="39"/>
      <c r="U403" s="39"/>
      <c r="V403" s="39"/>
      <c r="W403" s="39"/>
      <c r="X403" s="39"/>
      <c r="Y403" s="30"/>
      <c r="Z403" s="30"/>
    </row>
    <row r="404" ht="84.0" customHeight="1">
      <c r="A404" s="101"/>
      <c r="B404" s="150"/>
      <c r="C404" s="45" t="s">
        <v>732</v>
      </c>
      <c r="D404" s="66" t="s">
        <v>733</v>
      </c>
      <c r="E404" s="53" t="s">
        <v>734</v>
      </c>
      <c r="F404" s="75">
        <v>0.3386</v>
      </c>
      <c r="G404" s="237">
        <v>4.6</v>
      </c>
      <c r="H404" s="50">
        <v>9.40179E7</v>
      </c>
      <c r="I404" s="95">
        <v>909.47</v>
      </c>
      <c r="J404" s="52">
        <f t="shared" ref="J404:J419" si="135">I404*$B$6</f>
        <v>1000.417</v>
      </c>
      <c r="K404" s="79">
        <f t="shared" ref="K404:K419" si="136">ROUNDUP((J404*$C$9),0)</f>
        <v>1001</v>
      </c>
      <c r="L404" s="79"/>
      <c r="M404" s="79"/>
      <c r="N404" s="80"/>
      <c r="S404" s="72"/>
      <c r="T404" s="105"/>
      <c r="U404" s="105"/>
      <c r="V404" s="105"/>
      <c r="W404" s="105"/>
      <c r="X404" s="105"/>
      <c r="Y404" s="105"/>
      <c r="Z404" s="105"/>
    </row>
    <row r="405" ht="84.0" customHeight="1">
      <c r="A405" s="101"/>
      <c r="B405" s="55"/>
      <c r="C405" s="45" t="s">
        <v>735</v>
      </c>
      <c r="D405" s="66" t="s">
        <v>736</v>
      </c>
      <c r="E405" s="53" t="s">
        <v>734</v>
      </c>
      <c r="F405" s="75">
        <v>0.3386</v>
      </c>
      <c r="G405" s="237">
        <v>4.6</v>
      </c>
      <c r="H405" s="50">
        <v>9.40179E7</v>
      </c>
      <c r="I405" s="95">
        <v>912.62</v>
      </c>
      <c r="J405" s="52">
        <f t="shared" si="135"/>
        <v>1003.882</v>
      </c>
      <c r="K405" s="79">
        <f t="shared" si="136"/>
        <v>1004</v>
      </c>
      <c r="L405" s="79"/>
      <c r="M405" s="79"/>
      <c r="S405" s="72"/>
      <c r="T405" s="105"/>
      <c r="U405" s="105"/>
      <c r="V405" s="105"/>
      <c r="W405" s="105"/>
      <c r="X405" s="105"/>
      <c r="Y405" s="105"/>
      <c r="Z405" s="105"/>
    </row>
    <row r="406" ht="84.0" customHeight="1">
      <c r="A406" s="101"/>
      <c r="B406" s="150"/>
      <c r="C406" s="45" t="s">
        <v>737</v>
      </c>
      <c r="D406" s="66" t="s">
        <v>738</v>
      </c>
      <c r="E406" s="53" t="s">
        <v>739</v>
      </c>
      <c r="F406" s="75">
        <v>0.3215</v>
      </c>
      <c r="G406" s="237">
        <v>4.4</v>
      </c>
      <c r="H406" s="50">
        <v>9.40179E7</v>
      </c>
      <c r="I406" s="95">
        <v>852.47</v>
      </c>
      <c r="J406" s="52">
        <f t="shared" si="135"/>
        <v>937.717</v>
      </c>
      <c r="K406" s="79">
        <f t="shared" si="136"/>
        <v>938</v>
      </c>
      <c r="L406" s="79"/>
      <c r="M406" s="79"/>
      <c r="S406" s="72"/>
      <c r="T406" s="105"/>
      <c r="U406" s="105"/>
      <c r="V406" s="105"/>
      <c r="W406" s="105"/>
      <c r="X406" s="105"/>
      <c r="Y406" s="105"/>
      <c r="Z406" s="105"/>
    </row>
    <row r="407" ht="84.0" customHeight="1">
      <c r="A407" s="101"/>
      <c r="B407" s="55"/>
      <c r="C407" s="45" t="s">
        <v>740</v>
      </c>
      <c r="D407" s="66" t="s">
        <v>741</v>
      </c>
      <c r="E407" s="53" t="s">
        <v>739</v>
      </c>
      <c r="F407" s="75">
        <v>0.3215</v>
      </c>
      <c r="G407" s="237">
        <v>4.4</v>
      </c>
      <c r="H407" s="50">
        <v>9.40179E7</v>
      </c>
      <c r="I407" s="95">
        <v>858.49</v>
      </c>
      <c r="J407" s="52">
        <f t="shared" si="135"/>
        <v>944.339</v>
      </c>
      <c r="K407" s="79">
        <f t="shared" si="136"/>
        <v>945</v>
      </c>
      <c r="L407" s="79"/>
      <c r="M407" s="79"/>
      <c r="S407" s="72"/>
      <c r="T407" s="105"/>
      <c r="U407" s="105"/>
      <c r="V407" s="105"/>
      <c r="W407" s="105"/>
      <c r="X407" s="105"/>
      <c r="Y407" s="105"/>
      <c r="Z407" s="105"/>
    </row>
    <row r="408" ht="84.0" customHeight="1">
      <c r="A408" s="101"/>
      <c r="B408" s="209"/>
      <c r="C408" s="45" t="s">
        <v>742</v>
      </c>
      <c r="D408" s="66" t="s">
        <v>743</v>
      </c>
      <c r="E408" s="53" t="s">
        <v>744</v>
      </c>
      <c r="F408" s="75">
        <v>0.4331</v>
      </c>
      <c r="G408" s="237">
        <v>10.1</v>
      </c>
      <c r="H408" s="50">
        <v>9.40179E7</v>
      </c>
      <c r="I408" s="95">
        <v>1190.74</v>
      </c>
      <c r="J408" s="52">
        <f t="shared" si="135"/>
        <v>1309.814</v>
      </c>
      <c r="K408" s="79">
        <f t="shared" si="136"/>
        <v>1310</v>
      </c>
      <c r="L408" s="79"/>
      <c r="M408" s="79"/>
      <c r="S408" s="72"/>
      <c r="T408" s="105"/>
      <c r="U408" s="105"/>
      <c r="V408" s="105"/>
      <c r="W408" s="105"/>
      <c r="X408" s="105"/>
      <c r="Y408" s="105"/>
      <c r="Z408" s="105"/>
    </row>
    <row r="409" ht="84.0" customHeight="1">
      <c r="A409" s="101"/>
      <c r="B409" s="55"/>
      <c r="C409" s="45" t="s">
        <v>745</v>
      </c>
      <c r="D409" s="66" t="s">
        <v>746</v>
      </c>
      <c r="E409" s="53" t="s">
        <v>744</v>
      </c>
      <c r="F409" s="75">
        <v>0.4331</v>
      </c>
      <c r="G409" s="237">
        <v>10.1</v>
      </c>
      <c r="H409" s="50">
        <v>9.40179E7</v>
      </c>
      <c r="I409" s="95">
        <v>1200.29</v>
      </c>
      <c r="J409" s="52">
        <f t="shared" si="135"/>
        <v>1320.319</v>
      </c>
      <c r="K409" s="79">
        <f t="shared" si="136"/>
        <v>1321</v>
      </c>
      <c r="L409" s="79"/>
      <c r="M409" s="79"/>
      <c r="S409" s="72"/>
      <c r="T409" s="105"/>
      <c r="U409" s="105"/>
      <c r="V409" s="105"/>
      <c r="W409" s="105"/>
      <c r="X409" s="105"/>
      <c r="Y409" s="105"/>
      <c r="Z409" s="105"/>
    </row>
    <row r="410" ht="84.0" customHeight="1">
      <c r="A410" s="101"/>
      <c r="B410" s="209"/>
      <c r="C410" s="45" t="s">
        <v>747</v>
      </c>
      <c r="D410" s="66" t="s">
        <v>748</v>
      </c>
      <c r="E410" s="53" t="s">
        <v>749</v>
      </c>
      <c r="F410" s="75">
        <v>0.4577</v>
      </c>
      <c r="G410" s="68">
        <v>10.4</v>
      </c>
      <c r="H410" s="50">
        <v>9.403209E7</v>
      </c>
      <c r="I410" s="95">
        <v>2079.64</v>
      </c>
      <c r="J410" s="52">
        <f t="shared" si="135"/>
        <v>2287.604</v>
      </c>
      <c r="K410" s="79">
        <f t="shared" si="136"/>
        <v>2288</v>
      </c>
      <c r="L410" s="79"/>
      <c r="M410" s="79"/>
      <c r="S410" s="72"/>
      <c r="T410" s="105"/>
      <c r="U410" s="105"/>
      <c r="V410" s="105"/>
      <c r="W410" s="105"/>
      <c r="X410" s="105"/>
      <c r="Y410" s="105"/>
      <c r="Z410" s="105"/>
    </row>
    <row r="411" ht="84.0" customHeight="1">
      <c r="A411" s="101"/>
      <c r="B411" s="55"/>
      <c r="C411" s="45" t="s">
        <v>750</v>
      </c>
      <c r="D411" s="66" t="s">
        <v>751</v>
      </c>
      <c r="E411" s="53" t="s">
        <v>749</v>
      </c>
      <c r="F411" s="75">
        <v>0.4577</v>
      </c>
      <c r="G411" s="68">
        <v>10.4</v>
      </c>
      <c r="H411" s="50">
        <v>9.40179E7</v>
      </c>
      <c r="I411" s="95">
        <v>2243.5</v>
      </c>
      <c r="J411" s="52">
        <f t="shared" si="135"/>
        <v>2467.85</v>
      </c>
      <c r="K411" s="79">
        <f t="shared" si="136"/>
        <v>2468</v>
      </c>
      <c r="L411" s="79"/>
      <c r="M411" s="79"/>
      <c r="N411" s="99"/>
      <c r="O411" s="99"/>
      <c r="P411" s="99"/>
      <c r="Q411" s="99"/>
      <c r="R411" s="99"/>
      <c r="S411" s="100"/>
      <c r="T411" s="105"/>
      <c r="U411" s="105"/>
      <c r="V411" s="105"/>
      <c r="W411" s="105"/>
      <c r="X411" s="105"/>
      <c r="Y411" s="105"/>
      <c r="Z411" s="105"/>
    </row>
    <row r="412" ht="84.0" customHeight="1">
      <c r="A412" s="101"/>
      <c r="B412" s="118"/>
      <c r="C412" s="45" t="s">
        <v>752</v>
      </c>
      <c r="D412" s="66" t="s">
        <v>753</v>
      </c>
      <c r="E412" s="53" t="s">
        <v>754</v>
      </c>
      <c r="F412" s="75">
        <v>0.4546</v>
      </c>
      <c r="G412" s="68">
        <v>13.5</v>
      </c>
      <c r="H412" s="50">
        <v>9.40171E7</v>
      </c>
      <c r="I412" s="51">
        <v>3036.07</v>
      </c>
      <c r="J412" s="52">
        <f t="shared" si="135"/>
        <v>3339.677</v>
      </c>
      <c r="K412" s="53">
        <f t="shared" si="136"/>
        <v>3340</v>
      </c>
      <c r="L412" s="51">
        <v>3144.69</v>
      </c>
      <c r="M412" s="52">
        <f t="shared" ref="M412:M419" si="137">L412*$B$6</f>
        <v>3459.159</v>
      </c>
      <c r="N412" s="51">
        <v>3592.07</v>
      </c>
      <c r="O412" s="52">
        <f t="shared" ref="O412:O419" si="138">N412*$B$6</f>
        <v>3951.277</v>
      </c>
      <c r="P412" s="53">
        <f t="shared" ref="P412:P419" si="139">ROUNDUP((O412*$C$9),0)</f>
        <v>3952</v>
      </c>
      <c r="Q412" s="51">
        <v>4237.82</v>
      </c>
      <c r="R412" s="52">
        <f t="shared" ref="R412:R419" si="140">Q412*$B$6</f>
        <v>4661.602</v>
      </c>
      <c r="S412" s="53">
        <f t="shared" ref="S412:S419" si="141">ROUNDUP((R412*$C$9),0)</f>
        <v>4662</v>
      </c>
      <c r="T412" s="105"/>
      <c r="U412" s="105"/>
      <c r="V412" s="105"/>
      <c r="W412" s="105"/>
      <c r="X412" s="105"/>
      <c r="Y412" s="105"/>
      <c r="Z412" s="105"/>
    </row>
    <row r="413" ht="84.0" customHeight="1">
      <c r="A413" s="101"/>
      <c r="B413" s="118"/>
      <c r="C413" s="45" t="s">
        <v>755</v>
      </c>
      <c r="D413" s="66" t="s">
        <v>756</v>
      </c>
      <c r="E413" s="53" t="s">
        <v>757</v>
      </c>
      <c r="F413" s="75">
        <v>0.5094</v>
      </c>
      <c r="G413" s="68">
        <v>14.0</v>
      </c>
      <c r="H413" s="50">
        <v>9.40171E7</v>
      </c>
      <c r="I413" s="51">
        <v>3536.67</v>
      </c>
      <c r="J413" s="52">
        <f t="shared" si="135"/>
        <v>3890.337</v>
      </c>
      <c r="K413" s="53">
        <f t="shared" si="136"/>
        <v>3891</v>
      </c>
      <c r="L413" s="51">
        <v>3672.8</v>
      </c>
      <c r="M413" s="52">
        <f t="shared" si="137"/>
        <v>4040.08</v>
      </c>
      <c r="N413" s="51">
        <v>4203.87</v>
      </c>
      <c r="O413" s="52">
        <f t="shared" si="138"/>
        <v>4624.257</v>
      </c>
      <c r="P413" s="53">
        <f t="shared" si="139"/>
        <v>4625</v>
      </c>
      <c r="Q413" s="51">
        <v>4978.77</v>
      </c>
      <c r="R413" s="52">
        <f t="shared" si="140"/>
        <v>5476.647</v>
      </c>
      <c r="S413" s="53">
        <f t="shared" si="141"/>
        <v>5477</v>
      </c>
      <c r="T413" s="105"/>
      <c r="U413" s="105"/>
      <c r="V413" s="105"/>
      <c r="W413" s="105"/>
      <c r="X413" s="105"/>
      <c r="Y413" s="105"/>
      <c r="Z413" s="105"/>
    </row>
    <row r="414" ht="84.0" customHeight="1">
      <c r="A414" s="101"/>
      <c r="B414" s="132"/>
      <c r="C414" s="45" t="s">
        <v>758</v>
      </c>
      <c r="D414" s="46" t="s">
        <v>759</v>
      </c>
      <c r="E414" s="53" t="s">
        <v>760</v>
      </c>
      <c r="F414" s="75">
        <v>0.8271</v>
      </c>
      <c r="G414" s="68">
        <v>21.7</v>
      </c>
      <c r="H414" s="50">
        <v>9.40171E7</v>
      </c>
      <c r="I414" s="51">
        <v>4896.84</v>
      </c>
      <c r="J414" s="52">
        <f t="shared" si="135"/>
        <v>5386.524</v>
      </c>
      <c r="K414" s="53">
        <f t="shared" si="136"/>
        <v>5387</v>
      </c>
      <c r="L414" s="51">
        <v>5085.22</v>
      </c>
      <c r="M414" s="52">
        <f t="shared" si="137"/>
        <v>5593.742</v>
      </c>
      <c r="N414" s="51">
        <v>5786.44</v>
      </c>
      <c r="O414" s="52">
        <f t="shared" si="138"/>
        <v>6365.084</v>
      </c>
      <c r="P414" s="53">
        <f t="shared" si="139"/>
        <v>6366</v>
      </c>
      <c r="Q414" s="51">
        <v>6819.64</v>
      </c>
      <c r="R414" s="52">
        <f t="shared" si="140"/>
        <v>7501.604</v>
      </c>
      <c r="S414" s="53">
        <f t="shared" si="141"/>
        <v>7502</v>
      </c>
      <c r="T414" s="105"/>
      <c r="U414" s="105"/>
      <c r="V414" s="105"/>
      <c r="W414" s="105"/>
      <c r="X414" s="105"/>
      <c r="Y414" s="105"/>
      <c r="Z414" s="105"/>
    </row>
    <row r="415" ht="84.0" customHeight="1">
      <c r="A415" s="101"/>
      <c r="B415" s="54"/>
      <c r="C415" s="45" t="s">
        <v>761</v>
      </c>
      <c r="D415" s="54"/>
      <c r="E415" s="53" t="s">
        <v>762</v>
      </c>
      <c r="F415" s="75">
        <v>1.0</v>
      </c>
      <c r="G415" s="68">
        <v>26.4</v>
      </c>
      <c r="H415" s="50">
        <v>9.40171E7</v>
      </c>
      <c r="I415" s="51">
        <v>5147.63</v>
      </c>
      <c r="J415" s="52">
        <f t="shared" si="135"/>
        <v>5662.393</v>
      </c>
      <c r="K415" s="53">
        <f t="shared" si="136"/>
        <v>5663</v>
      </c>
      <c r="L415" s="51">
        <v>5345.63</v>
      </c>
      <c r="M415" s="52">
        <f t="shared" si="137"/>
        <v>5880.193</v>
      </c>
      <c r="N415" s="51">
        <v>6148.43</v>
      </c>
      <c r="O415" s="52">
        <f t="shared" si="138"/>
        <v>6763.273</v>
      </c>
      <c r="P415" s="53">
        <f t="shared" si="139"/>
        <v>6764</v>
      </c>
      <c r="Q415" s="51">
        <v>7310.78</v>
      </c>
      <c r="R415" s="52">
        <f t="shared" si="140"/>
        <v>8041.858</v>
      </c>
      <c r="S415" s="53">
        <f t="shared" si="141"/>
        <v>8042</v>
      </c>
      <c r="T415" s="105"/>
      <c r="U415" s="105"/>
      <c r="V415" s="105"/>
      <c r="W415" s="105"/>
      <c r="X415" s="105"/>
      <c r="Y415" s="105"/>
      <c r="Z415" s="105"/>
    </row>
    <row r="416" ht="84.0" customHeight="1">
      <c r="A416" s="101"/>
      <c r="B416" s="55"/>
      <c r="C416" s="45" t="s">
        <v>763</v>
      </c>
      <c r="D416" s="55"/>
      <c r="E416" s="53" t="s">
        <v>764</v>
      </c>
      <c r="F416" s="75">
        <v>1.15</v>
      </c>
      <c r="G416" s="68">
        <v>30.35</v>
      </c>
      <c r="H416" s="50">
        <v>9.40171E7</v>
      </c>
      <c r="I416" s="51">
        <v>6165.26</v>
      </c>
      <c r="J416" s="52">
        <f t="shared" si="135"/>
        <v>6781.786</v>
      </c>
      <c r="K416" s="53">
        <f t="shared" si="136"/>
        <v>6782</v>
      </c>
      <c r="L416" s="51">
        <v>6377.01</v>
      </c>
      <c r="M416" s="52">
        <f t="shared" si="137"/>
        <v>7014.711</v>
      </c>
      <c r="N416" s="51">
        <v>7166.06</v>
      </c>
      <c r="O416" s="52">
        <f t="shared" si="138"/>
        <v>7882.666</v>
      </c>
      <c r="P416" s="53">
        <f t="shared" si="139"/>
        <v>7883</v>
      </c>
      <c r="Q416" s="51">
        <v>8328.41</v>
      </c>
      <c r="R416" s="52">
        <f t="shared" si="140"/>
        <v>9161.251</v>
      </c>
      <c r="S416" s="53">
        <f t="shared" si="141"/>
        <v>9162</v>
      </c>
      <c r="T416" s="105"/>
      <c r="U416" s="105"/>
      <c r="V416" s="105"/>
      <c r="W416" s="105"/>
      <c r="X416" s="105"/>
      <c r="Y416" s="105"/>
      <c r="Z416" s="105"/>
    </row>
    <row r="417" ht="84.0" customHeight="1">
      <c r="A417" s="101"/>
      <c r="B417" s="145"/>
      <c r="C417" s="45" t="s">
        <v>765</v>
      </c>
      <c r="D417" s="66" t="s">
        <v>766</v>
      </c>
      <c r="E417" s="53" t="s">
        <v>767</v>
      </c>
      <c r="F417" s="75">
        <v>0.7504</v>
      </c>
      <c r="G417" s="68">
        <v>18.8</v>
      </c>
      <c r="H417" s="50">
        <v>9.40171E7</v>
      </c>
      <c r="I417" s="51">
        <v>4387.1</v>
      </c>
      <c r="J417" s="52">
        <f t="shared" si="135"/>
        <v>4825.81</v>
      </c>
      <c r="K417" s="53">
        <f t="shared" si="136"/>
        <v>4826</v>
      </c>
      <c r="L417" s="51">
        <v>4569.97</v>
      </c>
      <c r="M417" s="52">
        <f t="shared" si="137"/>
        <v>5026.967</v>
      </c>
      <c r="N417" s="51">
        <v>5276.7</v>
      </c>
      <c r="O417" s="52">
        <f t="shared" si="138"/>
        <v>5804.37</v>
      </c>
      <c r="P417" s="53">
        <f t="shared" si="139"/>
        <v>5805</v>
      </c>
      <c r="Q417" s="51">
        <v>6309.9</v>
      </c>
      <c r="R417" s="52">
        <f t="shared" si="140"/>
        <v>6940.89</v>
      </c>
      <c r="S417" s="53">
        <f t="shared" si="141"/>
        <v>6941</v>
      </c>
      <c r="T417" s="105"/>
      <c r="U417" s="105"/>
      <c r="V417" s="105"/>
      <c r="W417" s="105"/>
      <c r="X417" s="105"/>
      <c r="Y417" s="105"/>
      <c r="Z417" s="105"/>
    </row>
    <row r="418" ht="84.0" customHeight="1">
      <c r="A418" s="101"/>
      <c r="B418" s="118"/>
      <c r="C418" s="45" t="s">
        <v>768</v>
      </c>
      <c r="D418" s="66" t="s">
        <v>769</v>
      </c>
      <c r="E418" s="53" t="s">
        <v>767</v>
      </c>
      <c r="F418" s="75">
        <v>0.7504</v>
      </c>
      <c r="G418" s="68">
        <v>18.8</v>
      </c>
      <c r="H418" s="50">
        <v>9.40171E7</v>
      </c>
      <c r="I418" s="51">
        <v>4387.1</v>
      </c>
      <c r="J418" s="52">
        <f t="shared" si="135"/>
        <v>4825.81</v>
      </c>
      <c r="K418" s="53">
        <f t="shared" si="136"/>
        <v>4826</v>
      </c>
      <c r="L418" s="51">
        <v>4569.97</v>
      </c>
      <c r="M418" s="52">
        <f t="shared" si="137"/>
        <v>5026.967</v>
      </c>
      <c r="N418" s="51">
        <v>5276.7</v>
      </c>
      <c r="O418" s="52">
        <f t="shared" si="138"/>
        <v>5804.37</v>
      </c>
      <c r="P418" s="53">
        <f t="shared" si="139"/>
        <v>5805</v>
      </c>
      <c r="Q418" s="51">
        <v>6309.9</v>
      </c>
      <c r="R418" s="52">
        <f t="shared" si="140"/>
        <v>6940.89</v>
      </c>
      <c r="S418" s="53">
        <f t="shared" si="141"/>
        <v>6941</v>
      </c>
      <c r="T418" s="105"/>
      <c r="U418" s="105"/>
      <c r="V418" s="105"/>
      <c r="W418" s="105"/>
      <c r="X418" s="105"/>
      <c r="Y418" s="105"/>
      <c r="Z418" s="105"/>
    </row>
    <row r="419" ht="84.0" customHeight="1">
      <c r="A419" s="101"/>
      <c r="B419" s="118"/>
      <c r="C419" s="45" t="s">
        <v>770</v>
      </c>
      <c r="D419" s="66" t="s">
        <v>771</v>
      </c>
      <c r="E419" s="53" t="s">
        <v>772</v>
      </c>
      <c r="F419" s="75">
        <v>0.7833</v>
      </c>
      <c r="G419" s="68">
        <v>21.0</v>
      </c>
      <c r="H419" s="50">
        <v>9.40171E7</v>
      </c>
      <c r="I419" s="51">
        <v>3860.68</v>
      </c>
      <c r="J419" s="52">
        <f t="shared" si="135"/>
        <v>4246.748</v>
      </c>
      <c r="K419" s="53">
        <f t="shared" si="136"/>
        <v>4247</v>
      </c>
      <c r="L419" s="51">
        <v>4027.05</v>
      </c>
      <c r="M419" s="52">
        <f t="shared" si="137"/>
        <v>4429.755</v>
      </c>
      <c r="N419" s="51">
        <v>4639.0</v>
      </c>
      <c r="O419" s="52">
        <f t="shared" si="138"/>
        <v>5102.9</v>
      </c>
      <c r="P419" s="53">
        <f t="shared" si="139"/>
        <v>5103</v>
      </c>
      <c r="Q419" s="51">
        <v>5544.13</v>
      </c>
      <c r="R419" s="52">
        <f t="shared" si="140"/>
        <v>6098.543</v>
      </c>
      <c r="S419" s="53">
        <f t="shared" si="141"/>
        <v>6099</v>
      </c>
      <c r="T419" s="105"/>
      <c r="U419" s="105"/>
      <c r="V419" s="105"/>
      <c r="W419" s="105"/>
      <c r="X419" s="105"/>
      <c r="Y419" s="105"/>
      <c r="Z419" s="105"/>
    </row>
    <row r="420" ht="12.75" customHeight="1">
      <c r="A420" s="39"/>
      <c r="B420" s="39"/>
      <c r="C420" s="4"/>
      <c r="D420" s="4"/>
      <c r="E420" s="4"/>
      <c r="F420" s="27"/>
      <c r="G420" s="6"/>
      <c r="H420" s="113"/>
      <c r="I420" s="39"/>
      <c r="J420" s="39"/>
      <c r="K420" s="4"/>
      <c r="L420" s="28"/>
      <c r="M420" s="29"/>
      <c r="N420" s="28"/>
      <c r="O420" s="29"/>
      <c r="P420" s="4"/>
      <c r="Q420" s="28"/>
      <c r="R420" s="29"/>
      <c r="S420" s="4"/>
      <c r="T420" s="39"/>
      <c r="U420" s="39"/>
      <c r="V420" s="39"/>
      <c r="W420" s="39"/>
      <c r="X420" s="39"/>
      <c r="Y420" s="30"/>
      <c r="Z420" s="30"/>
    </row>
    <row r="421" ht="12.75" customHeight="1">
      <c r="A421" s="39"/>
      <c r="B421" s="39"/>
      <c r="C421" s="4"/>
      <c r="D421" s="4"/>
      <c r="E421" s="4"/>
      <c r="F421" s="27"/>
      <c r="G421" s="6"/>
      <c r="H421" s="113"/>
      <c r="I421" s="39"/>
      <c r="J421" s="39"/>
      <c r="K421" s="4"/>
      <c r="L421" s="28"/>
      <c r="M421" s="29"/>
      <c r="N421" s="28"/>
      <c r="O421" s="29"/>
      <c r="P421" s="4"/>
      <c r="Q421" s="28"/>
      <c r="R421" s="29"/>
      <c r="S421" s="4"/>
      <c r="T421" s="39"/>
      <c r="U421" s="39"/>
      <c r="V421" s="39"/>
      <c r="W421" s="39"/>
      <c r="X421" s="39"/>
      <c r="Y421" s="30"/>
      <c r="Z421" s="30"/>
    </row>
    <row r="422" ht="42.0" customHeight="1">
      <c r="A422" s="39"/>
      <c r="B422" s="126" t="s">
        <v>773</v>
      </c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8"/>
      <c r="Q422" s="129"/>
      <c r="R422" s="129"/>
      <c r="S422" s="129"/>
      <c r="T422" s="39"/>
      <c r="U422" s="39"/>
      <c r="V422" s="39"/>
      <c r="W422" s="39"/>
      <c r="X422" s="39"/>
      <c r="Y422" s="30"/>
      <c r="Z422" s="30"/>
    </row>
    <row r="423" ht="26.25" customHeight="1">
      <c r="A423" s="39"/>
      <c r="B423" s="40" t="s">
        <v>5</v>
      </c>
      <c r="C423" s="40" t="s">
        <v>6</v>
      </c>
      <c r="D423" s="40" t="s">
        <v>7</v>
      </c>
      <c r="E423" s="40" t="s">
        <v>8</v>
      </c>
      <c r="F423" s="41" t="s">
        <v>9</v>
      </c>
      <c r="G423" s="42" t="s">
        <v>10</v>
      </c>
      <c r="H423" s="40" t="s">
        <v>11</v>
      </c>
      <c r="I423" s="40" t="s">
        <v>12</v>
      </c>
      <c r="J423" s="40" t="s">
        <v>12</v>
      </c>
      <c r="K423" s="43" t="s">
        <v>13</v>
      </c>
      <c r="L423" s="43" t="s">
        <v>14</v>
      </c>
      <c r="M423" s="43" t="s">
        <v>14</v>
      </c>
      <c r="N423" s="43" t="s">
        <v>15</v>
      </c>
      <c r="O423" s="43" t="s">
        <v>15</v>
      </c>
      <c r="P423" s="43" t="s">
        <v>16</v>
      </c>
      <c r="Q423" s="43" t="s">
        <v>17</v>
      </c>
      <c r="R423" s="43" t="s">
        <v>17</v>
      </c>
      <c r="S423" s="43" t="s">
        <v>18</v>
      </c>
      <c r="T423" s="39"/>
      <c r="U423" s="39"/>
      <c r="V423" s="39"/>
      <c r="W423" s="39"/>
      <c r="X423" s="39"/>
      <c r="Y423" s="30"/>
      <c r="Z423" s="30"/>
    </row>
    <row r="424" ht="81.0" customHeight="1">
      <c r="A424" s="39"/>
      <c r="B424" s="74"/>
      <c r="C424" s="232" t="s">
        <v>774</v>
      </c>
      <c r="D424" s="66" t="s">
        <v>775</v>
      </c>
      <c r="E424" s="53" t="s">
        <v>776</v>
      </c>
      <c r="F424" s="75">
        <v>0.3742</v>
      </c>
      <c r="G424" s="49">
        <v>8.2</v>
      </c>
      <c r="H424" s="50">
        <v>9.40171E7</v>
      </c>
      <c r="I424" s="95">
        <v>1823.07</v>
      </c>
      <c r="J424" s="52">
        <f t="shared" ref="J424:J432" si="142">I424*$B$6</f>
        <v>2005.377</v>
      </c>
      <c r="K424" s="79">
        <f t="shared" ref="K424:K432" si="143">ROUNDUP((J424*$C$9),0)</f>
        <v>2006</v>
      </c>
      <c r="L424" s="51">
        <v>1863.71</v>
      </c>
      <c r="M424" s="52">
        <f>L424*$B$6</f>
        <v>2050.081</v>
      </c>
      <c r="N424" s="51">
        <v>1987.43</v>
      </c>
      <c r="O424" s="52">
        <f>N424*$B$6</f>
        <v>2186.173</v>
      </c>
      <c r="P424" s="53">
        <f>ROUNDUP((O424*$C$9),0)</f>
        <v>2187</v>
      </c>
      <c r="Q424" s="51">
        <v>2178.33</v>
      </c>
      <c r="R424" s="52">
        <f>Q424*$B$6</f>
        <v>2396.163</v>
      </c>
      <c r="S424" s="53">
        <f>ROUNDUP((R424*$C$9),0)</f>
        <v>2397</v>
      </c>
      <c r="T424" s="39"/>
      <c r="U424" s="39"/>
      <c r="V424" s="39"/>
      <c r="W424" s="39"/>
      <c r="X424" s="39"/>
      <c r="Y424" s="30"/>
      <c r="Z424" s="30"/>
    </row>
    <row r="425" ht="81.0" customHeight="1">
      <c r="A425" s="39"/>
      <c r="B425" s="238"/>
      <c r="C425" s="230" t="s">
        <v>777</v>
      </c>
      <c r="D425" s="46" t="s">
        <v>778</v>
      </c>
      <c r="E425" s="77" t="s">
        <v>779</v>
      </c>
      <c r="F425" s="84">
        <v>2.3533</v>
      </c>
      <c r="G425" s="124">
        <v>89.0</v>
      </c>
      <c r="H425" s="50">
        <v>9.40171E7</v>
      </c>
      <c r="I425" s="95">
        <v>8567.8</v>
      </c>
      <c r="J425" s="52">
        <f t="shared" si="142"/>
        <v>9424.58</v>
      </c>
      <c r="K425" s="79">
        <f t="shared" si="143"/>
        <v>9425</v>
      </c>
      <c r="L425" s="80"/>
      <c r="M425" s="80"/>
      <c r="N425" s="221"/>
      <c r="O425" s="62"/>
      <c r="P425" s="62"/>
      <c r="Q425" s="221"/>
      <c r="R425" s="221"/>
      <c r="S425" s="221"/>
      <c r="T425" s="39"/>
      <c r="U425" s="39"/>
      <c r="V425" s="39"/>
      <c r="W425" s="39"/>
      <c r="X425" s="39"/>
      <c r="Y425" s="30"/>
      <c r="Z425" s="30"/>
    </row>
    <row r="426" ht="81.0" customHeight="1">
      <c r="A426" s="39"/>
      <c r="B426" s="55"/>
      <c r="C426" s="230" t="s">
        <v>780</v>
      </c>
      <c r="D426" s="55"/>
      <c r="E426" s="77" t="s">
        <v>781</v>
      </c>
      <c r="F426" s="84">
        <v>2.6706</v>
      </c>
      <c r="G426" s="124">
        <v>101.13</v>
      </c>
      <c r="H426" s="50">
        <v>9.40171E7</v>
      </c>
      <c r="I426" s="95">
        <v>9736.13</v>
      </c>
      <c r="J426" s="52">
        <f t="shared" si="142"/>
        <v>10709.743</v>
      </c>
      <c r="K426" s="79">
        <f t="shared" si="143"/>
        <v>10710</v>
      </c>
      <c r="L426" s="80"/>
      <c r="M426" s="80"/>
      <c r="Q426" s="202"/>
      <c r="R426" s="202"/>
      <c r="S426" s="202"/>
      <c r="T426" s="39"/>
      <c r="U426" s="39"/>
      <c r="V426" s="39"/>
      <c r="W426" s="39"/>
      <c r="X426" s="39"/>
      <c r="Y426" s="30"/>
      <c r="Z426" s="30"/>
    </row>
    <row r="427" ht="81.0" customHeight="1">
      <c r="A427" s="39"/>
      <c r="B427" s="74"/>
      <c r="C427" s="232" t="s">
        <v>782</v>
      </c>
      <c r="D427" s="46" t="s">
        <v>783</v>
      </c>
      <c r="E427" s="45" t="s">
        <v>784</v>
      </c>
      <c r="F427" s="75">
        <v>0.4213</v>
      </c>
      <c r="G427" s="49">
        <v>34.5</v>
      </c>
      <c r="H427" s="50">
        <v>9.403209E7</v>
      </c>
      <c r="I427" s="95">
        <v>3181.6</v>
      </c>
      <c r="J427" s="52">
        <f t="shared" si="142"/>
        <v>3499.76</v>
      </c>
      <c r="K427" s="79">
        <f t="shared" si="143"/>
        <v>3500</v>
      </c>
      <c r="L427" s="80"/>
      <c r="M427" s="80"/>
      <c r="Q427" s="202"/>
      <c r="R427" s="202"/>
      <c r="S427" s="202"/>
      <c r="T427" s="39"/>
      <c r="U427" s="39"/>
      <c r="V427" s="39"/>
      <c r="W427" s="39"/>
      <c r="X427" s="39"/>
      <c r="Y427" s="30"/>
      <c r="Z427" s="30"/>
    </row>
    <row r="428" ht="81.0" customHeight="1">
      <c r="A428" s="39"/>
      <c r="B428" s="93"/>
      <c r="C428" s="232" t="s">
        <v>785</v>
      </c>
      <c r="D428" s="55"/>
      <c r="E428" s="45" t="s">
        <v>786</v>
      </c>
      <c r="F428" s="75">
        <v>0.3926</v>
      </c>
      <c r="G428" s="49">
        <v>33.5</v>
      </c>
      <c r="H428" s="50">
        <v>9.403209E7</v>
      </c>
      <c r="I428" s="95">
        <v>3337.87</v>
      </c>
      <c r="J428" s="52">
        <f t="shared" si="142"/>
        <v>3671.657</v>
      </c>
      <c r="K428" s="79">
        <f t="shared" si="143"/>
        <v>3672</v>
      </c>
      <c r="L428" s="106"/>
      <c r="M428" s="106"/>
      <c r="N428" s="99"/>
      <c r="O428" s="99"/>
      <c r="P428" s="99"/>
      <c r="Q428" s="206"/>
      <c r="R428" s="206"/>
      <c r="S428" s="206"/>
      <c r="T428" s="39"/>
      <c r="U428" s="39"/>
      <c r="V428" s="39"/>
      <c r="W428" s="39"/>
      <c r="X428" s="39"/>
      <c r="Y428" s="30"/>
      <c r="Z428" s="30"/>
    </row>
    <row r="429" ht="81.0" customHeight="1">
      <c r="A429" s="39"/>
      <c r="B429" s="93"/>
      <c r="C429" s="232" t="s">
        <v>787</v>
      </c>
      <c r="D429" s="78" t="s">
        <v>788</v>
      </c>
      <c r="E429" s="45" t="s">
        <v>789</v>
      </c>
      <c r="F429" s="75">
        <v>0.7775</v>
      </c>
      <c r="G429" s="49">
        <v>19.5</v>
      </c>
      <c r="H429" s="50">
        <v>9.40171E7</v>
      </c>
      <c r="I429" s="95">
        <v>4511.6</v>
      </c>
      <c r="J429" s="52">
        <f t="shared" si="142"/>
        <v>4962.76</v>
      </c>
      <c r="K429" s="79">
        <f t="shared" si="143"/>
        <v>4963</v>
      </c>
      <c r="L429" s="95">
        <v>4617.91</v>
      </c>
      <c r="M429" s="96">
        <f t="shared" ref="M429:M432" si="144">L429*$B$6</f>
        <v>5079.701</v>
      </c>
      <c r="N429" s="95">
        <v>5017.33</v>
      </c>
      <c r="O429" s="96">
        <f t="shared" ref="O429:O432" si="145">N429*$B$6</f>
        <v>5519.063</v>
      </c>
      <c r="P429" s="79">
        <f t="shared" ref="P429:P432" si="146">ROUNDUP((O429*$C$9),0)</f>
        <v>5520</v>
      </c>
      <c r="Q429" s="95">
        <v>5607.71</v>
      </c>
      <c r="R429" s="96">
        <f t="shared" ref="R429:R432" si="147">Q429*$B$6</f>
        <v>6168.481</v>
      </c>
      <c r="S429" s="79">
        <f t="shared" ref="S429:S432" si="148">ROUNDUP((R429*$C$9),0)</f>
        <v>6169</v>
      </c>
      <c r="T429" s="39"/>
      <c r="U429" s="39"/>
      <c r="V429" s="39"/>
      <c r="W429" s="39"/>
      <c r="X429" s="39"/>
      <c r="Y429" s="30"/>
      <c r="Z429" s="30"/>
    </row>
    <row r="430" ht="81.0" customHeight="1">
      <c r="A430" s="39"/>
      <c r="B430" s="64"/>
      <c r="C430" s="232" t="s">
        <v>790</v>
      </c>
      <c r="D430" s="159" t="s">
        <v>791</v>
      </c>
      <c r="E430" s="65" t="s">
        <v>792</v>
      </c>
      <c r="F430" s="75">
        <v>1.5635</v>
      </c>
      <c r="G430" s="49">
        <v>33.5</v>
      </c>
      <c r="H430" s="50">
        <v>9.40171E7</v>
      </c>
      <c r="I430" s="95">
        <v>6863.67</v>
      </c>
      <c r="J430" s="52">
        <f t="shared" si="142"/>
        <v>7550.037</v>
      </c>
      <c r="K430" s="79">
        <f t="shared" si="143"/>
        <v>7551</v>
      </c>
      <c r="L430" s="51">
        <v>7073.17</v>
      </c>
      <c r="M430" s="52">
        <f t="shared" si="144"/>
        <v>7780.487</v>
      </c>
      <c r="N430" s="95">
        <v>7875.15</v>
      </c>
      <c r="O430" s="52">
        <f t="shared" si="145"/>
        <v>8662.665</v>
      </c>
      <c r="P430" s="79">
        <f t="shared" si="146"/>
        <v>8663</v>
      </c>
      <c r="Q430" s="95">
        <v>9049.9</v>
      </c>
      <c r="R430" s="52">
        <f t="shared" si="147"/>
        <v>9954.89</v>
      </c>
      <c r="S430" s="79">
        <f t="shared" si="148"/>
        <v>9955</v>
      </c>
      <c r="T430" s="39"/>
      <c r="U430" s="39"/>
      <c r="V430" s="39"/>
      <c r="W430" s="39"/>
      <c r="X430" s="39"/>
      <c r="Y430" s="30"/>
      <c r="Z430" s="30"/>
    </row>
    <row r="431" ht="81.0" customHeight="1">
      <c r="A431" s="39"/>
      <c r="B431" s="54"/>
      <c r="C431" s="232" t="s">
        <v>793</v>
      </c>
      <c r="D431" s="54"/>
      <c r="E431" s="65" t="s">
        <v>794</v>
      </c>
      <c r="F431" s="75">
        <v>1.9053</v>
      </c>
      <c r="G431" s="49">
        <v>37.9</v>
      </c>
      <c r="H431" s="50">
        <v>9.40171E7</v>
      </c>
      <c r="I431" s="95">
        <v>7991.8</v>
      </c>
      <c r="J431" s="52">
        <f t="shared" si="142"/>
        <v>8790.98</v>
      </c>
      <c r="K431" s="79">
        <f t="shared" si="143"/>
        <v>8791</v>
      </c>
      <c r="L431" s="51">
        <v>8238.81</v>
      </c>
      <c r="M431" s="52">
        <f t="shared" si="144"/>
        <v>9062.691</v>
      </c>
      <c r="N431" s="95">
        <v>9129.71</v>
      </c>
      <c r="O431" s="52">
        <f t="shared" si="145"/>
        <v>10042.681</v>
      </c>
      <c r="P431" s="79">
        <f t="shared" si="146"/>
        <v>10043</v>
      </c>
      <c r="Q431" s="95">
        <v>10451.3</v>
      </c>
      <c r="R431" s="52">
        <f t="shared" si="147"/>
        <v>11496.43</v>
      </c>
      <c r="S431" s="79">
        <f t="shared" si="148"/>
        <v>11497</v>
      </c>
      <c r="T431" s="39"/>
      <c r="U431" s="39"/>
      <c r="V431" s="39"/>
      <c r="W431" s="39"/>
      <c r="X431" s="39"/>
      <c r="Y431" s="30"/>
      <c r="Z431" s="30"/>
    </row>
    <row r="432" ht="81.0" customHeight="1">
      <c r="A432" s="39"/>
      <c r="B432" s="55"/>
      <c r="C432" s="65" t="s">
        <v>795</v>
      </c>
      <c r="D432" s="55"/>
      <c r="E432" s="65" t="s">
        <v>796</v>
      </c>
      <c r="F432" s="75">
        <v>2.247</v>
      </c>
      <c r="G432" s="49">
        <v>44.8</v>
      </c>
      <c r="H432" s="50">
        <v>9.40171E7</v>
      </c>
      <c r="I432" s="95">
        <v>9342.56</v>
      </c>
      <c r="J432" s="52">
        <f t="shared" si="142"/>
        <v>10276.816</v>
      </c>
      <c r="K432" s="79">
        <f t="shared" si="143"/>
        <v>10277</v>
      </c>
      <c r="L432" s="51">
        <v>9627.09</v>
      </c>
      <c r="M432" s="52">
        <f t="shared" si="144"/>
        <v>10589.799</v>
      </c>
      <c r="N432" s="95">
        <v>10606.9</v>
      </c>
      <c r="O432" s="52">
        <f t="shared" si="145"/>
        <v>11667.59</v>
      </c>
      <c r="P432" s="79">
        <f t="shared" si="146"/>
        <v>11668</v>
      </c>
      <c r="Q432" s="95">
        <v>12075.34</v>
      </c>
      <c r="R432" s="52">
        <f t="shared" si="147"/>
        <v>13282.874</v>
      </c>
      <c r="S432" s="79">
        <f t="shared" si="148"/>
        <v>13283</v>
      </c>
      <c r="T432" s="39"/>
      <c r="U432" s="39"/>
      <c r="V432" s="39"/>
      <c r="W432" s="39"/>
      <c r="X432" s="39"/>
      <c r="Y432" s="30"/>
      <c r="Z432" s="30"/>
    </row>
    <row r="433" ht="11.25" customHeight="1">
      <c r="A433" s="30"/>
      <c r="B433" s="239"/>
      <c r="C433" s="240"/>
      <c r="D433" s="241"/>
      <c r="E433" s="240"/>
      <c r="F433" s="242"/>
      <c r="G433" s="243"/>
      <c r="H433" s="113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30"/>
      <c r="U433" s="30"/>
      <c r="V433" s="30"/>
      <c r="W433" s="30"/>
      <c r="X433" s="30"/>
      <c r="Y433" s="30"/>
      <c r="Z433" s="30"/>
    </row>
    <row r="434" ht="11.25" customHeight="1">
      <c r="A434" s="30"/>
      <c r="B434" s="239"/>
      <c r="C434" s="240"/>
      <c r="D434" s="241"/>
      <c r="E434" s="240"/>
      <c r="F434" s="242"/>
      <c r="G434" s="243"/>
      <c r="H434" s="113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30"/>
      <c r="U434" s="30"/>
      <c r="V434" s="30"/>
      <c r="W434" s="30"/>
      <c r="X434" s="30"/>
      <c r="Y434" s="30"/>
      <c r="Z434" s="30"/>
    </row>
    <row r="435" ht="42.0" customHeight="1">
      <c r="A435" s="39"/>
      <c r="B435" s="155" t="s">
        <v>797</v>
      </c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8"/>
      <c r="Q435" s="156"/>
      <c r="R435" s="156"/>
      <c r="S435" s="156"/>
      <c r="T435" s="39"/>
      <c r="U435" s="39"/>
      <c r="V435" s="39"/>
      <c r="W435" s="39"/>
      <c r="X435" s="39"/>
      <c r="Y435" s="30"/>
      <c r="Z435" s="30"/>
    </row>
    <row r="436" ht="26.25" customHeight="1">
      <c r="A436" s="39"/>
      <c r="B436" s="40" t="s">
        <v>5</v>
      </c>
      <c r="C436" s="40" t="s">
        <v>6</v>
      </c>
      <c r="D436" s="40" t="s">
        <v>7</v>
      </c>
      <c r="E436" s="40" t="s">
        <v>8</v>
      </c>
      <c r="F436" s="41" t="s">
        <v>9</v>
      </c>
      <c r="G436" s="42" t="s">
        <v>10</v>
      </c>
      <c r="H436" s="40" t="s">
        <v>11</v>
      </c>
      <c r="I436" s="40" t="s">
        <v>12</v>
      </c>
      <c r="J436" s="40" t="s">
        <v>12</v>
      </c>
      <c r="K436" s="43" t="s">
        <v>13</v>
      </c>
      <c r="L436" s="43" t="s">
        <v>14</v>
      </c>
      <c r="M436" s="43" t="s">
        <v>14</v>
      </c>
      <c r="N436" s="43" t="s">
        <v>15</v>
      </c>
      <c r="O436" s="43" t="s">
        <v>15</v>
      </c>
      <c r="P436" s="43" t="s">
        <v>16</v>
      </c>
      <c r="Q436" s="43" t="s">
        <v>17</v>
      </c>
      <c r="R436" s="43" t="s">
        <v>17</v>
      </c>
      <c r="S436" s="43" t="s">
        <v>18</v>
      </c>
      <c r="T436" s="39"/>
      <c r="U436" s="39"/>
      <c r="V436" s="39"/>
      <c r="W436" s="39"/>
      <c r="X436" s="39"/>
      <c r="Y436" s="30"/>
      <c r="Z436" s="30"/>
    </row>
    <row r="437" ht="84.0" customHeight="1">
      <c r="A437" s="105"/>
      <c r="B437" s="197"/>
      <c r="C437" s="65" t="s">
        <v>798</v>
      </c>
      <c r="D437" s="73" t="s">
        <v>799</v>
      </c>
      <c r="E437" s="65" t="s">
        <v>800</v>
      </c>
      <c r="F437" s="65">
        <v>0.3857</v>
      </c>
      <c r="G437" s="68">
        <v>6.2</v>
      </c>
      <c r="H437" s="50">
        <v>9.40179E7</v>
      </c>
      <c r="I437" s="95">
        <v>1039.15</v>
      </c>
      <c r="J437" s="52">
        <f t="shared" ref="J437:J448" si="149">I437*$B$6</f>
        <v>1143.065</v>
      </c>
      <c r="K437" s="79">
        <f t="shared" ref="K437:K448" si="150">ROUNDUP((J437*$C$9),0)</f>
        <v>1144</v>
      </c>
      <c r="L437" s="244"/>
      <c r="M437" s="244"/>
      <c r="N437" s="244"/>
      <c r="O437" s="244"/>
      <c r="P437" s="244"/>
      <c r="Q437" s="244"/>
      <c r="R437" s="244"/>
      <c r="S437" s="244"/>
      <c r="T437" s="105"/>
      <c r="U437" s="105"/>
      <c r="V437" s="105"/>
      <c r="W437" s="105"/>
      <c r="X437" s="105"/>
      <c r="Y437" s="105"/>
      <c r="Z437" s="105"/>
    </row>
    <row r="438" ht="84.0" customHeight="1">
      <c r="A438" s="105"/>
      <c r="B438" s="197"/>
      <c r="C438" s="65" t="s">
        <v>801</v>
      </c>
      <c r="D438" s="103" t="s">
        <v>802</v>
      </c>
      <c r="E438" s="65" t="s">
        <v>803</v>
      </c>
      <c r="F438" s="65">
        <v>0.2901</v>
      </c>
      <c r="G438" s="68">
        <v>4.94</v>
      </c>
      <c r="H438" s="50">
        <v>9.40179E7</v>
      </c>
      <c r="I438" s="95">
        <v>956.55</v>
      </c>
      <c r="J438" s="52">
        <f t="shared" si="149"/>
        <v>1052.205</v>
      </c>
      <c r="K438" s="79">
        <f t="shared" si="150"/>
        <v>1053</v>
      </c>
      <c r="L438" s="244"/>
      <c r="M438" s="244"/>
      <c r="N438" s="244"/>
      <c r="O438" s="244"/>
      <c r="P438" s="244"/>
      <c r="Q438" s="244"/>
      <c r="R438" s="244"/>
      <c r="S438" s="244"/>
      <c r="T438" s="105"/>
      <c r="U438" s="105"/>
      <c r="V438" s="105"/>
      <c r="W438" s="105"/>
      <c r="X438" s="105"/>
      <c r="Y438" s="105"/>
      <c r="Z438" s="105"/>
    </row>
    <row r="439" ht="84.0" customHeight="1">
      <c r="A439" s="105"/>
      <c r="B439" s="118"/>
      <c r="C439" s="65" t="s">
        <v>804</v>
      </c>
      <c r="D439" s="78" t="s">
        <v>805</v>
      </c>
      <c r="E439" s="65" t="s">
        <v>806</v>
      </c>
      <c r="F439" s="65">
        <v>0.3076</v>
      </c>
      <c r="G439" s="68">
        <v>15.34</v>
      </c>
      <c r="H439" s="50">
        <v>9.40179E7</v>
      </c>
      <c r="I439" s="95">
        <v>2471.09</v>
      </c>
      <c r="J439" s="52">
        <f t="shared" si="149"/>
        <v>2718.199</v>
      </c>
      <c r="K439" s="79">
        <f t="shared" si="150"/>
        <v>2719</v>
      </c>
      <c r="L439" s="244"/>
      <c r="M439" s="244"/>
      <c r="N439" s="244"/>
      <c r="O439" s="244"/>
      <c r="P439" s="244"/>
      <c r="Q439" s="244"/>
      <c r="R439" s="244"/>
      <c r="S439" s="244"/>
      <c r="T439" s="105"/>
      <c r="U439" s="105"/>
      <c r="V439" s="105"/>
      <c r="W439" s="105"/>
      <c r="X439" s="105"/>
      <c r="Y439" s="105"/>
      <c r="Z439" s="105"/>
    </row>
    <row r="440" ht="84.0" customHeight="1">
      <c r="A440" s="105"/>
      <c r="B440" s="197"/>
      <c r="C440" s="65" t="s">
        <v>807</v>
      </c>
      <c r="D440" s="78" t="s">
        <v>808</v>
      </c>
      <c r="E440" s="50" t="s">
        <v>806</v>
      </c>
      <c r="F440" s="65">
        <v>0.3076</v>
      </c>
      <c r="G440" s="68">
        <v>15.34</v>
      </c>
      <c r="H440" s="50">
        <v>9.40179E7</v>
      </c>
      <c r="I440" s="95">
        <v>2573.0</v>
      </c>
      <c r="J440" s="52">
        <f t="shared" si="149"/>
        <v>2830.3</v>
      </c>
      <c r="K440" s="79">
        <f t="shared" si="150"/>
        <v>2831</v>
      </c>
      <c r="L440" s="244"/>
      <c r="M440" s="244"/>
      <c r="N440" s="244"/>
      <c r="O440" s="244"/>
      <c r="P440" s="244"/>
      <c r="Q440" s="244"/>
      <c r="R440" s="244"/>
      <c r="S440" s="244"/>
      <c r="T440" s="105"/>
      <c r="U440" s="105"/>
      <c r="V440" s="105"/>
      <c r="W440" s="105"/>
      <c r="X440" s="105"/>
      <c r="Y440" s="105"/>
      <c r="Z440" s="105"/>
    </row>
    <row r="441" ht="84.0" customHeight="1">
      <c r="A441" s="105"/>
      <c r="B441" s="118"/>
      <c r="C441" s="65" t="s">
        <v>809</v>
      </c>
      <c r="D441" s="245" t="s">
        <v>810</v>
      </c>
      <c r="E441" s="50" t="s">
        <v>811</v>
      </c>
      <c r="F441" s="45">
        <v>0.2025</v>
      </c>
      <c r="G441" s="85">
        <v>5.8</v>
      </c>
      <c r="H441" s="50">
        <v>9.40179E7</v>
      </c>
      <c r="I441" s="95">
        <v>1255.62</v>
      </c>
      <c r="J441" s="52">
        <f t="shared" si="149"/>
        <v>1381.182</v>
      </c>
      <c r="K441" s="79">
        <f t="shared" si="150"/>
        <v>1382</v>
      </c>
      <c r="L441" s="244"/>
      <c r="M441" s="244"/>
      <c r="N441" s="244"/>
      <c r="O441" s="244"/>
      <c r="P441" s="244"/>
      <c r="Q441" s="244"/>
      <c r="R441" s="244"/>
      <c r="S441" s="244"/>
      <c r="T441" s="105"/>
      <c r="U441" s="105"/>
      <c r="V441" s="105"/>
      <c r="W441" s="105"/>
      <c r="X441" s="105"/>
      <c r="Y441" s="105"/>
      <c r="Z441" s="105"/>
    </row>
    <row r="442" ht="84.0" customHeight="1">
      <c r="A442" s="105"/>
      <c r="B442" s="118"/>
      <c r="C442" s="65" t="s">
        <v>812</v>
      </c>
      <c r="D442" s="108" t="s">
        <v>813</v>
      </c>
      <c r="E442" s="50" t="s">
        <v>811</v>
      </c>
      <c r="F442" s="45">
        <v>0.2025</v>
      </c>
      <c r="G442" s="85">
        <v>3.4</v>
      </c>
      <c r="H442" s="50">
        <v>9.40179E7</v>
      </c>
      <c r="I442" s="95">
        <v>258.0</v>
      </c>
      <c r="J442" s="52">
        <f t="shared" si="149"/>
        <v>283.8</v>
      </c>
      <c r="K442" s="79">
        <f t="shared" si="150"/>
        <v>284</v>
      </c>
      <c r="L442" s="244"/>
      <c r="M442" s="244"/>
      <c r="N442" s="244"/>
      <c r="O442" s="244"/>
      <c r="P442" s="244"/>
      <c r="Q442" s="244"/>
      <c r="R442" s="244"/>
      <c r="S442" s="244"/>
      <c r="T442" s="105"/>
      <c r="U442" s="105"/>
      <c r="V442" s="105"/>
      <c r="W442" s="105"/>
      <c r="X442" s="105"/>
      <c r="Y442" s="105"/>
      <c r="Z442" s="105"/>
    </row>
    <row r="443" ht="84.0" customHeight="1">
      <c r="A443" s="105"/>
      <c r="B443" s="118"/>
      <c r="C443" s="65" t="s">
        <v>814</v>
      </c>
      <c r="D443" s="108" t="s">
        <v>815</v>
      </c>
      <c r="E443" s="50"/>
      <c r="F443" s="45">
        <v>0.2025</v>
      </c>
      <c r="G443" s="85">
        <v>9.8</v>
      </c>
      <c r="H443" s="50">
        <v>9.40179E7</v>
      </c>
      <c r="I443" s="95">
        <v>1170.96</v>
      </c>
      <c r="J443" s="52">
        <f t="shared" si="149"/>
        <v>1288.056</v>
      </c>
      <c r="K443" s="79">
        <f t="shared" si="150"/>
        <v>1289</v>
      </c>
      <c r="L443" s="244"/>
      <c r="M443" s="244"/>
      <c r="N443" s="244"/>
      <c r="O443" s="244"/>
      <c r="P443" s="244"/>
      <c r="Q443" s="244"/>
      <c r="R443" s="244"/>
      <c r="S443" s="244"/>
      <c r="T443" s="105"/>
      <c r="U443" s="105"/>
      <c r="V443" s="105"/>
      <c r="W443" s="105"/>
      <c r="X443" s="105"/>
      <c r="Y443" s="105"/>
      <c r="Z443" s="105"/>
    </row>
    <row r="444" ht="84.0" customHeight="1">
      <c r="A444" s="105"/>
      <c r="B444" s="246" t="s">
        <v>397</v>
      </c>
      <c r="C444" s="65" t="s">
        <v>816</v>
      </c>
      <c r="D444" s="108" t="s">
        <v>817</v>
      </c>
      <c r="E444" s="50" t="s">
        <v>811</v>
      </c>
      <c r="F444" s="45">
        <v>0.2025</v>
      </c>
      <c r="G444" s="85">
        <v>9.8</v>
      </c>
      <c r="H444" s="50">
        <v>9.40179E7</v>
      </c>
      <c r="I444" s="95">
        <v>797.0</v>
      </c>
      <c r="J444" s="52">
        <f t="shared" si="149"/>
        <v>876.7</v>
      </c>
      <c r="K444" s="79">
        <f t="shared" si="150"/>
        <v>877</v>
      </c>
      <c r="L444" s="244"/>
      <c r="M444" s="244"/>
      <c r="N444" s="244"/>
      <c r="O444" s="244"/>
      <c r="P444" s="244"/>
      <c r="Q444" s="244"/>
      <c r="R444" s="244"/>
      <c r="S444" s="244"/>
      <c r="T444" s="105"/>
      <c r="U444" s="105"/>
      <c r="V444" s="105"/>
      <c r="W444" s="105"/>
      <c r="X444" s="105"/>
      <c r="Y444" s="105"/>
      <c r="Z444" s="105"/>
    </row>
    <row r="445" ht="84.0" customHeight="1">
      <c r="A445" s="101"/>
      <c r="B445" s="247"/>
      <c r="C445" s="65" t="s">
        <v>818</v>
      </c>
      <c r="D445" s="245" t="s">
        <v>819</v>
      </c>
      <c r="E445" s="50" t="s">
        <v>820</v>
      </c>
      <c r="F445" s="94">
        <v>0.0795</v>
      </c>
      <c r="G445" s="68">
        <v>3.02</v>
      </c>
      <c r="H445" s="50">
        <v>9.403209E7</v>
      </c>
      <c r="I445" s="95">
        <v>682.38</v>
      </c>
      <c r="J445" s="52">
        <f t="shared" si="149"/>
        <v>750.618</v>
      </c>
      <c r="K445" s="79">
        <f t="shared" si="150"/>
        <v>751</v>
      </c>
      <c r="L445" s="244"/>
      <c r="M445" s="244"/>
      <c r="N445" s="244"/>
      <c r="O445" s="244"/>
      <c r="P445" s="244"/>
      <c r="Q445" s="244"/>
      <c r="R445" s="244"/>
      <c r="S445" s="244"/>
      <c r="T445" s="105"/>
      <c r="U445" s="105"/>
      <c r="V445" s="105"/>
      <c r="W445" s="105"/>
      <c r="X445" s="105"/>
      <c r="Y445" s="105"/>
      <c r="Z445" s="105"/>
    </row>
    <row r="446" ht="84.0" customHeight="1">
      <c r="A446" s="101"/>
      <c r="B446" s="247"/>
      <c r="C446" s="65" t="s">
        <v>821</v>
      </c>
      <c r="D446" s="245" t="s">
        <v>822</v>
      </c>
      <c r="E446" s="50" t="s">
        <v>823</v>
      </c>
      <c r="F446" s="94">
        <v>0.0795</v>
      </c>
      <c r="G446" s="68">
        <v>1.3</v>
      </c>
      <c r="H446" s="50">
        <v>9.40179E7</v>
      </c>
      <c r="I446" s="95">
        <v>192.78</v>
      </c>
      <c r="J446" s="52">
        <f t="shared" si="149"/>
        <v>212.058</v>
      </c>
      <c r="K446" s="79">
        <f t="shared" si="150"/>
        <v>213</v>
      </c>
      <c r="L446" s="244"/>
      <c r="M446" s="244"/>
      <c r="N446" s="244"/>
      <c r="O446" s="244"/>
      <c r="P446" s="244"/>
      <c r="Q446" s="244"/>
      <c r="R446" s="244"/>
      <c r="S446" s="244"/>
      <c r="T446" s="105"/>
      <c r="U446" s="105"/>
      <c r="V446" s="105"/>
      <c r="W446" s="105"/>
      <c r="X446" s="105"/>
      <c r="Y446" s="105"/>
      <c r="Z446" s="105"/>
    </row>
    <row r="447" ht="84.0" customHeight="1">
      <c r="A447" s="101"/>
      <c r="B447" s="247"/>
      <c r="C447" s="65" t="s">
        <v>824</v>
      </c>
      <c r="D447" s="108" t="s">
        <v>825</v>
      </c>
      <c r="E447" s="50" t="s">
        <v>820</v>
      </c>
      <c r="F447" s="94">
        <v>0.0795</v>
      </c>
      <c r="G447" s="68">
        <v>5.2</v>
      </c>
      <c r="H447" s="50">
        <v>9.403209E7</v>
      </c>
      <c r="I447" s="95">
        <v>468.18</v>
      </c>
      <c r="J447" s="52">
        <f t="shared" si="149"/>
        <v>514.998</v>
      </c>
      <c r="K447" s="79">
        <f t="shared" si="150"/>
        <v>515</v>
      </c>
      <c r="L447" s="244"/>
      <c r="M447" s="244"/>
      <c r="N447" s="248"/>
      <c r="O447" s="248"/>
      <c r="P447" s="248"/>
      <c r="Q447" s="248"/>
      <c r="R447" s="248"/>
      <c r="S447" s="249"/>
      <c r="T447" s="105"/>
      <c r="U447" s="105"/>
      <c r="V447" s="105"/>
      <c r="W447" s="105"/>
      <c r="X447" s="105"/>
      <c r="Y447" s="105"/>
      <c r="Z447" s="105"/>
    </row>
    <row r="448" ht="84.0" customHeight="1">
      <c r="A448" s="101"/>
      <c r="B448" s="246" t="s">
        <v>397</v>
      </c>
      <c r="C448" s="65" t="s">
        <v>826</v>
      </c>
      <c r="D448" s="108" t="s">
        <v>827</v>
      </c>
      <c r="E448" s="50" t="s">
        <v>820</v>
      </c>
      <c r="F448" s="94">
        <v>0.0795</v>
      </c>
      <c r="G448" s="68">
        <v>5.2</v>
      </c>
      <c r="H448" s="50">
        <v>9.403209E7</v>
      </c>
      <c r="I448" s="95">
        <v>370.0</v>
      </c>
      <c r="J448" s="52">
        <f t="shared" si="149"/>
        <v>407</v>
      </c>
      <c r="K448" s="79">
        <f t="shared" si="150"/>
        <v>407</v>
      </c>
      <c r="L448" s="244"/>
      <c r="M448" s="244"/>
      <c r="N448" s="248"/>
      <c r="O448" s="248"/>
      <c r="P448" s="248"/>
      <c r="Q448" s="248"/>
      <c r="R448" s="248"/>
      <c r="S448" s="249"/>
      <c r="T448" s="105"/>
      <c r="U448" s="105"/>
      <c r="V448" s="105"/>
      <c r="W448" s="105"/>
      <c r="X448" s="105"/>
      <c r="Y448" s="105"/>
      <c r="Z448" s="105"/>
    </row>
    <row r="449" ht="12.75" customHeight="1">
      <c r="A449" s="30"/>
      <c r="B449" s="30"/>
      <c r="C449" s="30"/>
      <c r="D449" s="30"/>
      <c r="E449" s="30"/>
      <c r="F449" s="250"/>
      <c r="G449" s="251"/>
      <c r="H449" s="113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2.75" customHeight="1">
      <c r="A450" s="30"/>
      <c r="B450" s="30"/>
      <c r="C450" s="30"/>
      <c r="D450" s="30"/>
      <c r="E450" s="30"/>
      <c r="F450" s="250"/>
      <c r="G450" s="251"/>
      <c r="H450" s="113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42.0" customHeight="1">
      <c r="A451" s="39"/>
      <c r="B451" s="126" t="s">
        <v>828</v>
      </c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8"/>
      <c r="Q451" s="129"/>
      <c r="R451" s="129"/>
      <c r="S451" s="129"/>
      <c r="T451" s="39"/>
      <c r="U451" s="39"/>
      <c r="V451" s="39"/>
      <c r="W451" s="39"/>
      <c r="X451" s="39"/>
      <c r="Y451" s="30"/>
      <c r="Z451" s="30"/>
    </row>
    <row r="452" ht="26.25" customHeight="1">
      <c r="A452" s="39"/>
      <c r="B452" s="40" t="s">
        <v>5</v>
      </c>
      <c r="C452" s="40" t="s">
        <v>6</v>
      </c>
      <c r="D452" s="40" t="s">
        <v>7</v>
      </c>
      <c r="E452" s="40" t="s">
        <v>8</v>
      </c>
      <c r="F452" s="41" t="s">
        <v>9</v>
      </c>
      <c r="G452" s="42" t="s">
        <v>10</v>
      </c>
      <c r="H452" s="40" t="s">
        <v>11</v>
      </c>
      <c r="I452" s="40" t="s">
        <v>12</v>
      </c>
      <c r="J452" s="40" t="s">
        <v>12</v>
      </c>
      <c r="K452" s="43" t="s">
        <v>13</v>
      </c>
      <c r="L452" s="43" t="s">
        <v>14</v>
      </c>
      <c r="M452" s="43" t="s">
        <v>14</v>
      </c>
      <c r="N452" s="43" t="s">
        <v>15</v>
      </c>
      <c r="O452" s="43" t="s">
        <v>15</v>
      </c>
      <c r="P452" s="43" t="s">
        <v>16</v>
      </c>
      <c r="Q452" s="43" t="s">
        <v>17</v>
      </c>
      <c r="R452" s="43" t="s">
        <v>17</v>
      </c>
      <c r="S452" s="43" t="s">
        <v>18</v>
      </c>
      <c r="T452" s="39"/>
      <c r="U452" s="39"/>
      <c r="V452" s="39"/>
      <c r="W452" s="39"/>
      <c r="X452" s="39"/>
      <c r="Y452" s="30"/>
      <c r="Z452" s="30"/>
    </row>
    <row r="453" ht="81.0" customHeight="1">
      <c r="A453" s="39"/>
      <c r="B453" s="138"/>
      <c r="C453" s="232" t="s">
        <v>829</v>
      </c>
      <c r="D453" s="161" t="s">
        <v>830</v>
      </c>
      <c r="E453" s="45" t="s">
        <v>831</v>
      </c>
      <c r="F453" s="75">
        <v>0.9257</v>
      </c>
      <c r="G453" s="49">
        <v>15.7</v>
      </c>
      <c r="H453" s="50">
        <v>9.40171E7</v>
      </c>
      <c r="I453" s="95">
        <v>3396.28</v>
      </c>
      <c r="J453" s="52">
        <f t="shared" ref="J453:J454" si="151">I453*$B$6</f>
        <v>3735.908</v>
      </c>
      <c r="K453" s="79">
        <f t="shared" ref="K453:K454" si="152">ROUNDUP((J453*$C$9),0)</f>
        <v>3736</v>
      </c>
      <c r="L453" s="51">
        <v>3543.23</v>
      </c>
      <c r="M453" s="52">
        <f t="shared" ref="M453:M454" si="153">L453*$B$6</f>
        <v>3897.553</v>
      </c>
      <c r="N453" s="95">
        <v>4028.45</v>
      </c>
      <c r="O453" s="52">
        <f t="shared" ref="O453:O454" si="154">N453*$B$6</f>
        <v>4431.295</v>
      </c>
      <c r="P453" s="79">
        <f t="shared" ref="P453:P454" si="155">ROUNDUP((O453*$C$9),0)</f>
        <v>4432</v>
      </c>
      <c r="Q453" s="95">
        <v>4767.67</v>
      </c>
      <c r="R453" s="52">
        <f t="shared" ref="R453:R454" si="156">Q453*$B$6</f>
        <v>5244.437</v>
      </c>
      <c r="S453" s="79">
        <f t="shared" ref="S453:S454" si="157">ROUNDUP((R453*$C$9),0)</f>
        <v>5245</v>
      </c>
      <c r="T453" s="39"/>
      <c r="U453" s="39"/>
      <c r="V453" s="39"/>
      <c r="W453" s="39"/>
      <c r="X453" s="39"/>
      <c r="Y453" s="30"/>
      <c r="Z453" s="30"/>
    </row>
    <row r="454" ht="81.0" customHeight="1">
      <c r="A454" s="39"/>
      <c r="B454" s="74"/>
      <c r="C454" s="232" t="s">
        <v>832</v>
      </c>
      <c r="D454" s="161" t="s">
        <v>833</v>
      </c>
      <c r="E454" s="45" t="s">
        <v>834</v>
      </c>
      <c r="F454" s="75">
        <v>0.1979</v>
      </c>
      <c r="G454" s="49">
        <v>4.6</v>
      </c>
      <c r="H454" s="50">
        <v>9.40179E7</v>
      </c>
      <c r="I454" s="95">
        <v>1005.56</v>
      </c>
      <c r="J454" s="52">
        <f t="shared" si="151"/>
        <v>1106.116</v>
      </c>
      <c r="K454" s="79">
        <f t="shared" si="152"/>
        <v>1107</v>
      </c>
      <c r="L454" s="51">
        <v>1027.45</v>
      </c>
      <c r="M454" s="52">
        <f t="shared" si="153"/>
        <v>1130.195</v>
      </c>
      <c r="N454" s="95">
        <v>1132.0</v>
      </c>
      <c r="O454" s="52">
        <f t="shared" si="154"/>
        <v>1245.2</v>
      </c>
      <c r="P454" s="79">
        <f t="shared" si="155"/>
        <v>1246</v>
      </c>
      <c r="Q454" s="95">
        <v>1278.84</v>
      </c>
      <c r="R454" s="52">
        <f t="shared" si="156"/>
        <v>1406.724</v>
      </c>
      <c r="S454" s="79">
        <f t="shared" si="157"/>
        <v>1407</v>
      </c>
      <c r="T454" s="39"/>
      <c r="U454" s="39"/>
      <c r="V454" s="39"/>
      <c r="W454" s="39"/>
      <c r="X454" s="39"/>
      <c r="Y454" s="30"/>
      <c r="Z454" s="30"/>
    </row>
    <row r="455" ht="12.75" customHeight="1">
      <c r="A455" s="39"/>
      <c r="B455" s="39"/>
      <c r="C455" s="4"/>
      <c r="D455" s="4"/>
      <c r="E455" s="4"/>
      <c r="F455" s="27"/>
      <c r="G455" s="6"/>
      <c r="H455" s="113"/>
      <c r="I455" s="28"/>
      <c r="J455" s="29"/>
      <c r="K455" s="4"/>
      <c r="L455" s="28"/>
      <c r="M455" s="29"/>
      <c r="N455" s="28"/>
      <c r="O455" s="29"/>
      <c r="P455" s="4"/>
      <c r="Q455" s="28"/>
      <c r="R455" s="29"/>
      <c r="S455" s="4"/>
      <c r="T455" s="39"/>
      <c r="U455" s="39"/>
      <c r="V455" s="39"/>
      <c r="W455" s="39"/>
      <c r="X455" s="39"/>
      <c r="Y455" s="30"/>
      <c r="Z455" s="30"/>
    </row>
    <row r="456" ht="12.75" customHeight="1">
      <c r="A456" s="39"/>
      <c r="B456" s="39"/>
      <c r="C456" s="4"/>
      <c r="D456" s="4"/>
      <c r="E456" s="4"/>
      <c r="F456" s="27"/>
      <c r="G456" s="6"/>
      <c r="H456" s="113"/>
      <c r="I456" s="28"/>
      <c r="J456" s="29"/>
      <c r="K456" s="4"/>
      <c r="L456" s="28"/>
      <c r="M456" s="29"/>
      <c r="N456" s="28"/>
      <c r="O456" s="29"/>
      <c r="P456" s="4"/>
      <c r="Q456" s="28"/>
      <c r="R456" s="29"/>
      <c r="S456" s="4"/>
      <c r="T456" s="39"/>
      <c r="U456" s="39"/>
      <c r="V456" s="39"/>
      <c r="W456" s="39"/>
      <c r="X456" s="39"/>
      <c r="Y456" s="30"/>
      <c r="Z456" s="30"/>
    </row>
    <row r="457" ht="42.0" customHeight="1">
      <c r="A457" s="39"/>
      <c r="B457" s="126" t="s">
        <v>835</v>
      </c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8"/>
      <c r="Q457" s="129"/>
      <c r="R457" s="129"/>
      <c r="S457" s="129"/>
      <c r="T457" s="39"/>
      <c r="U457" s="39"/>
      <c r="V457" s="39"/>
      <c r="W457" s="39"/>
      <c r="X457" s="39"/>
      <c r="Y457" s="30"/>
      <c r="Z457" s="30"/>
    </row>
    <row r="458" ht="26.25" customHeight="1">
      <c r="A458" s="39"/>
      <c r="B458" s="40" t="s">
        <v>5</v>
      </c>
      <c r="C458" s="40" t="s">
        <v>6</v>
      </c>
      <c r="D458" s="40" t="s">
        <v>7</v>
      </c>
      <c r="E458" s="40" t="s">
        <v>8</v>
      </c>
      <c r="F458" s="41" t="s">
        <v>9</v>
      </c>
      <c r="G458" s="42" t="s">
        <v>10</v>
      </c>
      <c r="H458" s="40" t="s">
        <v>11</v>
      </c>
      <c r="I458" s="40" t="s">
        <v>12</v>
      </c>
      <c r="J458" s="40" t="s">
        <v>12</v>
      </c>
      <c r="K458" s="43" t="s">
        <v>13</v>
      </c>
      <c r="L458" s="43" t="s">
        <v>14</v>
      </c>
      <c r="M458" s="43" t="s">
        <v>14</v>
      </c>
      <c r="N458" s="43" t="s">
        <v>15</v>
      </c>
      <c r="O458" s="43" t="s">
        <v>15</v>
      </c>
      <c r="P458" s="43" t="s">
        <v>16</v>
      </c>
      <c r="Q458" s="43" t="s">
        <v>17</v>
      </c>
      <c r="R458" s="43" t="s">
        <v>17</v>
      </c>
      <c r="S458" s="43" t="s">
        <v>18</v>
      </c>
      <c r="T458" s="39"/>
      <c r="U458" s="39"/>
      <c r="V458" s="39"/>
      <c r="W458" s="39"/>
      <c r="X458" s="39"/>
      <c r="Y458" s="30"/>
      <c r="Z458" s="30"/>
    </row>
    <row r="459" ht="81.0" customHeight="1">
      <c r="A459" s="39"/>
      <c r="B459" s="252"/>
      <c r="C459" s="232" t="s">
        <v>836</v>
      </c>
      <c r="D459" s="78" t="s">
        <v>837</v>
      </c>
      <c r="E459" s="45" t="s">
        <v>831</v>
      </c>
      <c r="F459" s="75">
        <v>0.9257</v>
      </c>
      <c r="G459" s="49">
        <v>16.7</v>
      </c>
      <c r="H459" s="50">
        <v>9.40171E7</v>
      </c>
      <c r="I459" s="95">
        <v>3670.29</v>
      </c>
      <c r="J459" s="52">
        <f t="shared" ref="J459:J460" si="158">I459*$B$6</f>
        <v>4037.319</v>
      </c>
      <c r="K459" s="226">
        <f t="shared" ref="K459:K460" si="159">ROUNDUP((J459*$C$9),0)</f>
        <v>4038</v>
      </c>
      <c r="L459" s="51">
        <v>3817.25</v>
      </c>
      <c r="M459" s="52">
        <f t="shared" ref="M459:M460" si="160">L459*$B$6</f>
        <v>4198.975</v>
      </c>
      <c r="N459" s="95">
        <v>4302.46</v>
      </c>
      <c r="O459" s="52">
        <f t="shared" ref="O459:O460" si="161">N459*$B$6</f>
        <v>4732.706</v>
      </c>
      <c r="P459" s="79">
        <f t="shared" ref="P459:P460" si="162">ROUNDUP((O459*$C$9),0)</f>
        <v>4733</v>
      </c>
      <c r="Q459" s="95">
        <v>5036.68</v>
      </c>
      <c r="R459" s="52">
        <f t="shared" ref="R459:R460" si="163">Q459*$B$6</f>
        <v>5540.348</v>
      </c>
      <c r="S459" s="79">
        <f t="shared" ref="S459:S460" si="164">ROUNDUP((R459*$C$9),0)</f>
        <v>5541</v>
      </c>
      <c r="T459" s="39"/>
      <c r="U459" s="39"/>
      <c r="V459" s="39"/>
      <c r="W459" s="39"/>
      <c r="X459" s="39"/>
      <c r="Y459" s="30"/>
      <c r="Z459" s="30"/>
    </row>
    <row r="460" ht="81.0" customHeight="1">
      <c r="A460" s="39"/>
      <c r="B460" s="252"/>
      <c r="C460" s="232" t="s">
        <v>838</v>
      </c>
      <c r="D460" s="78" t="s">
        <v>839</v>
      </c>
      <c r="E460" s="45" t="s">
        <v>834</v>
      </c>
      <c r="F460" s="75">
        <v>0.1979</v>
      </c>
      <c r="G460" s="49">
        <v>5.1</v>
      </c>
      <c r="H460" s="50">
        <v>9.40171E7</v>
      </c>
      <c r="I460" s="95">
        <v>1053.08</v>
      </c>
      <c r="J460" s="52">
        <f t="shared" si="158"/>
        <v>1158.388</v>
      </c>
      <c r="K460" s="79">
        <f t="shared" si="159"/>
        <v>1159</v>
      </c>
      <c r="L460" s="51">
        <v>1074.97</v>
      </c>
      <c r="M460" s="52">
        <f t="shared" si="160"/>
        <v>1182.467</v>
      </c>
      <c r="N460" s="95">
        <v>1179.52</v>
      </c>
      <c r="O460" s="52">
        <f t="shared" si="161"/>
        <v>1297.472</v>
      </c>
      <c r="P460" s="79">
        <f t="shared" si="162"/>
        <v>1298</v>
      </c>
      <c r="Q460" s="95">
        <v>1326.36</v>
      </c>
      <c r="R460" s="52">
        <f t="shared" si="163"/>
        <v>1458.996</v>
      </c>
      <c r="S460" s="79">
        <f t="shared" si="164"/>
        <v>1459</v>
      </c>
      <c r="T460" s="39"/>
      <c r="U460" s="39"/>
      <c r="V460" s="39"/>
      <c r="W460" s="39"/>
      <c r="X460" s="39"/>
      <c r="Y460" s="30"/>
      <c r="Z460" s="30"/>
    </row>
    <row r="461" ht="12.75" customHeight="1">
      <c r="A461" s="30"/>
      <c r="B461" s="30"/>
      <c r="C461" s="30"/>
      <c r="D461" s="30"/>
      <c r="E461" s="30"/>
      <c r="F461" s="250"/>
      <c r="G461" s="251"/>
      <c r="H461" s="113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2.75" customHeight="1">
      <c r="A462" s="30"/>
      <c r="B462" s="30"/>
      <c r="C462" s="30"/>
      <c r="D462" s="30"/>
      <c r="E462" s="30"/>
      <c r="F462" s="250"/>
      <c r="G462" s="251"/>
      <c r="H462" s="113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42.0" customHeight="1">
      <c r="A463" s="39"/>
      <c r="B463" s="126" t="s">
        <v>840</v>
      </c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8"/>
      <c r="Q463" s="129"/>
      <c r="R463" s="129"/>
      <c r="S463" s="129"/>
      <c r="T463" s="39"/>
      <c r="U463" s="39"/>
      <c r="V463" s="39"/>
      <c r="W463" s="39"/>
      <c r="X463" s="39"/>
      <c r="Y463" s="30"/>
      <c r="Z463" s="30"/>
    </row>
    <row r="464" ht="26.25" customHeight="1">
      <c r="A464" s="39"/>
      <c r="B464" s="40" t="s">
        <v>5</v>
      </c>
      <c r="C464" s="40" t="s">
        <v>6</v>
      </c>
      <c r="D464" s="40" t="s">
        <v>7</v>
      </c>
      <c r="E464" s="40" t="s">
        <v>8</v>
      </c>
      <c r="F464" s="41" t="s">
        <v>9</v>
      </c>
      <c r="G464" s="42" t="s">
        <v>10</v>
      </c>
      <c r="H464" s="40" t="s">
        <v>11</v>
      </c>
      <c r="I464" s="40" t="s">
        <v>12</v>
      </c>
      <c r="J464" s="40" t="s">
        <v>12</v>
      </c>
      <c r="K464" s="43" t="s">
        <v>13</v>
      </c>
      <c r="L464" s="43" t="s">
        <v>14</v>
      </c>
      <c r="M464" s="43" t="s">
        <v>14</v>
      </c>
      <c r="N464" s="43" t="s">
        <v>15</v>
      </c>
      <c r="O464" s="43" t="s">
        <v>15</v>
      </c>
      <c r="P464" s="43" t="s">
        <v>16</v>
      </c>
      <c r="Q464" s="43" t="s">
        <v>17</v>
      </c>
      <c r="R464" s="43" t="s">
        <v>17</v>
      </c>
      <c r="S464" s="43" t="s">
        <v>18</v>
      </c>
      <c r="T464" s="39"/>
      <c r="U464" s="39"/>
      <c r="V464" s="39"/>
      <c r="W464" s="39"/>
      <c r="X464" s="39"/>
      <c r="Y464" s="30"/>
      <c r="Z464" s="30"/>
    </row>
    <row r="465" ht="81.0" customHeight="1">
      <c r="A465" s="39"/>
      <c r="B465" s="74"/>
      <c r="C465" s="45" t="s">
        <v>841</v>
      </c>
      <c r="D465" s="78" t="s">
        <v>842</v>
      </c>
      <c r="E465" s="45" t="s">
        <v>843</v>
      </c>
      <c r="F465" s="94">
        <v>1.8032</v>
      </c>
      <c r="G465" s="98">
        <v>92.0</v>
      </c>
      <c r="H465" s="50">
        <v>9.40161E7</v>
      </c>
      <c r="I465" s="95">
        <v>11105.0</v>
      </c>
      <c r="J465" s="52">
        <f t="shared" ref="J465:J477" si="165">I465*$B$6</f>
        <v>12215.5</v>
      </c>
      <c r="K465" s="79">
        <f t="shared" ref="K465:K477" si="166">ROUNDUP((J465*$C$9),0)</f>
        <v>12216</v>
      </c>
      <c r="L465" s="51">
        <v>11293.26</v>
      </c>
      <c r="M465" s="52">
        <f t="shared" ref="M465:M473" si="167">L465*$B$6</f>
        <v>12422.586</v>
      </c>
      <c r="N465" s="95">
        <v>11891.0</v>
      </c>
      <c r="O465" s="52">
        <f t="shared" ref="O465:O467" si="168">N465*$B$6</f>
        <v>13080.1</v>
      </c>
      <c r="P465" s="212">
        <f t="shared" ref="P465:P473" si="169">ROUNDUP((O465*$C$9),0)</f>
        <v>13081</v>
      </c>
      <c r="Q465" s="95">
        <v>13139.0</v>
      </c>
      <c r="R465" s="52">
        <f t="shared" ref="R465:R473" si="170">Q465*$B$6</f>
        <v>14452.9</v>
      </c>
      <c r="S465" s="212">
        <f t="shared" ref="S465:S473" si="171">ROUNDUP((R465*$C$9),0)</f>
        <v>14453</v>
      </c>
      <c r="T465" s="39"/>
      <c r="U465" s="39"/>
      <c r="V465" s="39"/>
      <c r="W465" s="39"/>
      <c r="X465" s="39"/>
      <c r="Y465" s="30"/>
      <c r="Z465" s="30"/>
    </row>
    <row r="466" ht="81.0" customHeight="1">
      <c r="A466" s="39"/>
      <c r="B466" s="74"/>
      <c r="C466" s="45" t="s">
        <v>844</v>
      </c>
      <c r="D466" s="78" t="s">
        <v>845</v>
      </c>
      <c r="E466" s="45" t="s">
        <v>843</v>
      </c>
      <c r="F466" s="94">
        <v>1.8032</v>
      </c>
      <c r="G466" s="98">
        <v>92.0</v>
      </c>
      <c r="H466" s="50">
        <v>9.40161E7</v>
      </c>
      <c r="I466" s="95">
        <v>11105.0</v>
      </c>
      <c r="J466" s="52">
        <f t="shared" si="165"/>
        <v>12215.5</v>
      </c>
      <c r="K466" s="79">
        <f t="shared" si="166"/>
        <v>12216</v>
      </c>
      <c r="L466" s="51">
        <v>11293.26</v>
      </c>
      <c r="M466" s="52">
        <f t="shared" si="167"/>
        <v>12422.586</v>
      </c>
      <c r="N466" s="95">
        <v>11891.0</v>
      </c>
      <c r="O466" s="52">
        <f t="shared" si="168"/>
        <v>13080.1</v>
      </c>
      <c r="P466" s="212">
        <f t="shared" si="169"/>
        <v>13081</v>
      </c>
      <c r="Q466" s="95">
        <v>13139.0</v>
      </c>
      <c r="R466" s="52">
        <f t="shared" si="170"/>
        <v>14452.9</v>
      </c>
      <c r="S466" s="212">
        <f t="shared" si="171"/>
        <v>14453</v>
      </c>
      <c r="T466" s="39"/>
      <c r="U466" s="39"/>
      <c r="V466" s="39"/>
      <c r="W466" s="39"/>
      <c r="X466" s="39"/>
      <c r="Y466" s="30"/>
      <c r="Z466" s="30"/>
    </row>
    <row r="467" ht="81.0" customHeight="1">
      <c r="A467" s="39"/>
      <c r="B467" s="74"/>
      <c r="C467" s="45" t="s">
        <v>846</v>
      </c>
      <c r="D467" s="78" t="s">
        <v>847</v>
      </c>
      <c r="E467" s="45" t="s">
        <v>848</v>
      </c>
      <c r="F467" s="94">
        <v>1.4786</v>
      </c>
      <c r="G467" s="98">
        <v>116.0</v>
      </c>
      <c r="H467" s="50">
        <v>9.40161E7</v>
      </c>
      <c r="I467" s="95">
        <v>1085.551</v>
      </c>
      <c r="J467" s="52">
        <f t="shared" si="165"/>
        <v>1194.1061</v>
      </c>
      <c r="K467" s="79">
        <f t="shared" si="166"/>
        <v>1195</v>
      </c>
      <c r="L467" s="51">
        <v>10289.21</v>
      </c>
      <c r="M467" s="52">
        <f t="shared" si="167"/>
        <v>11318.131</v>
      </c>
      <c r="N467" s="95">
        <v>11000.73</v>
      </c>
      <c r="O467" s="52">
        <f t="shared" si="168"/>
        <v>12100.803</v>
      </c>
      <c r="P467" s="79">
        <f t="shared" si="169"/>
        <v>12101</v>
      </c>
      <c r="Q467" s="95">
        <v>12460.0</v>
      </c>
      <c r="R467" s="52">
        <f t="shared" si="170"/>
        <v>13706</v>
      </c>
      <c r="S467" s="79">
        <f t="shared" si="171"/>
        <v>13706</v>
      </c>
      <c r="T467" s="39"/>
      <c r="U467" s="39"/>
      <c r="V467" s="39"/>
      <c r="W467" s="39"/>
      <c r="X467" s="39"/>
      <c r="Y467" s="30"/>
      <c r="Z467" s="30"/>
    </row>
    <row r="468" ht="81.0" customHeight="1">
      <c r="A468" s="39"/>
      <c r="B468" s="64"/>
      <c r="C468" s="45" t="s">
        <v>849</v>
      </c>
      <c r="D468" s="159" t="s">
        <v>850</v>
      </c>
      <c r="E468" s="45" t="s">
        <v>851</v>
      </c>
      <c r="F468" s="94">
        <v>1.031</v>
      </c>
      <c r="G468" s="98">
        <v>80.0</v>
      </c>
      <c r="H468" s="50">
        <v>9.40161E7</v>
      </c>
      <c r="I468" s="95">
        <v>6794.0</v>
      </c>
      <c r="J468" s="52">
        <f t="shared" si="165"/>
        <v>7473.4</v>
      </c>
      <c r="K468" s="79">
        <f t="shared" si="166"/>
        <v>7474</v>
      </c>
      <c r="L468" s="51">
        <v>6930.0</v>
      </c>
      <c r="M468" s="52">
        <f t="shared" si="167"/>
        <v>7623</v>
      </c>
      <c r="N468" s="95">
        <v>7451.0</v>
      </c>
      <c r="O468" s="52">
        <v>8489.0</v>
      </c>
      <c r="P468" s="79">
        <f t="shared" si="169"/>
        <v>8489</v>
      </c>
      <c r="Q468" s="95">
        <v>7904.21</v>
      </c>
      <c r="R468" s="52">
        <f t="shared" si="170"/>
        <v>8694.631</v>
      </c>
      <c r="S468" s="79">
        <f t="shared" si="171"/>
        <v>8695</v>
      </c>
      <c r="T468" s="39"/>
      <c r="U468" s="39"/>
      <c r="V468" s="39"/>
      <c r="W468" s="39"/>
      <c r="X468" s="39"/>
      <c r="Y468" s="30"/>
      <c r="Z468" s="30"/>
    </row>
    <row r="469" ht="81.0" customHeight="1">
      <c r="A469" s="39"/>
      <c r="B469" s="54"/>
      <c r="C469" s="45" t="s">
        <v>852</v>
      </c>
      <c r="D469" s="54"/>
      <c r="E469" s="45" t="s">
        <v>853</v>
      </c>
      <c r="F469" s="94">
        <v>2.1208</v>
      </c>
      <c r="G469" s="98">
        <v>111.5</v>
      </c>
      <c r="H469" s="50">
        <v>9.40161E7</v>
      </c>
      <c r="I469" s="95">
        <v>14317.71</v>
      </c>
      <c r="J469" s="52">
        <f t="shared" si="165"/>
        <v>15749.481</v>
      </c>
      <c r="K469" s="79">
        <f t="shared" si="166"/>
        <v>15750</v>
      </c>
      <c r="L469" s="51">
        <v>14608.0</v>
      </c>
      <c r="M469" s="52">
        <f t="shared" si="167"/>
        <v>16068.8</v>
      </c>
      <c r="N469" s="95">
        <v>15621.0</v>
      </c>
      <c r="O469" s="52">
        <f t="shared" ref="O469:O470" si="172">N469*$B$6</f>
        <v>17183.1</v>
      </c>
      <c r="P469" s="79">
        <f t="shared" si="169"/>
        <v>17184</v>
      </c>
      <c r="Q469" s="95">
        <v>17709.0</v>
      </c>
      <c r="R469" s="52">
        <f t="shared" si="170"/>
        <v>19479.9</v>
      </c>
      <c r="S469" s="79">
        <f t="shared" si="171"/>
        <v>19480</v>
      </c>
      <c r="T469" s="39"/>
      <c r="U469" s="39"/>
      <c r="V469" s="39"/>
      <c r="W469" s="39"/>
      <c r="X469" s="39"/>
      <c r="Y469" s="30"/>
      <c r="Z469" s="30"/>
    </row>
    <row r="470" ht="81.0" customHeight="1">
      <c r="A470" s="39"/>
      <c r="B470" s="55"/>
      <c r="C470" s="45" t="s">
        <v>854</v>
      </c>
      <c r="D470" s="55"/>
      <c r="E470" s="45" t="s">
        <v>855</v>
      </c>
      <c r="F470" s="94">
        <v>2.6825</v>
      </c>
      <c r="G470" s="98">
        <v>137.0</v>
      </c>
      <c r="H470" s="50">
        <v>9.40161E7</v>
      </c>
      <c r="I470" s="95">
        <v>17192.0</v>
      </c>
      <c r="J470" s="52">
        <f t="shared" si="165"/>
        <v>18911.2</v>
      </c>
      <c r="K470" s="79">
        <f t="shared" si="166"/>
        <v>18912</v>
      </c>
      <c r="L470" s="51">
        <v>17546.0</v>
      </c>
      <c r="M470" s="52">
        <f t="shared" si="167"/>
        <v>19300.6</v>
      </c>
      <c r="N470" s="95">
        <v>18754.0</v>
      </c>
      <c r="O470" s="52">
        <f t="shared" si="172"/>
        <v>20629.4</v>
      </c>
      <c r="P470" s="79">
        <f t="shared" si="169"/>
        <v>20630</v>
      </c>
      <c r="Q470" s="95">
        <v>21133.0</v>
      </c>
      <c r="R470" s="52">
        <f t="shared" si="170"/>
        <v>23246.3</v>
      </c>
      <c r="S470" s="79">
        <f t="shared" si="171"/>
        <v>23247</v>
      </c>
      <c r="T470" s="39"/>
      <c r="U470" s="39"/>
      <c r="V470" s="39"/>
      <c r="W470" s="39"/>
      <c r="X470" s="39"/>
      <c r="Y470" s="30"/>
      <c r="Z470" s="30"/>
    </row>
    <row r="471" ht="81.0" customHeight="1">
      <c r="A471" s="39"/>
      <c r="B471" s="64"/>
      <c r="C471" s="45" t="s">
        <v>856</v>
      </c>
      <c r="D471" s="159" t="s">
        <v>857</v>
      </c>
      <c r="E471" s="45" t="s">
        <v>851</v>
      </c>
      <c r="F471" s="94">
        <v>1.031</v>
      </c>
      <c r="G471" s="98">
        <v>80.0</v>
      </c>
      <c r="H471" s="50">
        <v>9.40161E7</v>
      </c>
      <c r="I471" s="95">
        <v>6794.0</v>
      </c>
      <c r="J471" s="52">
        <f t="shared" si="165"/>
        <v>7473.4</v>
      </c>
      <c r="K471" s="79">
        <f t="shared" si="166"/>
        <v>7474</v>
      </c>
      <c r="L471" s="51">
        <v>6930.0</v>
      </c>
      <c r="M471" s="52">
        <f t="shared" si="167"/>
        <v>7623</v>
      </c>
      <c r="N471" s="95">
        <v>7451.0</v>
      </c>
      <c r="O471" s="52">
        <v>8489.0</v>
      </c>
      <c r="P471" s="79">
        <f t="shared" si="169"/>
        <v>8489</v>
      </c>
      <c r="Q471" s="95">
        <v>7904.21</v>
      </c>
      <c r="R471" s="52">
        <f t="shared" si="170"/>
        <v>8694.631</v>
      </c>
      <c r="S471" s="79">
        <f t="shared" si="171"/>
        <v>8695</v>
      </c>
      <c r="T471" s="39"/>
      <c r="U471" s="39"/>
      <c r="V471" s="39"/>
      <c r="W471" s="39"/>
      <c r="X471" s="39"/>
      <c r="Y471" s="30"/>
      <c r="Z471" s="30"/>
    </row>
    <row r="472" ht="81.0" customHeight="1">
      <c r="A472" s="39"/>
      <c r="B472" s="54"/>
      <c r="C472" s="45" t="s">
        <v>858</v>
      </c>
      <c r="D472" s="54"/>
      <c r="E472" s="45" t="s">
        <v>853</v>
      </c>
      <c r="F472" s="94">
        <v>2.1208</v>
      </c>
      <c r="G472" s="98">
        <v>111.5</v>
      </c>
      <c r="H472" s="50">
        <v>9.40161E7</v>
      </c>
      <c r="I472" s="95">
        <v>14317.71</v>
      </c>
      <c r="J472" s="52">
        <f t="shared" si="165"/>
        <v>15749.481</v>
      </c>
      <c r="K472" s="79">
        <f t="shared" si="166"/>
        <v>15750</v>
      </c>
      <c r="L472" s="51">
        <v>14608.0</v>
      </c>
      <c r="M472" s="52">
        <f t="shared" si="167"/>
        <v>16068.8</v>
      </c>
      <c r="N472" s="95">
        <v>15621.0</v>
      </c>
      <c r="O472" s="52">
        <f t="shared" ref="O472:O473" si="173">N472*$B$6</f>
        <v>17183.1</v>
      </c>
      <c r="P472" s="79">
        <f t="shared" si="169"/>
        <v>17184</v>
      </c>
      <c r="Q472" s="95">
        <v>17709.0</v>
      </c>
      <c r="R472" s="52">
        <f t="shared" si="170"/>
        <v>19479.9</v>
      </c>
      <c r="S472" s="79">
        <f t="shared" si="171"/>
        <v>19480</v>
      </c>
      <c r="T472" s="39"/>
      <c r="U472" s="39"/>
      <c r="V472" s="39"/>
      <c r="W472" s="39"/>
      <c r="X472" s="39"/>
      <c r="Y472" s="30"/>
      <c r="Z472" s="30"/>
    </row>
    <row r="473" ht="81.0" customHeight="1">
      <c r="A473" s="39"/>
      <c r="B473" s="55"/>
      <c r="C473" s="45" t="s">
        <v>859</v>
      </c>
      <c r="D473" s="55"/>
      <c r="E473" s="45" t="s">
        <v>855</v>
      </c>
      <c r="F473" s="94">
        <v>2.6825</v>
      </c>
      <c r="G473" s="98">
        <v>137.0</v>
      </c>
      <c r="H473" s="50">
        <v>9.40161E7</v>
      </c>
      <c r="I473" s="95">
        <v>17192.0</v>
      </c>
      <c r="J473" s="52">
        <f t="shared" si="165"/>
        <v>18911.2</v>
      </c>
      <c r="K473" s="79">
        <f t="shared" si="166"/>
        <v>18912</v>
      </c>
      <c r="L473" s="51">
        <v>17546.0</v>
      </c>
      <c r="M473" s="52">
        <f t="shared" si="167"/>
        <v>19300.6</v>
      </c>
      <c r="N473" s="95">
        <v>18754.0</v>
      </c>
      <c r="O473" s="52">
        <f t="shared" si="173"/>
        <v>20629.4</v>
      </c>
      <c r="P473" s="79">
        <f t="shared" si="169"/>
        <v>20630</v>
      </c>
      <c r="Q473" s="95">
        <v>21133.0</v>
      </c>
      <c r="R473" s="52">
        <f t="shared" si="170"/>
        <v>23246.3</v>
      </c>
      <c r="S473" s="79">
        <f t="shared" si="171"/>
        <v>23247</v>
      </c>
      <c r="T473" s="39"/>
      <c r="U473" s="39"/>
      <c r="V473" s="39"/>
      <c r="W473" s="39"/>
      <c r="X473" s="39"/>
      <c r="Y473" s="30"/>
      <c r="Z473" s="30"/>
    </row>
    <row r="474" ht="81.0" customHeight="1">
      <c r="A474" s="39"/>
      <c r="B474" s="74"/>
      <c r="C474" s="65" t="s">
        <v>860</v>
      </c>
      <c r="D474" s="161" t="s">
        <v>861</v>
      </c>
      <c r="E474" s="65" t="s">
        <v>862</v>
      </c>
      <c r="F474" s="94">
        <v>0.255</v>
      </c>
      <c r="G474" s="68">
        <v>31.0</v>
      </c>
      <c r="H474" s="50">
        <v>9.40161E7</v>
      </c>
      <c r="I474" s="69">
        <v>3822.0</v>
      </c>
      <c r="J474" s="253">
        <f t="shared" si="165"/>
        <v>4204.2</v>
      </c>
      <c r="K474" s="53">
        <f t="shared" si="166"/>
        <v>4205</v>
      </c>
      <c r="L474" s="53"/>
      <c r="M474" s="53"/>
      <c r="N474" s="254"/>
      <c r="O474" s="130"/>
      <c r="P474" s="130"/>
      <c r="Q474" s="130"/>
      <c r="R474" s="130"/>
      <c r="S474" s="131"/>
      <c r="T474" s="39"/>
      <c r="U474" s="39"/>
      <c r="V474" s="39"/>
      <c r="W474" s="39"/>
      <c r="X474" s="39"/>
      <c r="Y474" s="30"/>
      <c r="Z474" s="30"/>
    </row>
    <row r="475" ht="81.0" customHeight="1">
      <c r="A475" s="39"/>
      <c r="B475" s="74"/>
      <c r="C475" s="65" t="s">
        <v>863</v>
      </c>
      <c r="D475" s="161" t="s">
        <v>864</v>
      </c>
      <c r="E475" s="65" t="s">
        <v>865</v>
      </c>
      <c r="F475" s="94">
        <v>0.4794</v>
      </c>
      <c r="G475" s="68">
        <v>35.5</v>
      </c>
      <c r="H475" s="50">
        <v>9.40161E7</v>
      </c>
      <c r="I475" s="51">
        <v>5711.47</v>
      </c>
      <c r="J475" s="52">
        <f t="shared" si="165"/>
        <v>6282.617</v>
      </c>
      <c r="K475" s="53">
        <f t="shared" si="166"/>
        <v>6283</v>
      </c>
      <c r="L475" s="51">
        <v>5781.0</v>
      </c>
      <c r="M475" s="52">
        <f t="shared" ref="M475:M477" si="174">L475*$B$6</f>
        <v>6359.1</v>
      </c>
      <c r="N475" s="51">
        <v>6118.0</v>
      </c>
      <c r="O475" s="52">
        <f t="shared" ref="O475:O477" si="175">N475*$B$6</f>
        <v>6729.8</v>
      </c>
      <c r="P475" s="53">
        <f t="shared" ref="P475:P477" si="176">ROUNDUP((O475*$C$9),0)</f>
        <v>6730</v>
      </c>
      <c r="Q475" s="51">
        <v>6722.0</v>
      </c>
      <c r="R475" s="52">
        <f t="shared" ref="R475:R477" si="177">Q475*$B$6</f>
        <v>7394.2</v>
      </c>
      <c r="S475" s="53">
        <f t="shared" ref="S475:S477" si="178">ROUNDUP((R475*$C$9),0)</f>
        <v>7395</v>
      </c>
      <c r="T475" s="39"/>
      <c r="U475" s="39"/>
      <c r="V475" s="39"/>
      <c r="W475" s="39"/>
      <c r="X475" s="39"/>
      <c r="Y475" s="30"/>
      <c r="Z475" s="30"/>
    </row>
    <row r="476" ht="81.0" customHeight="1">
      <c r="A476" s="39"/>
      <c r="B476" s="64"/>
      <c r="C476" s="45" t="s">
        <v>866</v>
      </c>
      <c r="D476" s="46" t="s">
        <v>867</v>
      </c>
      <c r="E476" s="45" t="s">
        <v>868</v>
      </c>
      <c r="F476" s="94">
        <v>2.037</v>
      </c>
      <c r="G476" s="98">
        <v>110.0</v>
      </c>
      <c r="H476" s="50">
        <v>9.40161E7</v>
      </c>
      <c r="I476" s="95">
        <v>13531.0</v>
      </c>
      <c r="J476" s="52">
        <f t="shared" si="165"/>
        <v>14884.1</v>
      </c>
      <c r="K476" s="79">
        <f t="shared" si="166"/>
        <v>14885</v>
      </c>
      <c r="L476" s="51">
        <v>13794.0</v>
      </c>
      <c r="M476" s="52">
        <f t="shared" si="174"/>
        <v>15173.4</v>
      </c>
      <c r="N476" s="95">
        <v>14714.0</v>
      </c>
      <c r="O476" s="52">
        <f t="shared" si="175"/>
        <v>16185.4</v>
      </c>
      <c r="P476" s="79">
        <f t="shared" si="176"/>
        <v>16186</v>
      </c>
      <c r="Q476" s="95">
        <v>16585.0</v>
      </c>
      <c r="R476" s="52">
        <f t="shared" si="177"/>
        <v>18243.5</v>
      </c>
      <c r="S476" s="79">
        <f t="shared" si="178"/>
        <v>18244</v>
      </c>
      <c r="T476" s="39"/>
      <c r="U476" s="39"/>
      <c r="V476" s="39"/>
      <c r="W476" s="39"/>
      <c r="X476" s="39"/>
      <c r="Y476" s="30"/>
      <c r="Z476" s="30"/>
    </row>
    <row r="477" ht="81.0" customHeight="1">
      <c r="A477" s="39"/>
      <c r="B477" s="55"/>
      <c r="C477" s="45" t="s">
        <v>869</v>
      </c>
      <c r="D477" s="55"/>
      <c r="E477" s="45" t="s">
        <v>870</v>
      </c>
      <c r="F477" s="94">
        <v>2.2885</v>
      </c>
      <c r="G477" s="98">
        <v>123.0</v>
      </c>
      <c r="H477" s="50">
        <v>9.40161E7</v>
      </c>
      <c r="I477" s="95">
        <v>14840.0</v>
      </c>
      <c r="J477" s="52">
        <f t="shared" si="165"/>
        <v>16324</v>
      </c>
      <c r="K477" s="79">
        <f t="shared" si="166"/>
        <v>16324</v>
      </c>
      <c r="L477" s="51">
        <v>15130.0</v>
      </c>
      <c r="M477" s="52">
        <f t="shared" si="174"/>
        <v>16643</v>
      </c>
      <c r="N477" s="95">
        <v>16145.0</v>
      </c>
      <c r="O477" s="52">
        <f t="shared" si="175"/>
        <v>17759.5</v>
      </c>
      <c r="P477" s="79">
        <f t="shared" si="176"/>
        <v>17760</v>
      </c>
      <c r="Q477" s="95">
        <v>18239.0</v>
      </c>
      <c r="R477" s="52">
        <f t="shared" si="177"/>
        <v>20062.9</v>
      </c>
      <c r="S477" s="79">
        <f t="shared" si="178"/>
        <v>20063</v>
      </c>
      <c r="T477" s="39"/>
      <c r="U477" s="39"/>
      <c r="V477" s="39"/>
      <c r="W477" s="39"/>
      <c r="X477" s="39"/>
      <c r="Y477" s="30"/>
      <c r="Z477" s="30"/>
    </row>
    <row r="478" ht="11.25" customHeight="1">
      <c r="A478" s="39"/>
      <c r="B478" s="255"/>
      <c r="C478" s="113"/>
      <c r="D478" s="256"/>
      <c r="E478" s="113"/>
      <c r="F478" s="257"/>
      <c r="G478" s="258"/>
      <c r="H478" s="113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39"/>
      <c r="U478" s="39"/>
      <c r="V478" s="39"/>
      <c r="W478" s="39"/>
      <c r="X478" s="39"/>
      <c r="Y478" s="39"/>
      <c r="Z478" s="39"/>
    </row>
    <row r="479" ht="11.25" customHeight="1">
      <c r="A479" s="39"/>
      <c r="B479" s="255"/>
      <c r="C479" s="113"/>
      <c r="D479" s="256"/>
      <c r="E479" s="113"/>
      <c r="F479" s="257"/>
      <c r="G479" s="258"/>
      <c r="H479" s="113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39"/>
      <c r="U479" s="39"/>
      <c r="V479" s="39"/>
      <c r="W479" s="39"/>
      <c r="X479" s="39"/>
      <c r="Y479" s="39"/>
      <c r="Z479" s="39"/>
    </row>
    <row r="480" ht="42.0" customHeight="1">
      <c r="A480" s="39"/>
      <c r="B480" s="126" t="s">
        <v>871</v>
      </c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8"/>
      <c r="Q480" s="129"/>
      <c r="R480" s="129"/>
      <c r="S480" s="129"/>
      <c r="T480" s="39"/>
      <c r="U480" s="39"/>
      <c r="V480" s="39"/>
      <c r="W480" s="39"/>
      <c r="X480" s="39"/>
      <c r="Y480" s="30"/>
      <c r="Z480" s="30"/>
    </row>
    <row r="481" ht="26.25" customHeight="1">
      <c r="A481" s="39"/>
      <c r="B481" s="40" t="s">
        <v>5</v>
      </c>
      <c r="C481" s="40" t="s">
        <v>6</v>
      </c>
      <c r="D481" s="40" t="s">
        <v>7</v>
      </c>
      <c r="E481" s="40" t="s">
        <v>8</v>
      </c>
      <c r="F481" s="41" t="s">
        <v>9</v>
      </c>
      <c r="G481" s="42" t="s">
        <v>10</v>
      </c>
      <c r="H481" s="40" t="s">
        <v>11</v>
      </c>
      <c r="I481" s="40" t="s">
        <v>12</v>
      </c>
      <c r="J481" s="40" t="s">
        <v>12</v>
      </c>
      <c r="K481" s="43" t="s">
        <v>13</v>
      </c>
      <c r="L481" s="43" t="s">
        <v>14</v>
      </c>
      <c r="M481" s="43" t="s">
        <v>14</v>
      </c>
      <c r="N481" s="43" t="s">
        <v>15</v>
      </c>
      <c r="O481" s="43" t="s">
        <v>15</v>
      </c>
      <c r="P481" s="43" t="s">
        <v>16</v>
      </c>
      <c r="Q481" s="43" t="s">
        <v>17</v>
      </c>
      <c r="R481" s="43" t="s">
        <v>17</v>
      </c>
      <c r="S481" s="43" t="s">
        <v>18</v>
      </c>
      <c r="T481" s="39"/>
      <c r="U481" s="39"/>
      <c r="V481" s="39"/>
      <c r="W481" s="39"/>
      <c r="X481" s="39"/>
      <c r="Y481" s="30"/>
      <c r="Z481" s="30"/>
    </row>
    <row r="482" ht="81.0" customHeight="1">
      <c r="A482" s="39"/>
      <c r="B482" s="143"/>
      <c r="C482" s="140" t="s">
        <v>29</v>
      </c>
      <c r="D482" s="141" t="s">
        <v>872</v>
      </c>
      <c r="E482" s="140" t="s">
        <v>31</v>
      </c>
      <c r="F482" s="67">
        <v>0.00959</v>
      </c>
      <c r="G482" s="68">
        <v>0.8</v>
      </c>
      <c r="H482" s="83">
        <v>9.4036E7</v>
      </c>
      <c r="I482" s="69">
        <v>280.5</v>
      </c>
      <c r="J482" s="70">
        <f t="shared" ref="J482:J486" si="179">I482*$B$6</f>
        <v>308.55</v>
      </c>
      <c r="K482" s="71">
        <f t="shared" ref="K482:K486" si="180">ROUNDUP((J482*$C$9),0)</f>
        <v>309</v>
      </c>
      <c r="L482" s="71"/>
      <c r="M482" s="71"/>
      <c r="N482" s="120"/>
      <c r="O482" s="130"/>
      <c r="P482" s="130"/>
      <c r="Q482" s="130"/>
      <c r="R482" s="130"/>
      <c r="S482" s="131"/>
      <c r="T482" s="39"/>
      <c r="U482" s="39"/>
      <c r="V482" s="39"/>
      <c r="W482" s="39"/>
      <c r="X482" s="39"/>
      <c r="Y482" s="30"/>
      <c r="Z482" s="30"/>
    </row>
    <row r="483" ht="81.0" customHeight="1">
      <c r="A483" s="39"/>
      <c r="B483" s="93"/>
      <c r="C483" s="65" t="s">
        <v>873</v>
      </c>
      <c r="D483" s="66" t="s">
        <v>874</v>
      </c>
      <c r="E483" s="65" t="s">
        <v>875</v>
      </c>
      <c r="F483" s="67">
        <v>1.8184</v>
      </c>
      <c r="G483" s="68">
        <v>17.1</v>
      </c>
      <c r="H483" s="50">
        <v>9.40171E7</v>
      </c>
      <c r="I483" s="51">
        <v>4758.4</v>
      </c>
      <c r="J483" s="52">
        <f t="shared" si="179"/>
        <v>5234.24</v>
      </c>
      <c r="K483" s="53">
        <f t="shared" si="180"/>
        <v>5235</v>
      </c>
      <c r="L483" s="51">
        <v>4833.44</v>
      </c>
      <c r="M483" s="52">
        <f t="shared" ref="M483:M485" si="181">L483*$B$6</f>
        <v>5316.784</v>
      </c>
      <c r="N483" s="51">
        <v>5137.7</v>
      </c>
      <c r="O483" s="52">
        <f t="shared" ref="O483:O485" si="182">N483*$B$6</f>
        <v>5651.47</v>
      </c>
      <c r="P483" s="53">
        <f t="shared" ref="P483:P485" si="183">ROUNDUP((O483*$C$9),0)</f>
        <v>5652</v>
      </c>
      <c r="Q483" s="51">
        <v>5578.24</v>
      </c>
      <c r="R483" s="52">
        <f t="shared" ref="R483:R485" si="184">Q483*$B$6</f>
        <v>6136.064</v>
      </c>
      <c r="S483" s="53">
        <f t="shared" ref="S483:S485" si="185">ROUNDUP((R483*$C$9),0)</f>
        <v>6137</v>
      </c>
      <c r="T483" s="39"/>
      <c r="U483" s="39"/>
      <c r="V483" s="39"/>
      <c r="W483" s="39"/>
      <c r="X483" s="39"/>
      <c r="Y483" s="30"/>
      <c r="Z483" s="30"/>
    </row>
    <row r="484" ht="81.0" customHeight="1">
      <c r="A484" s="39"/>
      <c r="B484" s="107"/>
      <c r="C484" s="65" t="s">
        <v>88</v>
      </c>
      <c r="D484" s="108" t="s">
        <v>876</v>
      </c>
      <c r="E484" s="65" t="s">
        <v>90</v>
      </c>
      <c r="F484" s="67">
        <v>0.1017</v>
      </c>
      <c r="G484" s="68">
        <v>5.5</v>
      </c>
      <c r="H484" s="50">
        <v>9.403209E7</v>
      </c>
      <c r="I484" s="51">
        <v>1710.37</v>
      </c>
      <c r="J484" s="52">
        <f t="shared" si="179"/>
        <v>1881.407</v>
      </c>
      <c r="K484" s="53">
        <f t="shared" si="180"/>
        <v>1882</v>
      </c>
      <c r="L484" s="51">
        <v>1726.01</v>
      </c>
      <c r="M484" s="52">
        <f t="shared" si="181"/>
        <v>1898.611</v>
      </c>
      <c r="N484" s="51">
        <v>1773.59</v>
      </c>
      <c r="O484" s="52">
        <f t="shared" si="182"/>
        <v>1950.949</v>
      </c>
      <c r="P484" s="53">
        <f t="shared" si="183"/>
        <v>1951</v>
      </c>
      <c r="Q484" s="51">
        <v>1847.01</v>
      </c>
      <c r="R484" s="52">
        <f t="shared" si="184"/>
        <v>2031.711</v>
      </c>
      <c r="S484" s="53">
        <f t="shared" si="185"/>
        <v>2032</v>
      </c>
      <c r="T484" s="39"/>
      <c r="U484" s="39"/>
      <c r="V484" s="39"/>
      <c r="W484" s="39"/>
      <c r="X484" s="39"/>
      <c r="Y484" s="30"/>
      <c r="Z484" s="30"/>
    </row>
    <row r="485" ht="81.0" customHeight="1">
      <c r="A485" s="39"/>
      <c r="B485" s="55"/>
      <c r="C485" s="65" t="s">
        <v>91</v>
      </c>
      <c r="D485" s="108" t="s">
        <v>877</v>
      </c>
      <c r="E485" s="65" t="s">
        <v>90</v>
      </c>
      <c r="F485" s="67">
        <v>0.1017</v>
      </c>
      <c r="G485" s="68">
        <v>5.5</v>
      </c>
      <c r="H485" s="50">
        <v>9.403209E7</v>
      </c>
      <c r="I485" s="51">
        <v>1852.56</v>
      </c>
      <c r="J485" s="52">
        <f t="shared" si="179"/>
        <v>2037.816</v>
      </c>
      <c r="K485" s="53">
        <f t="shared" si="180"/>
        <v>2038</v>
      </c>
      <c r="L485" s="51">
        <v>1868.2</v>
      </c>
      <c r="M485" s="52">
        <f t="shared" si="181"/>
        <v>2055.02</v>
      </c>
      <c r="N485" s="51">
        <v>1915.78</v>
      </c>
      <c r="O485" s="52">
        <f t="shared" si="182"/>
        <v>2107.358</v>
      </c>
      <c r="P485" s="53">
        <f t="shared" si="183"/>
        <v>2108</v>
      </c>
      <c r="Q485" s="51">
        <v>1989.2</v>
      </c>
      <c r="R485" s="52">
        <f t="shared" si="184"/>
        <v>2188.12</v>
      </c>
      <c r="S485" s="53">
        <f t="shared" si="185"/>
        <v>2189</v>
      </c>
      <c r="T485" s="39"/>
      <c r="U485" s="39"/>
      <c r="V485" s="39"/>
      <c r="W485" s="39"/>
      <c r="X485" s="39"/>
      <c r="Y485" s="30"/>
      <c r="Z485" s="30"/>
    </row>
    <row r="486" ht="81.0" customHeight="1">
      <c r="A486" s="39"/>
      <c r="B486" s="93"/>
      <c r="C486" s="65" t="s">
        <v>878</v>
      </c>
      <c r="D486" s="73" t="s">
        <v>879</v>
      </c>
      <c r="E486" s="65" t="s">
        <v>880</v>
      </c>
      <c r="F486" s="67">
        <v>1.8184</v>
      </c>
      <c r="G486" s="68">
        <v>17.1</v>
      </c>
      <c r="H486" s="50">
        <v>9.403209E7</v>
      </c>
      <c r="I486" s="51">
        <v>3129.55</v>
      </c>
      <c r="J486" s="52">
        <f t="shared" si="179"/>
        <v>3442.505</v>
      </c>
      <c r="K486" s="53">
        <f t="shared" si="180"/>
        <v>3443</v>
      </c>
      <c r="L486" s="79"/>
      <c r="M486" s="79"/>
      <c r="N486" s="120"/>
      <c r="O486" s="130"/>
      <c r="P486" s="130"/>
      <c r="Q486" s="130"/>
      <c r="R486" s="130"/>
      <c r="S486" s="131"/>
      <c r="T486" s="39"/>
      <c r="U486" s="39"/>
      <c r="V486" s="39"/>
      <c r="W486" s="39"/>
      <c r="X486" s="39"/>
      <c r="Y486" s="30"/>
      <c r="Z486" s="30"/>
    </row>
    <row r="487" ht="11.25" customHeight="1">
      <c r="A487" s="39"/>
      <c r="B487" s="255"/>
      <c r="C487" s="113"/>
      <c r="D487" s="256"/>
      <c r="E487" s="113"/>
      <c r="F487" s="257"/>
      <c r="G487" s="258"/>
      <c r="H487" s="113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39"/>
      <c r="U487" s="39"/>
      <c r="V487" s="39"/>
      <c r="W487" s="39"/>
      <c r="X487" s="39"/>
      <c r="Y487" s="39"/>
      <c r="Z487" s="39"/>
    </row>
    <row r="488" ht="11.25" customHeight="1">
      <c r="A488" s="39"/>
      <c r="B488" s="255"/>
      <c r="C488" s="113"/>
      <c r="D488" s="256"/>
      <c r="E488" s="113"/>
      <c r="F488" s="257"/>
      <c r="G488" s="258"/>
      <c r="H488" s="113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39"/>
      <c r="U488" s="39"/>
      <c r="V488" s="39"/>
      <c r="W488" s="39"/>
      <c r="X488" s="39"/>
      <c r="Y488" s="39"/>
      <c r="Z488" s="39"/>
    </row>
    <row r="489" ht="42.0" customHeight="1">
      <c r="A489" s="39"/>
      <c r="B489" s="126" t="s">
        <v>881</v>
      </c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8"/>
      <c r="Q489" s="129"/>
      <c r="R489" s="129"/>
      <c r="S489" s="129"/>
      <c r="T489" s="39"/>
      <c r="U489" s="39"/>
      <c r="V489" s="39"/>
      <c r="W489" s="39"/>
      <c r="X489" s="39"/>
      <c r="Y489" s="30"/>
      <c r="Z489" s="30"/>
    </row>
    <row r="490" ht="26.25" customHeight="1">
      <c r="A490" s="39"/>
      <c r="B490" s="40" t="s">
        <v>5</v>
      </c>
      <c r="C490" s="40" t="s">
        <v>6</v>
      </c>
      <c r="D490" s="40" t="s">
        <v>7</v>
      </c>
      <c r="E490" s="40" t="s">
        <v>8</v>
      </c>
      <c r="F490" s="41" t="s">
        <v>9</v>
      </c>
      <c r="G490" s="42" t="s">
        <v>10</v>
      </c>
      <c r="H490" s="40" t="s">
        <v>11</v>
      </c>
      <c r="I490" s="40" t="s">
        <v>12</v>
      </c>
      <c r="J490" s="40" t="s">
        <v>12</v>
      </c>
      <c r="K490" s="43" t="s">
        <v>13</v>
      </c>
      <c r="L490" s="43" t="s">
        <v>14</v>
      </c>
      <c r="M490" s="43" t="s">
        <v>14</v>
      </c>
      <c r="N490" s="43" t="s">
        <v>15</v>
      </c>
      <c r="O490" s="43" t="s">
        <v>15</v>
      </c>
      <c r="P490" s="43" t="s">
        <v>16</v>
      </c>
      <c r="Q490" s="43" t="s">
        <v>17</v>
      </c>
      <c r="R490" s="43" t="s">
        <v>17</v>
      </c>
      <c r="S490" s="43" t="s">
        <v>18</v>
      </c>
      <c r="T490" s="39"/>
      <c r="U490" s="39"/>
      <c r="V490" s="39"/>
      <c r="W490" s="39"/>
      <c r="X490" s="39"/>
      <c r="Y490" s="30"/>
      <c r="Z490" s="30"/>
    </row>
    <row r="491" ht="63.0" customHeight="1">
      <c r="A491" s="101"/>
      <c r="B491" s="132"/>
      <c r="C491" s="65" t="s">
        <v>882</v>
      </c>
      <c r="D491" s="159" t="s">
        <v>883</v>
      </c>
      <c r="E491" s="53" t="s">
        <v>884</v>
      </c>
      <c r="F491" s="75">
        <v>0.411</v>
      </c>
      <c r="G491" s="237">
        <v>15.0</v>
      </c>
      <c r="H491" s="50">
        <v>9.40179E7</v>
      </c>
      <c r="I491" s="51">
        <v>2301.0</v>
      </c>
      <c r="J491" s="52">
        <f t="shared" ref="J491:J511" si="186">I491*$B$6</f>
        <v>2531.1</v>
      </c>
      <c r="K491" s="79">
        <f t="shared" ref="K491:K511" si="187">ROUNDUP((J491*$C$9),0)</f>
        <v>2532</v>
      </c>
      <c r="L491" s="79"/>
      <c r="M491" s="79"/>
      <c r="N491" s="121"/>
      <c r="O491" s="62"/>
      <c r="P491" s="62"/>
      <c r="Q491" s="62"/>
      <c r="R491" s="62"/>
      <c r="S491" s="63"/>
      <c r="T491" s="105"/>
      <c r="U491" s="105"/>
      <c r="V491" s="105"/>
      <c r="W491" s="105"/>
      <c r="X491" s="105"/>
      <c r="Y491" s="105"/>
      <c r="Z491" s="105"/>
    </row>
    <row r="492" ht="63.0" customHeight="1">
      <c r="A492" s="101"/>
      <c r="B492" s="54"/>
      <c r="C492" s="65" t="s">
        <v>885</v>
      </c>
      <c r="D492" s="54"/>
      <c r="E492" s="53" t="s">
        <v>886</v>
      </c>
      <c r="F492" s="75">
        <v>0.465</v>
      </c>
      <c r="G492" s="237">
        <v>16.0</v>
      </c>
      <c r="H492" s="50">
        <v>9.40179E7</v>
      </c>
      <c r="I492" s="51">
        <v>2484.0</v>
      </c>
      <c r="J492" s="52">
        <f t="shared" si="186"/>
        <v>2732.4</v>
      </c>
      <c r="K492" s="79">
        <f t="shared" si="187"/>
        <v>2733</v>
      </c>
      <c r="L492" s="79"/>
      <c r="M492" s="79"/>
      <c r="N492" s="123"/>
      <c r="S492" s="72"/>
      <c r="T492" s="105"/>
      <c r="U492" s="105"/>
      <c r="V492" s="105"/>
      <c r="W492" s="105"/>
      <c r="X492" s="105"/>
      <c r="Y492" s="105"/>
      <c r="Z492" s="105"/>
    </row>
    <row r="493" ht="63.0" customHeight="1">
      <c r="A493" s="101"/>
      <c r="B493" s="54"/>
      <c r="C493" s="65" t="s">
        <v>887</v>
      </c>
      <c r="D493" s="54"/>
      <c r="E493" s="53" t="s">
        <v>888</v>
      </c>
      <c r="F493" s="75">
        <v>0.5456</v>
      </c>
      <c r="G493" s="237">
        <v>18.0</v>
      </c>
      <c r="H493" s="50">
        <v>9.40179E7</v>
      </c>
      <c r="I493" s="51">
        <v>2692.0</v>
      </c>
      <c r="J493" s="52">
        <f t="shared" si="186"/>
        <v>2961.2</v>
      </c>
      <c r="K493" s="79">
        <f t="shared" si="187"/>
        <v>2962</v>
      </c>
      <c r="L493" s="79"/>
      <c r="M493" s="79"/>
      <c r="N493" s="123"/>
      <c r="S493" s="72"/>
      <c r="T493" s="105"/>
      <c r="U493" s="105"/>
      <c r="V493" s="105"/>
      <c r="W493" s="105"/>
      <c r="X493" s="105"/>
      <c r="Y493" s="105"/>
      <c r="Z493" s="105"/>
    </row>
    <row r="494" ht="63.0" customHeight="1">
      <c r="A494" s="101"/>
      <c r="B494" s="132"/>
      <c r="C494" s="65" t="s">
        <v>889</v>
      </c>
      <c r="D494" s="159" t="s">
        <v>890</v>
      </c>
      <c r="E494" s="53" t="s">
        <v>891</v>
      </c>
      <c r="F494" s="75">
        <v>0.395</v>
      </c>
      <c r="G494" s="237">
        <v>15.0</v>
      </c>
      <c r="H494" s="50">
        <v>9.403209E7</v>
      </c>
      <c r="I494" s="51">
        <v>2027.37</v>
      </c>
      <c r="J494" s="52">
        <f t="shared" si="186"/>
        <v>2230.107</v>
      </c>
      <c r="K494" s="79">
        <f t="shared" si="187"/>
        <v>2231</v>
      </c>
      <c r="L494" s="79"/>
      <c r="M494" s="79"/>
      <c r="N494" s="123"/>
      <c r="S494" s="72"/>
      <c r="T494" s="105"/>
      <c r="U494" s="105"/>
      <c r="V494" s="105"/>
      <c r="W494" s="105"/>
      <c r="X494" s="105"/>
      <c r="Y494" s="105"/>
      <c r="Z494" s="105"/>
    </row>
    <row r="495" ht="63.0" customHeight="1">
      <c r="A495" s="101"/>
      <c r="B495" s="55"/>
      <c r="C495" s="65" t="s">
        <v>892</v>
      </c>
      <c r="D495" s="55"/>
      <c r="E495" s="53" t="s">
        <v>893</v>
      </c>
      <c r="F495" s="75">
        <v>0.4193</v>
      </c>
      <c r="G495" s="237">
        <v>15.8</v>
      </c>
      <c r="H495" s="50">
        <v>9.403209E7</v>
      </c>
      <c r="I495" s="51">
        <v>2144.0</v>
      </c>
      <c r="J495" s="52">
        <f t="shared" si="186"/>
        <v>2358.4</v>
      </c>
      <c r="K495" s="79">
        <f t="shared" si="187"/>
        <v>2359</v>
      </c>
      <c r="L495" s="79"/>
      <c r="M495" s="79"/>
      <c r="N495" s="123"/>
      <c r="S495" s="72"/>
      <c r="T495" s="105"/>
      <c r="U495" s="105"/>
      <c r="V495" s="105"/>
      <c r="W495" s="105"/>
      <c r="X495" s="105"/>
      <c r="Y495" s="105"/>
      <c r="Z495" s="105"/>
    </row>
    <row r="496" ht="63.0" customHeight="1">
      <c r="A496" s="101"/>
      <c r="B496" s="118"/>
      <c r="C496" s="65" t="s">
        <v>894</v>
      </c>
      <c r="D496" s="73" t="s">
        <v>895</v>
      </c>
      <c r="E496" s="53" t="s">
        <v>896</v>
      </c>
      <c r="F496" s="75">
        <v>0.2681</v>
      </c>
      <c r="G496" s="237">
        <v>14.1</v>
      </c>
      <c r="H496" s="50">
        <v>9.403209E7</v>
      </c>
      <c r="I496" s="181">
        <v>1735.0</v>
      </c>
      <c r="J496" s="70">
        <f t="shared" si="186"/>
        <v>1908.5</v>
      </c>
      <c r="K496" s="71">
        <f t="shared" si="187"/>
        <v>1909</v>
      </c>
      <c r="L496" s="71"/>
      <c r="M496" s="71"/>
      <c r="N496" s="125"/>
      <c r="O496" s="99"/>
      <c r="P496" s="99"/>
      <c r="Q496" s="99"/>
      <c r="R496" s="99"/>
      <c r="S496" s="100"/>
      <c r="T496" s="105"/>
      <c r="U496" s="105"/>
      <c r="V496" s="105"/>
      <c r="W496" s="105"/>
      <c r="X496" s="105"/>
      <c r="Y496" s="105"/>
      <c r="Z496" s="105"/>
    </row>
    <row r="497" ht="63.0" customHeight="1">
      <c r="A497" s="101"/>
      <c r="B497" s="118"/>
      <c r="C497" s="65" t="s">
        <v>897</v>
      </c>
      <c r="D497" s="73" t="s">
        <v>898</v>
      </c>
      <c r="E497" s="53" t="s">
        <v>899</v>
      </c>
      <c r="F497" s="75">
        <v>0.7611</v>
      </c>
      <c r="G497" s="68">
        <v>18.0</v>
      </c>
      <c r="H497" s="50">
        <v>9.40171E7</v>
      </c>
      <c r="I497" s="51">
        <v>4246.36</v>
      </c>
      <c r="J497" s="52">
        <f t="shared" si="186"/>
        <v>4670.996</v>
      </c>
      <c r="K497" s="53">
        <f t="shared" si="187"/>
        <v>4671</v>
      </c>
      <c r="L497" s="51">
        <v>4422.36</v>
      </c>
      <c r="M497" s="52">
        <f t="shared" ref="M497:M511" si="188">L497*$B$6</f>
        <v>4864.596</v>
      </c>
      <c r="N497" s="51">
        <v>5135.96</v>
      </c>
      <c r="O497" s="52">
        <f t="shared" ref="O497:O511" si="189">N497*$B$6</f>
        <v>5649.556</v>
      </c>
      <c r="P497" s="53">
        <f t="shared" ref="P497:P511" si="190">ROUNDUP((O497*$C$9),0)</f>
        <v>5650</v>
      </c>
      <c r="Q497" s="51">
        <v>6169.16</v>
      </c>
      <c r="R497" s="52">
        <f t="shared" ref="R497:R511" si="191">Q497*$B$6</f>
        <v>6786.076</v>
      </c>
      <c r="S497" s="53">
        <f t="shared" ref="S497:S511" si="192">ROUNDUP((R497*$C$9),0)</f>
        <v>6787</v>
      </c>
      <c r="T497" s="105"/>
      <c r="U497" s="105"/>
      <c r="V497" s="105"/>
      <c r="W497" s="105"/>
      <c r="X497" s="105"/>
      <c r="Y497" s="105"/>
      <c r="Z497" s="105"/>
    </row>
    <row r="498" ht="63.0" customHeight="1">
      <c r="A498" s="101"/>
      <c r="B498" s="118"/>
      <c r="C498" s="65" t="s">
        <v>900</v>
      </c>
      <c r="D498" s="73" t="s">
        <v>901</v>
      </c>
      <c r="E498" s="53" t="s">
        <v>899</v>
      </c>
      <c r="F498" s="75">
        <v>0.7611</v>
      </c>
      <c r="G498" s="68">
        <v>18.5</v>
      </c>
      <c r="H498" s="50">
        <v>9.40171E7</v>
      </c>
      <c r="I498" s="51">
        <v>3662.91</v>
      </c>
      <c r="J498" s="52">
        <f t="shared" si="186"/>
        <v>4029.201</v>
      </c>
      <c r="K498" s="79">
        <f t="shared" si="187"/>
        <v>4030</v>
      </c>
      <c r="L498" s="51">
        <v>3781.16</v>
      </c>
      <c r="M498" s="52">
        <f t="shared" si="188"/>
        <v>4159.276</v>
      </c>
      <c r="N498" s="51">
        <v>4218.91</v>
      </c>
      <c r="O498" s="52">
        <f t="shared" si="189"/>
        <v>4640.801</v>
      </c>
      <c r="P498" s="79">
        <f t="shared" si="190"/>
        <v>4641</v>
      </c>
      <c r="Q498" s="51">
        <v>4864.66</v>
      </c>
      <c r="R498" s="52">
        <f t="shared" si="191"/>
        <v>5351.126</v>
      </c>
      <c r="S498" s="79">
        <f t="shared" si="192"/>
        <v>5352</v>
      </c>
      <c r="T498" s="105"/>
      <c r="U498" s="105"/>
      <c r="V498" s="105"/>
      <c r="W498" s="105"/>
      <c r="X498" s="105"/>
      <c r="Y498" s="105"/>
      <c r="Z498" s="105"/>
    </row>
    <row r="499" ht="63.0" customHeight="1">
      <c r="A499" s="101"/>
      <c r="B499" s="118"/>
      <c r="C499" s="65" t="s">
        <v>902</v>
      </c>
      <c r="D499" s="73" t="s">
        <v>903</v>
      </c>
      <c r="E499" s="53" t="s">
        <v>899</v>
      </c>
      <c r="F499" s="75">
        <v>0.7611</v>
      </c>
      <c r="G499" s="68">
        <v>17.5</v>
      </c>
      <c r="H499" s="50">
        <v>9.40171E7</v>
      </c>
      <c r="I499" s="51">
        <v>3365.96</v>
      </c>
      <c r="J499" s="52">
        <f t="shared" si="186"/>
        <v>3702.556</v>
      </c>
      <c r="K499" s="79">
        <f t="shared" si="187"/>
        <v>3703</v>
      </c>
      <c r="L499" s="51">
        <v>3483.64</v>
      </c>
      <c r="M499" s="52">
        <f t="shared" si="188"/>
        <v>3832.004</v>
      </c>
      <c r="N499" s="51">
        <v>3921.34</v>
      </c>
      <c r="O499" s="52">
        <f t="shared" si="189"/>
        <v>4313.474</v>
      </c>
      <c r="P499" s="79">
        <f t="shared" si="190"/>
        <v>4314</v>
      </c>
      <c r="Q499" s="51">
        <v>4567.17</v>
      </c>
      <c r="R499" s="52">
        <f t="shared" si="191"/>
        <v>5023.887</v>
      </c>
      <c r="S499" s="79">
        <f t="shared" si="192"/>
        <v>5024</v>
      </c>
      <c r="T499" s="105"/>
      <c r="U499" s="105"/>
      <c r="V499" s="105"/>
      <c r="W499" s="105"/>
      <c r="X499" s="105"/>
      <c r="Y499" s="105"/>
      <c r="Z499" s="105"/>
    </row>
    <row r="500" ht="63.0" customHeight="1">
      <c r="A500" s="101"/>
      <c r="B500" s="44"/>
      <c r="C500" s="65" t="s">
        <v>904</v>
      </c>
      <c r="D500" s="159" t="s">
        <v>905</v>
      </c>
      <c r="E500" s="53" t="s">
        <v>906</v>
      </c>
      <c r="F500" s="75">
        <v>1.6613</v>
      </c>
      <c r="G500" s="68">
        <v>34.5</v>
      </c>
      <c r="H500" s="50">
        <v>9.40171E7</v>
      </c>
      <c r="I500" s="51">
        <v>6650.56</v>
      </c>
      <c r="J500" s="52">
        <f t="shared" si="186"/>
        <v>7315.616</v>
      </c>
      <c r="K500" s="79">
        <f t="shared" si="187"/>
        <v>7316</v>
      </c>
      <c r="L500" s="51">
        <v>6881.56</v>
      </c>
      <c r="M500" s="52">
        <f t="shared" si="188"/>
        <v>7569.716</v>
      </c>
      <c r="N500" s="51">
        <v>7762.56</v>
      </c>
      <c r="O500" s="52">
        <f t="shared" si="189"/>
        <v>8538.816</v>
      </c>
      <c r="P500" s="79">
        <f t="shared" si="190"/>
        <v>8539</v>
      </c>
      <c r="Q500" s="51">
        <v>9054.06</v>
      </c>
      <c r="R500" s="52">
        <f t="shared" si="191"/>
        <v>9959.466</v>
      </c>
      <c r="S500" s="79">
        <f t="shared" si="192"/>
        <v>9960</v>
      </c>
      <c r="T500" s="105"/>
      <c r="U500" s="105"/>
      <c r="V500" s="105"/>
      <c r="W500" s="105"/>
      <c r="X500" s="105"/>
      <c r="Y500" s="105"/>
      <c r="Z500" s="105"/>
    </row>
    <row r="501" ht="63.0" customHeight="1">
      <c r="A501" s="101"/>
      <c r="B501" s="54"/>
      <c r="C501" s="65" t="s">
        <v>907</v>
      </c>
      <c r="D501" s="54"/>
      <c r="E501" s="53" t="s">
        <v>908</v>
      </c>
      <c r="F501" s="75">
        <v>1.9529</v>
      </c>
      <c r="G501" s="68">
        <v>43.5</v>
      </c>
      <c r="H501" s="50">
        <v>9.40171E7</v>
      </c>
      <c r="I501" s="51">
        <v>8155.36</v>
      </c>
      <c r="J501" s="52">
        <f t="shared" si="186"/>
        <v>8970.896</v>
      </c>
      <c r="K501" s="79">
        <f t="shared" si="187"/>
        <v>8971</v>
      </c>
      <c r="L501" s="51">
        <v>8435.86</v>
      </c>
      <c r="M501" s="52">
        <f t="shared" si="188"/>
        <v>9279.446</v>
      </c>
      <c r="N501" s="51">
        <v>9489.76</v>
      </c>
      <c r="O501" s="52">
        <f t="shared" si="189"/>
        <v>10438.736</v>
      </c>
      <c r="P501" s="79">
        <f t="shared" si="190"/>
        <v>10439</v>
      </c>
      <c r="Q501" s="51">
        <v>11039.56</v>
      </c>
      <c r="R501" s="52">
        <f t="shared" si="191"/>
        <v>12143.516</v>
      </c>
      <c r="S501" s="79">
        <f t="shared" si="192"/>
        <v>12144</v>
      </c>
      <c r="T501" s="105"/>
      <c r="U501" s="105"/>
      <c r="V501" s="105"/>
      <c r="W501" s="105"/>
      <c r="X501" s="105"/>
      <c r="Y501" s="105"/>
      <c r="Z501" s="105"/>
    </row>
    <row r="502" ht="63.0" customHeight="1">
      <c r="A502" s="101"/>
      <c r="B502" s="55"/>
      <c r="C502" s="65" t="s">
        <v>909</v>
      </c>
      <c r="D502" s="55"/>
      <c r="E502" s="53" t="s">
        <v>910</v>
      </c>
      <c r="F502" s="75">
        <v>2.47</v>
      </c>
      <c r="G502" s="68">
        <v>53.0</v>
      </c>
      <c r="H502" s="50">
        <v>9.40171E7</v>
      </c>
      <c r="I502" s="51">
        <v>9714.69</v>
      </c>
      <c r="J502" s="52">
        <f t="shared" si="186"/>
        <v>10686.159</v>
      </c>
      <c r="K502" s="79">
        <f t="shared" si="187"/>
        <v>10687</v>
      </c>
      <c r="L502" s="51">
        <v>10032.32</v>
      </c>
      <c r="M502" s="52">
        <f t="shared" si="188"/>
        <v>11035.552</v>
      </c>
      <c r="N502" s="51">
        <v>11271.49</v>
      </c>
      <c r="O502" s="52">
        <f t="shared" si="189"/>
        <v>12398.639</v>
      </c>
      <c r="P502" s="79">
        <f t="shared" si="190"/>
        <v>12399</v>
      </c>
      <c r="Q502" s="51">
        <v>13079.59</v>
      </c>
      <c r="R502" s="52">
        <f t="shared" si="191"/>
        <v>14387.549</v>
      </c>
      <c r="S502" s="79">
        <f t="shared" si="192"/>
        <v>14388</v>
      </c>
      <c r="T502" s="105"/>
      <c r="U502" s="105"/>
      <c r="V502" s="105"/>
      <c r="W502" s="105"/>
      <c r="X502" s="105"/>
      <c r="Y502" s="105"/>
      <c r="Z502" s="105"/>
    </row>
    <row r="503" ht="63.0" customHeight="1">
      <c r="A503" s="101"/>
      <c r="B503" s="132"/>
      <c r="C503" s="65" t="s">
        <v>911</v>
      </c>
      <c r="D503" s="159" t="s">
        <v>912</v>
      </c>
      <c r="E503" s="53" t="s">
        <v>906</v>
      </c>
      <c r="F503" s="75">
        <v>1.6613</v>
      </c>
      <c r="G503" s="68">
        <v>34.5</v>
      </c>
      <c r="H503" s="50">
        <v>9.40171E7</v>
      </c>
      <c r="I503" s="51">
        <v>6497.35</v>
      </c>
      <c r="J503" s="52">
        <f t="shared" si="186"/>
        <v>7147.085</v>
      </c>
      <c r="K503" s="79">
        <f t="shared" si="187"/>
        <v>7148</v>
      </c>
      <c r="L503" s="51">
        <v>6728.35</v>
      </c>
      <c r="M503" s="52">
        <f t="shared" si="188"/>
        <v>7401.185</v>
      </c>
      <c r="N503" s="51">
        <v>7609.35</v>
      </c>
      <c r="O503" s="52">
        <f t="shared" si="189"/>
        <v>8370.285</v>
      </c>
      <c r="P503" s="79">
        <f t="shared" si="190"/>
        <v>8371</v>
      </c>
      <c r="Q503" s="51">
        <v>8900.35</v>
      </c>
      <c r="R503" s="52">
        <f t="shared" si="191"/>
        <v>9790.385</v>
      </c>
      <c r="S503" s="79">
        <f t="shared" si="192"/>
        <v>9791</v>
      </c>
      <c r="T503" s="105"/>
      <c r="U503" s="105"/>
      <c r="V503" s="105"/>
      <c r="W503" s="105"/>
      <c r="X503" s="105"/>
      <c r="Y503" s="105"/>
      <c r="Z503" s="105"/>
    </row>
    <row r="504" ht="63.0" customHeight="1">
      <c r="A504" s="101"/>
      <c r="B504" s="54"/>
      <c r="C504" s="65" t="s">
        <v>913</v>
      </c>
      <c r="D504" s="54"/>
      <c r="E504" s="53" t="s">
        <v>914</v>
      </c>
      <c r="F504" s="75">
        <v>1.9529</v>
      </c>
      <c r="G504" s="68">
        <v>43.5</v>
      </c>
      <c r="H504" s="50">
        <v>9.40171E7</v>
      </c>
      <c r="I504" s="51">
        <v>8021.38</v>
      </c>
      <c r="J504" s="52">
        <f t="shared" si="186"/>
        <v>8823.518</v>
      </c>
      <c r="K504" s="79">
        <f t="shared" si="187"/>
        <v>8824</v>
      </c>
      <c r="L504" s="51">
        <v>8301.88</v>
      </c>
      <c r="M504" s="52">
        <f t="shared" si="188"/>
        <v>9132.068</v>
      </c>
      <c r="N504" s="51">
        <v>9355.78</v>
      </c>
      <c r="O504" s="52">
        <f t="shared" si="189"/>
        <v>10291.358</v>
      </c>
      <c r="P504" s="79">
        <f t="shared" si="190"/>
        <v>10292</v>
      </c>
      <c r="Q504" s="51">
        <v>10905.58</v>
      </c>
      <c r="R504" s="52">
        <f t="shared" si="191"/>
        <v>11996.138</v>
      </c>
      <c r="S504" s="79">
        <f t="shared" si="192"/>
        <v>11997</v>
      </c>
      <c r="T504" s="105"/>
      <c r="U504" s="105"/>
      <c r="V504" s="105"/>
      <c r="W504" s="105"/>
      <c r="X504" s="105"/>
      <c r="Y504" s="105"/>
      <c r="Z504" s="105"/>
    </row>
    <row r="505" ht="63.0" customHeight="1">
      <c r="A505" s="101"/>
      <c r="B505" s="55"/>
      <c r="C505" s="65" t="s">
        <v>915</v>
      </c>
      <c r="D505" s="55"/>
      <c r="E505" s="53" t="s">
        <v>910</v>
      </c>
      <c r="F505" s="75">
        <v>2.47</v>
      </c>
      <c r="G505" s="68">
        <v>53.0</v>
      </c>
      <c r="H505" s="50">
        <v>9.40171E7</v>
      </c>
      <c r="I505" s="51">
        <v>9502.07</v>
      </c>
      <c r="J505" s="52">
        <f t="shared" si="186"/>
        <v>10452.277</v>
      </c>
      <c r="K505" s="79">
        <f t="shared" si="187"/>
        <v>10453</v>
      </c>
      <c r="L505" s="51">
        <v>9819.69</v>
      </c>
      <c r="M505" s="52">
        <f t="shared" si="188"/>
        <v>10801.659</v>
      </c>
      <c r="N505" s="51">
        <v>12008.0</v>
      </c>
      <c r="O505" s="52">
        <f t="shared" si="189"/>
        <v>13208.8</v>
      </c>
      <c r="P505" s="79">
        <f t="shared" si="190"/>
        <v>13209</v>
      </c>
      <c r="Q505" s="51">
        <v>12866.97</v>
      </c>
      <c r="R505" s="52">
        <f t="shared" si="191"/>
        <v>14153.667</v>
      </c>
      <c r="S505" s="79">
        <f t="shared" si="192"/>
        <v>14154</v>
      </c>
      <c r="T505" s="105"/>
      <c r="U505" s="105"/>
      <c r="V505" s="105"/>
      <c r="W505" s="105"/>
      <c r="X505" s="105"/>
      <c r="Y505" s="105"/>
      <c r="Z505" s="105"/>
    </row>
    <row r="506" ht="63.0" customHeight="1">
      <c r="A506" s="101"/>
      <c r="B506" s="132"/>
      <c r="C506" s="65" t="s">
        <v>916</v>
      </c>
      <c r="D506" s="159" t="s">
        <v>917</v>
      </c>
      <c r="E506" s="53" t="s">
        <v>918</v>
      </c>
      <c r="F506" s="75">
        <v>1.6613</v>
      </c>
      <c r="G506" s="68">
        <v>34.5</v>
      </c>
      <c r="H506" s="50">
        <v>9.40171E7</v>
      </c>
      <c r="I506" s="51">
        <v>6497.35</v>
      </c>
      <c r="J506" s="52">
        <f t="shared" si="186"/>
        <v>7147.085</v>
      </c>
      <c r="K506" s="79">
        <f t="shared" si="187"/>
        <v>7148</v>
      </c>
      <c r="L506" s="51">
        <v>6728.35</v>
      </c>
      <c r="M506" s="52">
        <f t="shared" si="188"/>
        <v>7401.185</v>
      </c>
      <c r="N506" s="51">
        <v>7609.35</v>
      </c>
      <c r="O506" s="52">
        <f t="shared" si="189"/>
        <v>8370.285</v>
      </c>
      <c r="P506" s="79">
        <f t="shared" si="190"/>
        <v>8371</v>
      </c>
      <c r="Q506" s="51">
        <v>8900.35</v>
      </c>
      <c r="R506" s="52">
        <f t="shared" si="191"/>
        <v>9790.385</v>
      </c>
      <c r="S506" s="79">
        <f t="shared" si="192"/>
        <v>9791</v>
      </c>
      <c r="T506" s="105"/>
      <c r="U506" s="105"/>
      <c r="V506" s="105"/>
      <c r="W506" s="105"/>
      <c r="X506" s="105"/>
      <c r="Y506" s="105"/>
      <c r="Z506" s="105"/>
    </row>
    <row r="507" ht="63.0" customHeight="1">
      <c r="A507" s="101"/>
      <c r="B507" s="54"/>
      <c r="C507" s="65" t="s">
        <v>919</v>
      </c>
      <c r="D507" s="54"/>
      <c r="E507" s="53" t="s">
        <v>914</v>
      </c>
      <c r="F507" s="75">
        <v>1.9529</v>
      </c>
      <c r="G507" s="68">
        <v>43.5</v>
      </c>
      <c r="H507" s="50">
        <v>9.40171E7</v>
      </c>
      <c r="I507" s="51">
        <v>8021.38</v>
      </c>
      <c r="J507" s="52">
        <f t="shared" si="186"/>
        <v>8823.518</v>
      </c>
      <c r="K507" s="79">
        <f t="shared" si="187"/>
        <v>8824</v>
      </c>
      <c r="L507" s="51">
        <v>8301.88</v>
      </c>
      <c r="M507" s="52">
        <f t="shared" si="188"/>
        <v>9132.068</v>
      </c>
      <c r="N507" s="51">
        <v>9355.78</v>
      </c>
      <c r="O507" s="52">
        <f t="shared" si="189"/>
        <v>10291.358</v>
      </c>
      <c r="P507" s="79">
        <f t="shared" si="190"/>
        <v>10292</v>
      </c>
      <c r="Q507" s="51">
        <v>10905.58</v>
      </c>
      <c r="R507" s="52">
        <f t="shared" si="191"/>
        <v>11996.138</v>
      </c>
      <c r="S507" s="79">
        <f t="shared" si="192"/>
        <v>11997</v>
      </c>
      <c r="T507" s="105"/>
      <c r="U507" s="105"/>
      <c r="V507" s="105"/>
      <c r="W507" s="105"/>
      <c r="X507" s="105"/>
      <c r="Y507" s="105"/>
      <c r="Z507" s="105"/>
    </row>
    <row r="508" ht="63.0" customHeight="1">
      <c r="A508" s="101"/>
      <c r="B508" s="55"/>
      <c r="C508" s="65" t="s">
        <v>920</v>
      </c>
      <c r="D508" s="55"/>
      <c r="E508" s="53" t="s">
        <v>910</v>
      </c>
      <c r="F508" s="75">
        <v>2.47</v>
      </c>
      <c r="G508" s="68">
        <v>53.0</v>
      </c>
      <c r="H508" s="50">
        <v>9.40171E7</v>
      </c>
      <c r="I508" s="51">
        <v>9502.07</v>
      </c>
      <c r="J508" s="52">
        <f t="shared" si="186"/>
        <v>10452.277</v>
      </c>
      <c r="K508" s="79">
        <f t="shared" si="187"/>
        <v>10453</v>
      </c>
      <c r="L508" s="51">
        <v>9819.69</v>
      </c>
      <c r="M508" s="52">
        <f t="shared" si="188"/>
        <v>10801.659</v>
      </c>
      <c r="N508" s="51">
        <v>12008.0</v>
      </c>
      <c r="O508" s="52">
        <f t="shared" si="189"/>
        <v>13208.8</v>
      </c>
      <c r="P508" s="79">
        <f t="shared" si="190"/>
        <v>13209</v>
      </c>
      <c r="Q508" s="51">
        <v>12866.97</v>
      </c>
      <c r="R508" s="52">
        <f t="shared" si="191"/>
        <v>14153.667</v>
      </c>
      <c r="S508" s="79">
        <f t="shared" si="192"/>
        <v>14154</v>
      </c>
      <c r="T508" s="105"/>
      <c r="U508" s="105"/>
      <c r="V508" s="105"/>
      <c r="W508" s="105"/>
      <c r="X508" s="105"/>
      <c r="Y508" s="105"/>
      <c r="Z508" s="105"/>
    </row>
    <row r="509" ht="63.0" customHeight="1">
      <c r="A509" s="101"/>
      <c r="B509" s="132"/>
      <c r="C509" s="65" t="s">
        <v>921</v>
      </c>
      <c r="D509" s="159" t="s">
        <v>922</v>
      </c>
      <c r="E509" s="53" t="s">
        <v>906</v>
      </c>
      <c r="F509" s="75">
        <v>1.6613</v>
      </c>
      <c r="G509" s="68">
        <v>34.0</v>
      </c>
      <c r="H509" s="50">
        <v>9.40171E7</v>
      </c>
      <c r="I509" s="51">
        <v>6275.63</v>
      </c>
      <c r="J509" s="52">
        <f t="shared" si="186"/>
        <v>6903.193</v>
      </c>
      <c r="K509" s="79">
        <f t="shared" si="187"/>
        <v>6904</v>
      </c>
      <c r="L509" s="51">
        <v>6506.63</v>
      </c>
      <c r="M509" s="52">
        <f t="shared" si="188"/>
        <v>7157.293</v>
      </c>
      <c r="N509" s="51">
        <v>7387.63</v>
      </c>
      <c r="O509" s="52">
        <f t="shared" si="189"/>
        <v>8126.393</v>
      </c>
      <c r="P509" s="79">
        <f t="shared" si="190"/>
        <v>8127</v>
      </c>
      <c r="Q509" s="51">
        <v>8679.13</v>
      </c>
      <c r="R509" s="52">
        <f t="shared" si="191"/>
        <v>9547.043</v>
      </c>
      <c r="S509" s="79">
        <f t="shared" si="192"/>
        <v>9548</v>
      </c>
      <c r="T509" s="105"/>
      <c r="U509" s="105"/>
      <c r="V509" s="105"/>
      <c r="W509" s="105"/>
      <c r="X509" s="105"/>
      <c r="Y509" s="105"/>
      <c r="Z509" s="105"/>
    </row>
    <row r="510" ht="63.0" customHeight="1">
      <c r="A510" s="101"/>
      <c r="B510" s="54"/>
      <c r="C510" s="65" t="s">
        <v>923</v>
      </c>
      <c r="D510" s="54"/>
      <c r="E510" s="53" t="s">
        <v>914</v>
      </c>
      <c r="F510" s="75">
        <v>1.9529</v>
      </c>
      <c r="G510" s="68">
        <v>43.0</v>
      </c>
      <c r="H510" s="50">
        <v>9.40171E7</v>
      </c>
      <c r="I510" s="51">
        <v>7778.43</v>
      </c>
      <c r="J510" s="52">
        <f t="shared" si="186"/>
        <v>8556.273</v>
      </c>
      <c r="K510" s="79">
        <f t="shared" si="187"/>
        <v>8557</v>
      </c>
      <c r="L510" s="51">
        <v>8058.93</v>
      </c>
      <c r="M510" s="52">
        <f t="shared" si="188"/>
        <v>8864.823</v>
      </c>
      <c r="N510" s="51">
        <v>9112.83</v>
      </c>
      <c r="O510" s="52">
        <f t="shared" si="189"/>
        <v>10024.113</v>
      </c>
      <c r="P510" s="79">
        <f t="shared" si="190"/>
        <v>10025</v>
      </c>
      <c r="Q510" s="51">
        <v>10662.63</v>
      </c>
      <c r="R510" s="52">
        <f t="shared" si="191"/>
        <v>11728.893</v>
      </c>
      <c r="S510" s="79">
        <f t="shared" si="192"/>
        <v>11729</v>
      </c>
      <c r="T510" s="105"/>
      <c r="U510" s="105"/>
      <c r="V510" s="105"/>
      <c r="W510" s="105"/>
      <c r="X510" s="105"/>
      <c r="Y510" s="105"/>
      <c r="Z510" s="105"/>
    </row>
    <row r="511" ht="63.0" customHeight="1">
      <c r="A511" s="101"/>
      <c r="B511" s="55"/>
      <c r="C511" s="65" t="s">
        <v>924</v>
      </c>
      <c r="D511" s="55"/>
      <c r="E511" s="53" t="s">
        <v>910</v>
      </c>
      <c r="F511" s="75">
        <v>2.47</v>
      </c>
      <c r="G511" s="68">
        <v>52.5</v>
      </c>
      <c r="H511" s="50">
        <v>9.40171E7</v>
      </c>
      <c r="I511" s="51">
        <v>9234.87</v>
      </c>
      <c r="J511" s="52">
        <f t="shared" si="186"/>
        <v>10158.357</v>
      </c>
      <c r="K511" s="79">
        <f t="shared" si="187"/>
        <v>10159</v>
      </c>
      <c r="L511" s="51">
        <v>9552.5</v>
      </c>
      <c r="M511" s="52">
        <f t="shared" si="188"/>
        <v>10507.75</v>
      </c>
      <c r="N511" s="51">
        <v>10791.67</v>
      </c>
      <c r="O511" s="52">
        <f t="shared" si="189"/>
        <v>11870.837</v>
      </c>
      <c r="P511" s="79">
        <f t="shared" si="190"/>
        <v>11871</v>
      </c>
      <c r="Q511" s="51">
        <v>12599.77</v>
      </c>
      <c r="R511" s="52">
        <f t="shared" si="191"/>
        <v>13859.747</v>
      </c>
      <c r="S511" s="79">
        <f t="shared" si="192"/>
        <v>13860</v>
      </c>
      <c r="T511" s="105"/>
      <c r="U511" s="105"/>
      <c r="V511" s="105"/>
      <c r="W511" s="105"/>
      <c r="X511" s="105"/>
      <c r="Y511" s="105"/>
      <c r="Z511" s="105"/>
    </row>
    <row r="512" ht="11.25" customHeight="1">
      <c r="A512" s="39"/>
      <c r="B512" s="255"/>
      <c r="C512" s="113"/>
      <c r="D512" s="256"/>
      <c r="E512" s="113"/>
      <c r="F512" s="257"/>
      <c r="G512" s="258"/>
      <c r="H512" s="113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39"/>
      <c r="U512" s="39"/>
      <c r="V512" s="39"/>
      <c r="W512" s="39"/>
      <c r="X512" s="39"/>
      <c r="Y512" s="39"/>
      <c r="Z512" s="39"/>
    </row>
    <row r="513" ht="11.25" customHeight="1">
      <c r="A513" s="39"/>
      <c r="B513" s="255"/>
      <c r="C513" s="113"/>
      <c r="D513" s="256"/>
      <c r="E513" s="113"/>
      <c r="F513" s="257"/>
      <c r="G513" s="258"/>
      <c r="H513" s="113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39"/>
      <c r="U513" s="39"/>
      <c r="V513" s="39"/>
      <c r="W513" s="39"/>
      <c r="X513" s="39"/>
      <c r="Y513" s="39"/>
      <c r="Z513" s="39"/>
    </row>
    <row r="514" ht="42.0" customHeight="1">
      <c r="A514" s="39"/>
      <c r="B514" s="126" t="s">
        <v>925</v>
      </c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8"/>
      <c r="Q514" s="129"/>
      <c r="R514" s="129"/>
      <c r="S514" s="129"/>
      <c r="T514" s="39"/>
      <c r="U514" s="39"/>
      <c r="V514" s="39"/>
      <c r="W514" s="39"/>
      <c r="X514" s="39"/>
      <c r="Y514" s="30"/>
      <c r="Z514" s="30"/>
    </row>
    <row r="515" ht="26.25" customHeight="1">
      <c r="A515" s="39"/>
      <c r="B515" s="40" t="s">
        <v>5</v>
      </c>
      <c r="C515" s="40" t="s">
        <v>6</v>
      </c>
      <c r="D515" s="40" t="s">
        <v>7</v>
      </c>
      <c r="E515" s="40" t="s">
        <v>8</v>
      </c>
      <c r="F515" s="41" t="s">
        <v>9</v>
      </c>
      <c r="G515" s="42" t="s">
        <v>10</v>
      </c>
      <c r="H515" s="40" t="s">
        <v>11</v>
      </c>
      <c r="I515" s="40" t="s">
        <v>12</v>
      </c>
      <c r="J515" s="40" t="s">
        <v>12</v>
      </c>
      <c r="K515" s="43" t="s">
        <v>13</v>
      </c>
      <c r="L515" s="43" t="s">
        <v>14</v>
      </c>
      <c r="M515" s="43" t="s">
        <v>14</v>
      </c>
      <c r="N515" s="43" t="s">
        <v>15</v>
      </c>
      <c r="O515" s="43" t="s">
        <v>15</v>
      </c>
      <c r="P515" s="43" t="s">
        <v>16</v>
      </c>
      <c r="Q515" s="43" t="s">
        <v>17</v>
      </c>
      <c r="R515" s="43" t="s">
        <v>17</v>
      </c>
      <c r="S515" s="43" t="s">
        <v>18</v>
      </c>
      <c r="T515" s="39"/>
      <c r="U515" s="39"/>
      <c r="V515" s="39"/>
      <c r="W515" s="39"/>
      <c r="X515" s="39"/>
      <c r="Y515" s="30"/>
      <c r="Z515" s="30"/>
    </row>
    <row r="516" ht="81.0" customHeight="1">
      <c r="A516" s="39"/>
      <c r="B516" s="93"/>
      <c r="C516" s="232" t="s">
        <v>926</v>
      </c>
      <c r="D516" s="73" t="s">
        <v>927</v>
      </c>
      <c r="E516" s="53" t="s">
        <v>928</v>
      </c>
      <c r="F516" s="75">
        <v>0.301</v>
      </c>
      <c r="G516" s="98">
        <v>4.49</v>
      </c>
      <c r="H516" s="50">
        <v>9.40179E7</v>
      </c>
      <c r="I516" s="95">
        <v>937.87</v>
      </c>
      <c r="J516" s="52">
        <f t="shared" ref="J516:J522" si="193">I516*$B$6</f>
        <v>1031.657</v>
      </c>
      <c r="K516" s="79">
        <f t="shared" ref="K516:K522" si="194">ROUNDUP((J516*$C$9),0)</f>
        <v>1032</v>
      </c>
      <c r="L516" s="79"/>
      <c r="M516" s="212"/>
      <c r="N516" s="121"/>
      <c r="O516" s="62"/>
      <c r="P516" s="62"/>
      <c r="Q516" s="62"/>
      <c r="R516" s="62"/>
      <c r="S516" s="63"/>
      <c r="T516" s="39"/>
      <c r="U516" s="39"/>
      <c r="V516" s="39"/>
      <c r="W516" s="39"/>
      <c r="X516" s="39"/>
      <c r="Y516" s="30"/>
      <c r="Z516" s="30"/>
    </row>
    <row r="517" ht="84.0" customHeight="1">
      <c r="A517" s="101"/>
      <c r="B517" s="118"/>
      <c r="C517" s="45" t="s">
        <v>929</v>
      </c>
      <c r="D517" s="198" t="s">
        <v>930</v>
      </c>
      <c r="E517" s="58" t="s">
        <v>931</v>
      </c>
      <c r="F517" s="59">
        <v>0.3664</v>
      </c>
      <c r="G517" s="98">
        <v>32.0</v>
      </c>
      <c r="H517" s="50">
        <v>9.4036E7</v>
      </c>
      <c r="I517" s="51">
        <v>3297.66</v>
      </c>
      <c r="J517" s="52">
        <f t="shared" si="193"/>
        <v>3627.426</v>
      </c>
      <c r="K517" s="79">
        <f t="shared" si="194"/>
        <v>3628</v>
      </c>
      <c r="L517" s="80"/>
      <c r="M517" s="80"/>
      <c r="N517" s="123"/>
      <c r="S517" s="72"/>
      <c r="T517" s="105"/>
      <c r="U517" s="105"/>
      <c r="V517" s="105"/>
      <c r="W517" s="105"/>
      <c r="X517" s="105"/>
      <c r="Y517" s="105"/>
      <c r="Z517" s="105"/>
    </row>
    <row r="518" ht="84.0" customHeight="1">
      <c r="A518" s="101"/>
      <c r="B518" s="132"/>
      <c r="C518" s="45" t="s">
        <v>932</v>
      </c>
      <c r="D518" s="204" t="s">
        <v>933</v>
      </c>
      <c r="E518" s="58" t="s">
        <v>931</v>
      </c>
      <c r="F518" s="59">
        <v>0.3664</v>
      </c>
      <c r="G518" s="98">
        <v>32.5</v>
      </c>
      <c r="H518" s="50">
        <v>9.4036E7</v>
      </c>
      <c r="I518" s="51">
        <v>3338.45</v>
      </c>
      <c r="J518" s="52">
        <f t="shared" si="193"/>
        <v>3672.295</v>
      </c>
      <c r="K518" s="79">
        <f t="shared" si="194"/>
        <v>3673</v>
      </c>
      <c r="L518" s="80"/>
      <c r="M518" s="80"/>
      <c r="N518" s="123"/>
      <c r="S518" s="72"/>
      <c r="T518" s="105"/>
      <c r="U518" s="105"/>
      <c r="V518" s="105"/>
      <c r="W518" s="105"/>
      <c r="X518" s="105"/>
      <c r="Y518" s="105"/>
      <c r="Z518" s="105"/>
    </row>
    <row r="519" ht="84.0" customHeight="1">
      <c r="A519" s="101"/>
      <c r="B519" s="55"/>
      <c r="C519" s="45" t="s">
        <v>934</v>
      </c>
      <c r="D519" s="55"/>
      <c r="E519" s="58" t="s">
        <v>935</v>
      </c>
      <c r="F519" s="59">
        <v>0.4995</v>
      </c>
      <c r="G519" s="98">
        <v>42.54</v>
      </c>
      <c r="H519" s="50">
        <v>9.4036E7</v>
      </c>
      <c r="I519" s="51">
        <v>4360.05</v>
      </c>
      <c r="J519" s="52">
        <f t="shared" si="193"/>
        <v>4796.055</v>
      </c>
      <c r="K519" s="79">
        <f t="shared" si="194"/>
        <v>4797</v>
      </c>
      <c r="L519" s="80"/>
      <c r="M519" s="80"/>
      <c r="N519" s="125"/>
      <c r="O519" s="99"/>
      <c r="P519" s="99"/>
      <c r="Q519" s="99"/>
      <c r="R519" s="99"/>
      <c r="S519" s="100"/>
      <c r="T519" s="105"/>
      <c r="U519" s="105"/>
      <c r="V519" s="105"/>
      <c r="W519" s="105"/>
      <c r="X519" s="105"/>
      <c r="Y519" s="105"/>
      <c r="Z519" s="105"/>
    </row>
    <row r="520" ht="84.0" customHeight="1">
      <c r="A520" s="101"/>
      <c r="B520" s="118"/>
      <c r="C520" s="45" t="s">
        <v>936</v>
      </c>
      <c r="D520" s="198" t="s">
        <v>937</v>
      </c>
      <c r="E520" s="58" t="s">
        <v>931</v>
      </c>
      <c r="F520" s="59">
        <v>0.3664</v>
      </c>
      <c r="G520" s="98">
        <v>32.0</v>
      </c>
      <c r="H520" s="50">
        <v>9.4036E7</v>
      </c>
      <c r="I520" s="51">
        <v>3064.0</v>
      </c>
      <c r="J520" s="52">
        <f t="shared" si="193"/>
        <v>3370.4</v>
      </c>
      <c r="K520" s="79">
        <f t="shared" si="194"/>
        <v>3371</v>
      </c>
      <c r="L520" s="80"/>
      <c r="M520" s="80"/>
      <c r="N520" s="80"/>
      <c r="O520" s="80"/>
      <c r="P520" s="80"/>
      <c r="Q520" s="80"/>
      <c r="R520" s="80"/>
      <c r="S520" s="80"/>
      <c r="T520" s="105"/>
      <c r="U520" s="105"/>
      <c r="V520" s="105"/>
      <c r="W520" s="105"/>
      <c r="X520" s="105"/>
      <c r="Y520" s="105"/>
      <c r="Z520" s="105"/>
    </row>
    <row r="521" ht="84.0" customHeight="1">
      <c r="A521" s="101"/>
      <c r="B521" s="132"/>
      <c r="C521" s="45" t="s">
        <v>938</v>
      </c>
      <c r="D521" s="204" t="s">
        <v>939</v>
      </c>
      <c r="E521" s="58" t="s">
        <v>931</v>
      </c>
      <c r="F521" s="59">
        <v>0.3664</v>
      </c>
      <c r="G521" s="98">
        <v>32.5</v>
      </c>
      <c r="H521" s="50">
        <v>9.4036E7</v>
      </c>
      <c r="I521" s="51">
        <v>3261.0</v>
      </c>
      <c r="J521" s="52">
        <f t="shared" si="193"/>
        <v>3587.1</v>
      </c>
      <c r="K521" s="79">
        <f t="shared" si="194"/>
        <v>3588</v>
      </c>
      <c r="L521" s="80"/>
      <c r="M521" s="80"/>
      <c r="N521" s="80"/>
      <c r="O521" s="80"/>
      <c r="P521" s="80"/>
      <c r="Q521" s="80"/>
      <c r="R521" s="80"/>
      <c r="S521" s="80"/>
      <c r="T521" s="105"/>
      <c r="U521" s="105"/>
      <c r="V521" s="105"/>
      <c r="W521" s="105"/>
      <c r="X521" s="105"/>
      <c r="Y521" s="105"/>
      <c r="Z521" s="105"/>
    </row>
    <row r="522" ht="84.0" customHeight="1">
      <c r="A522" s="101"/>
      <c r="B522" s="55"/>
      <c r="C522" s="45" t="s">
        <v>940</v>
      </c>
      <c r="D522" s="55"/>
      <c r="E522" s="58" t="s">
        <v>935</v>
      </c>
      <c r="F522" s="59">
        <v>0.4995</v>
      </c>
      <c r="G522" s="98">
        <v>42.54</v>
      </c>
      <c r="H522" s="50">
        <v>9.4036E7</v>
      </c>
      <c r="I522" s="51">
        <v>3880.0</v>
      </c>
      <c r="J522" s="52">
        <f t="shared" si="193"/>
        <v>4268</v>
      </c>
      <c r="K522" s="79">
        <f t="shared" si="194"/>
        <v>4268</v>
      </c>
      <c r="L522" s="80"/>
      <c r="M522" s="80"/>
      <c r="N522" s="80"/>
      <c r="O522" s="80"/>
      <c r="P522" s="80"/>
      <c r="Q522" s="80"/>
      <c r="R522" s="80"/>
      <c r="S522" s="80"/>
      <c r="T522" s="105"/>
      <c r="U522" s="105"/>
      <c r="V522" s="105"/>
      <c r="W522" s="105"/>
      <c r="X522" s="105"/>
      <c r="Y522" s="105"/>
      <c r="Z522" s="105"/>
    </row>
    <row r="523" ht="11.25" customHeight="1">
      <c r="A523" s="39"/>
      <c r="B523" s="255"/>
      <c r="C523" s="113"/>
      <c r="D523" s="256"/>
      <c r="E523" s="113"/>
      <c r="F523" s="257"/>
      <c r="G523" s="258"/>
      <c r="H523" s="113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39"/>
      <c r="U523" s="39"/>
      <c r="V523" s="39"/>
      <c r="W523" s="39"/>
      <c r="X523" s="39"/>
      <c r="Y523" s="39"/>
      <c r="Z523" s="39"/>
    </row>
    <row r="524" ht="11.25" customHeight="1">
      <c r="A524" s="39"/>
      <c r="B524" s="255"/>
      <c r="C524" s="113"/>
      <c r="D524" s="256"/>
      <c r="E524" s="113"/>
      <c r="F524" s="257"/>
      <c r="G524" s="258"/>
      <c r="H524" s="113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39"/>
      <c r="U524" s="39"/>
      <c r="V524" s="39"/>
      <c r="W524" s="39"/>
      <c r="X524" s="39"/>
      <c r="Y524" s="39"/>
      <c r="Z524" s="39"/>
    </row>
    <row r="525" ht="42.0" customHeight="1">
      <c r="A525" s="39"/>
      <c r="B525" s="126" t="s">
        <v>941</v>
      </c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8"/>
      <c r="Q525" s="129"/>
      <c r="R525" s="129"/>
      <c r="S525" s="129"/>
      <c r="T525" s="39"/>
      <c r="U525" s="39"/>
      <c r="V525" s="39"/>
      <c r="W525" s="39"/>
      <c r="X525" s="39"/>
      <c r="Y525" s="30"/>
      <c r="Z525" s="30"/>
    </row>
    <row r="526" ht="26.25" customHeight="1">
      <c r="A526" s="39"/>
      <c r="B526" s="40" t="s">
        <v>5</v>
      </c>
      <c r="C526" s="40" t="s">
        <v>6</v>
      </c>
      <c r="D526" s="40" t="s">
        <v>7</v>
      </c>
      <c r="E526" s="40" t="s">
        <v>8</v>
      </c>
      <c r="F526" s="41" t="s">
        <v>9</v>
      </c>
      <c r="G526" s="42" t="s">
        <v>10</v>
      </c>
      <c r="H526" s="40" t="s">
        <v>11</v>
      </c>
      <c r="I526" s="40" t="s">
        <v>12</v>
      </c>
      <c r="J526" s="40" t="s">
        <v>12</v>
      </c>
      <c r="K526" s="43" t="s">
        <v>13</v>
      </c>
      <c r="L526" s="43" t="s">
        <v>14</v>
      </c>
      <c r="M526" s="43" t="s">
        <v>14</v>
      </c>
      <c r="N526" s="43" t="s">
        <v>15</v>
      </c>
      <c r="O526" s="43" t="s">
        <v>15</v>
      </c>
      <c r="P526" s="43" t="s">
        <v>16</v>
      </c>
      <c r="Q526" s="43" t="s">
        <v>17</v>
      </c>
      <c r="R526" s="43" t="s">
        <v>17</v>
      </c>
      <c r="S526" s="43" t="s">
        <v>18</v>
      </c>
      <c r="T526" s="39"/>
      <c r="U526" s="39"/>
      <c r="V526" s="39"/>
      <c r="W526" s="39"/>
      <c r="X526" s="39"/>
      <c r="Y526" s="30"/>
      <c r="Z526" s="30"/>
    </row>
    <row r="527" ht="63.0" customHeight="1">
      <c r="A527" s="101"/>
      <c r="B527" s="259"/>
      <c r="C527" s="65" t="s">
        <v>942</v>
      </c>
      <c r="D527" s="73" t="s">
        <v>943</v>
      </c>
      <c r="E527" s="53" t="s">
        <v>944</v>
      </c>
      <c r="F527" s="75">
        <v>0.8672</v>
      </c>
      <c r="G527" s="68">
        <v>27.7</v>
      </c>
      <c r="H527" s="50">
        <v>9.40171E7</v>
      </c>
      <c r="I527" s="51">
        <v>6961.35</v>
      </c>
      <c r="J527" s="52">
        <f>I527*$B$6</f>
        <v>7657.485</v>
      </c>
      <c r="K527" s="79">
        <f>ROUNDUP((J527*$C$9),0)</f>
        <v>7658</v>
      </c>
      <c r="L527" s="51">
        <v>7149.29</v>
      </c>
      <c r="M527" s="52">
        <f>L527*$B$6</f>
        <v>7864.219</v>
      </c>
      <c r="N527" s="51">
        <v>7819.57</v>
      </c>
      <c r="O527" s="52">
        <f>N527*$B$6</f>
        <v>8601.527</v>
      </c>
      <c r="P527" s="212">
        <f>ROUNDUP((O527*$C$9),0)</f>
        <v>8602</v>
      </c>
      <c r="Q527" s="51">
        <v>8816.31</v>
      </c>
      <c r="R527" s="52">
        <f>Q527*$B$6</f>
        <v>9697.941</v>
      </c>
      <c r="S527" s="212">
        <f>ROUNDUP((R527*$C$9),0)</f>
        <v>9698</v>
      </c>
      <c r="T527" s="105"/>
      <c r="U527" s="105"/>
      <c r="V527" s="105"/>
      <c r="W527" s="105"/>
      <c r="X527" s="105"/>
      <c r="Y527" s="105"/>
      <c r="Z527" s="105"/>
    </row>
    <row r="528" ht="11.25" customHeight="1">
      <c r="A528" s="30"/>
      <c r="B528" s="30"/>
      <c r="C528" s="240"/>
      <c r="D528" s="240"/>
      <c r="E528" s="240"/>
      <c r="F528" s="242"/>
      <c r="G528" s="243"/>
      <c r="H528" s="113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30"/>
      <c r="U528" s="30"/>
      <c r="V528" s="30"/>
      <c r="W528" s="30"/>
      <c r="X528" s="30"/>
      <c r="Y528" s="30"/>
      <c r="Z528" s="30"/>
    </row>
    <row r="529" ht="11.25" customHeight="1">
      <c r="A529" s="30"/>
      <c r="B529" s="30"/>
      <c r="C529" s="240"/>
      <c r="D529" s="240"/>
      <c r="E529" s="240"/>
      <c r="F529" s="242"/>
      <c r="G529" s="243"/>
      <c r="H529" s="113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30"/>
      <c r="U529" s="30"/>
      <c r="V529" s="30"/>
      <c r="W529" s="30"/>
      <c r="X529" s="30"/>
      <c r="Y529" s="30"/>
      <c r="Z529" s="30"/>
    </row>
    <row r="530" ht="42.0" customHeight="1">
      <c r="A530" s="39"/>
      <c r="B530" s="126" t="s">
        <v>945</v>
      </c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8"/>
      <c r="Q530" s="129"/>
      <c r="R530" s="129"/>
      <c r="S530" s="129"/>
      <c r="T530" s="39"/>
      <c r="U530" s="39"/>
      <c r="V530" s="39"/>
      <c r="W530" s="39"/>
      <c r="X530" s="39"/>
      <c r="Y530" s="30"/>
      <c r="Z530" s="30"/>
    </row>
    <row r="531" ht="26.25" customHeight="1">
      <c r="A531" s="39"/>
      <c r="B531" s="40" t="s">
        <v>5</v>
      </c>
      <c r="C531" s="40" t="s">
        <v>6</v>
      </c>
      <c r="D531" s="40" t="s">
        <v>7</v>
      </c>
      <c r="E531" s="40" t="s">
        <v>8</v>
      </c>
      <c r="F531" s="41" t="s">
        <v>9</v>
      </c>
      <c r="G531" s="42" t="s">
        <v>10</v>
      </c>
      <c r="H531" s="40" t="s">
        <v>11</v>
      </c>
      <c r="I531" s="40" t="s">
        <v>12</v>
      </c>
      <c r="J531" s="40" t="s">
        <v>12</v>
      </c>
      <c r="K531" s="43" t="s">
        <v>13</v>
      </c>
      <c r="L531" s="43" t="s">
        <v>14</v>
      </c>
      <c r="M531" s="43" t="s">
        <v>14</v>
      </c>
      <c r="N531" s="43" t="s">
        <v>15</v>
      </c>
      <c r="O531" s="43" t="s">
        <v>15</v>
      </c>
      <c r="P531" s="43" t="s">
        <v>16</v>
      </c>
      <c r="Q531" s="43" t="s">
        <v>17</v>
      </c>
      <c r="R531" s="43" t="s">
        <v>17</v>
      </c>
      <c r="S531" s="43" t="s">
        <v>18</v>
      </c>
      <c r="T531" s="39"/>
      <c r="U531" s="39"/>
      <c r="V531" s="39"/>
      <c r="W531" s="39"/>
      <c r="X531" s="39"/>
      <c r="Y531" s="30"/>
      <c r="Z531" s="30"/>
    </row>
    <row r="532" ht="81.0" customHeight="1">
      <c r="A532" s="39"/>
      <c r="B532" s="118"/>
      <c r="C532" s="45" t="s">
        <v>946</v>
      </c>
      <c r="D532" s="46" t="s">
        <v>947</v>
      </c>
      <c r="E532" s="45" t="s">
        <v>948</v>
      </c>
      <c r="F532" s="94">
        <v>0.352</v>
      </c>
      <c r="G532" s="98">
        <v>40.9</v>
      </c>
      <c r="H532" s="50">
        <v>9.403209E7</v>
      </c>
      <c r="I532" s="51">
        <v>3104.88</v>
      </c>
      <c r="J532" s="52">
        <f t="shared" ref="J532:J539" si="195">I532*$B$6</f>
        <v>3415.368</v>
      </c>
      <c r="K532" s="79">
        <f t="shared" ref="K532:K539" si="196">ROUNDUP((J532*$C$9),0)</f>
        <v>3416</v>
      </c>
      <c r="L532" s="79"/>
      <c r="M532" s="212"/>
      <c r="N532" s="170"/>
      <c r="O532" s="170"/>
      <c r="P532" s="170"/>
      <c r="Q532" s="170"/>
      <c r="R532" s="170"/>
      <c r="S532" s="170"/>
      <c r="T532" s="39"/>
      <c r="U532" s="39"/>
      <c r="V532" s="39"/>
      <c r="W532" s="39"/>
      <c r="X532" s="39"/>
      <c r="Y532" s="30"/>
      <c r="Z532" s="30"/>
    </row>
    <row r="533" ht="81.0" customHeight="1">
      <c r="A533" s="39"/>
      <c r="B533" s="74"/>
      <c r="C533" s="45" t="s">
        <v>949</v>
      </c>
      <c r="D533" s="55"/>
      <c r="E533" s="45" t="s">
        <v>950</v>
      </c>
      <c r="F533" s="94">
        <v>0.3212</v>
      </c>
      <c r="G533" s="98">
        <v>41.3</v>
      </c>
      <c r="H533" s="50">
        <v>9.403209E7</v>
      </c>
      <c r="I533" s="51">
        <v>3104.88</v>
      </c>
      <c r="J533" s="52">
        <f t="shared" si="195"/>
        <v>3415.368</v>
      </c>
      <c r="K533" s="79">
        <f t="shared" si="196"/>
        <v>3416</v>
      </c>
      <c r="L533" s="79"/>
      <c r="M533" s="212"/>
      <c r="N533" s="170"/>
      <c r="O533" s="170"/>
      <c r="P533" s="170"/>
      <c r="Q533" s="170"/>
      <c r="R533" s="170"/>
      <c r="S533" s="170"/>
      <c r="T533" s="39"/>
      <c r="U533" s="39"/>
      <c r="V533" s="39"/>
      <c r="W533" s="39"/>
      <c r="X533" s="39"/>
      <c r="Y533" s="30"/>
      <c r="Z533" s="30"/>
    </row>
    <row r="534" ht="81.0" customHeight="1">
      <c r="A534" s="39"/>
      <c r="B534" s="74"/>
      <c r="C534" s="45" t="s">
        <v>951</v>
      </c>
      <c r="D534" s="46" t="s">
        <v>952</v>
      </c>
      <c r="E534" s="45" t="s">
        <v>953</v>
      </c>
      <c r="F534" s="94">
        <v>0.0856</v>
      </c>
      <c r="G534" s="98">
        <v>7.85</v>
      </c>
      <c r="H534" s="50">
        <v>9.403209E7</v>
      </c>
      <c r="I534" s="51">
        <v>1377.0</v>
      </c>
      <c r="J534" s="52">
        <f t="shared" si="195"/>
        <v>1514.7</v>
      </c>
      <c r="K534" s="79">
        <f t="shared" si="196"/>
        <v>1515</v>
      </c>
      <c r="L534" s="79"/>
      <c r="M534" s="79"/>
      <c r="N534" s="80"/>
      <c r="S534" s="72"/>
      <c r="T534" s="39"/>
      <c r="U534" s="39"/>
      <c r="V534" s="39"/>
      <c r="W534" s="39"/>
      <c r="X534" s="39"/>
      <c r="Y534" s="30"/>
      <c r="Z534" s="30"/>
    </row>
    <row r="535" ht="81.0" customHeight="1">
      <c r="A535" s="39"/>
      <c r="B535" s="74"/>
      <c r="C535" s="65" t="s">
        <v>954</v>
      </c>
      <c r="D535" s="54"/>
      <c r="E535" s="45" t="s">
        <v>955</v>
      </c>
      <c r="F535" s="94">
        <v>0.0969</v>
      </c>
      <c r="G535" s="98">
        <v>9.25</v>
      </c>
      <c r="H535" s="50">
        <v>9.403209E7</v>
      </c>
      <c r="I535" s="51">
        <v>1514.7</v>
      </c>
      <c r="J535" s="52">
        <f t="shared" si="195"/>
        <v>1666.17</v>
      </c>
      <c r="K535" s="79">
        <f t="shared" si="196"/>
        <v>1667</v>
      </c>
      <c r="L535" s="79"/>
      <c r="M535" s="79"/>
      <c r="S535" s="72"/>
      <c r="T535" s="39"/>
      <c r="U535" s="39"/>
      <c r="V535" s="39"/>
      <c r="W535" s="39"/>
      <c r="X535" s="39"/>
      <c r="Y535" s="30"/>
      <c r="Z535" s="30"/>
    </row>
    <row r="536" ht="81.0" customHeight="1">
      <c r="A536" s="39"/>
      <c r="B536" s="74"/>
      <c r="C536" s="45" t="s">
        <v>956</v>
      </c>
      <c r="D536" s="55"/>
      <c r="E536" s="45" t="s">
        <v>957</v>
      </c>
      <c r="F536" s="94">
        <v>0.1425</v>
      </c>
      <c r="G536" s="98">
        <v>14.54</v>
      </c>
      <c r="H536" s="50">
        <v>9.403209E7</v>
      </c>
      <c r="I536" s="51">
        <v>2068.56</v>
      </c>
      <c r="J536" s="52">
        <f t="shared" si="195"/>
        <v>2275.416</v>
      </c>
      <c r="K536" s="79">
        <f t="shared" si="196"/>
        <v>2276</v>
      </c>
      <c r="L536" s="79"/>
      <c r="M536" s="79"/>
      <c r="S536" s="72"/>
      <c r="T536" s="39"/>
      <c r="U536" s="39"/>
      <c r="V536" s="39"/>
      <c r="W536" s="39"/>
      <c r="X536" s="39"/>
      <c r="Y536" s="30"/>
      <c r="Z536" s="30"/>
    </row>
    <row r="537" ht="81.0" customHeight="1">
      <c r="A537" s="39"/>
      <c r="B537" s="74"/>
      <c r="C537" s="45" t="s">
        <v>81</v>
      </c>
      <c r="D537" s="46" t="s">
        <v>958</v>
      </c>
      <c r="E537" s="45" t="s">
        <v>959</v>
      </c>
      <c r="F537" s="94">
        <v>0.0327</v>
      </c>
      <c r="G537" s="98">
        <v>2.45</v>
      </c>
      <c r="H537" s="50">
        <v>9.403209E7</v>
      </c>
      <c r="I537" s="51">
        <v>517.14</v>
      </c>
      <c r="J537" s="52">
        <f t="shared" si="195"/>
        <v>568.854</v>
      </c>
      <c r="K537" s="79">
        <f t="shared" si="196"/>
        <v>569</v>
      </c>
      <c r="L537" s="79"/>
      <c r="M537" s="79"/>
      <c r="S537" s="72"/>
      <c r="T537" s="39"/>
      <c r="U537" s="39"/>
      <c r="V537" s="39"/>
      <c r="W537" s="39"/>
      <c r="X537" s="39"/>
      <c r="Y537" s="30"/>
      <c r="Z537" s="30"/>
    </row>
    <row r="538" ht="81.0" customHeight="1">
      <c r="A538" s="39"/>
      <c r="B538" s="74"/>
      <c r="C538" s="45" t="s">
        <v>84</v>
      </c>
      <c r="D538" s="54"/>
      <c r="E538" s="45" t="s">
        <v>85</v>
      </c>
      <c r="F538" s="94">
        <v>0.0514</v>
      </c>
      <c r="G538" s="98">
        <v>4.2</v>
      </c>
      <c r="H538" s="50">
        <v>9.403209E7</v>
      </c>
      <c r="I538" s="51">
        <v>635.46</v>
      </c>
      <c r="J538" s="52">
        <f t="shared" si="195"/>
        <v>699.006</v>
      </c>
      <c r="K538" s="79">
        <f t="shared" si="196"/>
        <v>700</v>
      </c>
      <c r="L538" s="79"/>
      <c r="M538" s="79"/>
      <c r="S538" s="72"/>
      <c r="T538" s="39"/>
      <c r="U538" s="39"/>
      <c r="V538" s="39"/>
      <c r="W538" s="39"/>
      <c r="X538" s="39"/>
      <c r="Y538" s="30"/>
      <c r="Z538" s="30"/>
    </row>
    <row r="539" ht="81.0" customHeight="1">
      <c r="A539" s="39"/>
      <c r="B539" s="74"/>
      <c r="C539" s="65" t="s">
        <v>86</v>
      </c>
      <c r="D539" s="55"/>
      <c r="E539" s="45" t="s">
        <v>87</v>
      </c>
      <c r="F539" s="94">
        <v>0.115</v>
      </c>
      <c r="G539" s="68">
        <v>5.8</v>
      </c>
      <c r="H539" s="50">
        <v>9.403209E7</v>
      </c>
      <c r="I539" s="51">
        <v>844.56</v>
      </c>
      <c r="J539" s="52">
        <f t="shared" si="195"/>
        <v>929.016</v>
      </c>
      <c r="K539" s="79">
        <f t="shared" si="196"/>
        <v>930</v>
      </c>
      <c r="L539" s="79"/>
      <c r="M539" s="79"/>
      <c r="N539" s="99"/>
      <c r="O539" s="99"/>
      <c r="P539" s="99"/>
      <c r="Q539" s="99"/>
      <c r="R539" s="99"/>
      <c r="S539" s="100"/>
      <c r="T539" s="39"/>
      <c r="U539" s="39"/>
      <c r="V539" s="39"/>
      <c r="W539" s="39"/>
      <c r="X539" s="39"/>
      <c r="Y539" s="30"/>
      <c r="Z539" s="30"/>
    </row>
    <row r="540" ht="11.25" customHeight="1">
      <c r="A540" s="39"/>
      <c r="B540" s="255"/>
      <c r="C540" s="113"/>
      <c r="D540" s="256"/>
      <c r="E540" s="113"/>
      <c r="F540" s="257"/>
      <c r="G540" s="258"/>
      <c r="H540" s="113"/>
      <c r="I540" s="189"/>
      <c r="J540" s="189"/>
      <c r="K540" s="189"/>
      <c r="L540" s="80"/>
      <c r="M540" s="80"/>
      <c r="N540" s="80"/>
      <c r="O540" s="80"/>
      <c r="P540" s="80"/>
      <c r="Q540" s="80"/>
      <c r="R540" s="80"/>
      <c r="S540" s="80"/>
      <c r="T540" s="39"/>
      <c r="U540" s="39"/>
      <c r="V540" s="39"/>
      <c r="W540" s="39"/>
      <c r="X540" s="39"/>
      <c r="Y540" s="30"/>
      <c r="Z540" s="30"/>
    </row>
    <row r="541" ht="11.25" customHeight="1">
      <c r="A541" s="39"/>
      <c r="B541" s="255"/>
      <c r="C541" s="113"/>
      <c r="D541" s="256"/>
      <c r="E541" s="113"/>
      <c r="F541" s="257"/>
      <c r="G541" s="258"/>
      <c r="H541" s="113"/>
      <c r="I541" s="189"/>
      <c r="J541" s="189"/>
      <c r="K541" s="189"/>
      <c r="L541" s="80"/>
      <c r="M541" s="80"/>
      <c r="N541" s="80"/>
      <c r="O541" s="80"/>
      <c r="P541" s="80"/>
      <c r="Q541" s="80"/>
      <c r="R541" s="80"/>
      <c r="S541" s="80"/>
      <c r="T541" s="39"/>
      <c r="U541" s="39"/>
      <c r="V541" s="39"/>
      <c r="W541" s="39"/>
      <c r="X541" s="39"/>
      <c r="Y541" s="30"/>
      <c r="Z541" s="30"/>
    </row>
    <row r="542" ht="42.0" customHeight="1">
      <c r="A542" s="39"/>
      <c r="B542" s="126" t="s">
        <v>960</v>
      </c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8"/>
      <c r="Q542" s="129"/>
      <c r="R542" s="129"/>
      <c r="S542" s="129"/>
      <c r="T542" s="39"/>
      <c r="U542" s="39"/>
      <c r="V542" s="39"/>
      <c r="W542" s="39"/>
      <c r="X542" s="39"/>
      <c r="Y542" s="30"/>
      <c r="Z542" s="30"/>
    </row>
    <row r="543" ht="26.25" customHeight="1">
      <c r="A543" s="39"/>
      <c r="B543" s="40" t="s">
        <v>5</v>
      </c>
      <c r="C543" s="40" t="s">
        <v>6</v>
      </c>
      <c r="D543" s="40" t="s">
        <v>7</v>
      </c>
      <c r="E543" s="40" t="s">
        <v>8</v>
      </c>
      <c r="F543" s="41" t="s">
        <v>9</v>
      </c>
      <c r="G543" s="42" t="s">
        <v>10</v>
      </c>
      <c r="H543" s="40" t="s">
        <v>11</v>
      </c>
      <c r="I543" s="40" t="s">
        <v>12</v>
      </c>
      <c r="J543" s="40" t="s">
        <v>12</v>
      </c>
      <c r="K543" s="43" t="s">
        <v>13</v>
      </c>
      <c r="L543" s="43" t="s">
        <v>14</v>
      </c>
      <c r="M543" s="43" t="s">
        <v>14</v>
      </c>
      <c r="N543" s="43" t="s">
        <v>15</v>
      </c>
      <c r="O543" s="43" t="s">
        <v>15</v>
      </c>
      <c r="P543" s="43" t="s">
        <v>16</v>
      </c>
      <c r="Q543" s="43" t="s">
        <v>17</v>
      </c>
      <c r="R543" s="43" t="s">
        <v>17</v>
      </c>
      <c r="S543" s="43" t="s">
        <v>18</v>
      </c>
      <c r="T543" s="39"/>
      <c r="U543" s="39"/>
      <c r="V543" s="39"/>
      <c r="W543" s="39"/>
      <c r="X543" s="39"/>
      <c r="Y543" s="30"/>
      <c r="Z543" s="30"/>
    </row>
    <row r="544" ht="84.0" customHeight="1">
      <c r="A544" s="101"/>
      <c r="B544" s="247"/>
      <c r="C544" s="65" t="s">
        <v>961</v>
      </c>
      <c r="D544" s="73" t="s">
        <v>962</v>
      </c>
      <c r="E544" s="65" t="s">
        <v>963</v>
      </c>
      <c r="F544" s="75">
        <v>0.3958</v>
      </c>
      <c r="G544" s="68">
        <v>14.6</v>
      </c>
      <c r="H544" s="50">
        <v>9.40169E7</v>
      </c>
      <c r="I544" s="51">
        <v>1593.24</v>
      </c>
      <c r="J544" s="52">
        <f t="shared" ref="J544:J560" si="197">I544*$B$6</f>
        <v>1752.564</v>
      </c>
      <c r="K544" s="79">
        <f t="shared" ref="K544:K560" si="198">ROUNDUP((J544*$C$9),0)</f>
        <v>1753</v>
      </c>
      <c r="L544" s="79"/>
      <c r="M544" s="79"/>
      <c r="N544" s="61"/>
      <c r="O544" s="62"/>
      <c r="P544" s="62"/>
      <c r="Q544" s="62"/>
      <c r="R544" s="62"/>
      <c r="S544" s="63"/>
      <c r="T544" s="105"/>
      <c r="U544" s="105"/>
      <c r="V544" s="105"/>
      <c r="W544" s="105"/>
      <c r="X544" s="105"/>
      <c r="Y544" s="105"/>
      <c r="Z544" s="105"/>
    </row>
    <row r="545" ht="84.0" customHeight="1">
      <c r="A545" s="101"/>
      <c r="B545" s="171"/>
      <c r="C545" s="65" t="s">
        <v>964</v>
      </c>
      <c r="D545" s="66" t="s">
        <v>965</v>
      </c>
      <c r="E545" s="65" t="s">
        <v>963</v>
      </c>
      <c r="F545" s="75">
        <v>0.3958</v>
      </c>
      <c r="G545" s="68">
        <v>8.7</v>
      </c>
      <c r="H545" s="50">
        <v>9.40169E7</v>
      </c>
      <c r="I545" s="51">
        <v>1155.66</v>
      </c>
      <c r="J545" s="52">
        <f t="shared" si="197"/>
        <v>1271.226</v>
      </c>
      <c r="K545" s="79">
        <f t="shared" si="198"/>
        <v>1272</v>
      </c>
      <c r="L545" s="79"/>
      <c r="M545" s="79"/>
      <c r="S545" s="72"/>
      <c r="T545" s="105"/>
      <c r="U545" s="105"/>
      <c r="V545" s="105"/>
      <c r="W545" s="105"/>
      <c r="X545" s="105"/>
      <c r="Y545" s="105"/>
      <c r="Z545" s="105"/>
    </row>
    <row r="546" ht="84.0" customHeight="1">
      <c r="A546" s="101"/>
      <c r="B546" s="55"/>
      <c r="C546" s="65" t="s">
        <v>966</v>
      </c>
      <c r="D546" s="66" t="s">
        <v>967</v>
      </c>
      <c r="E546" s="65" t="s">
        <v>963</v>
      </c>
      <c r="F546" s="75">
        <v>0.3958</v>
      </c>
      <c r="G546" s="68">
        <v>8.7</v>
      </c>
      <c r="H546" s="50">
        <v>9.40169E7</v>
      </c>
      <c r="I546" s="51">
        <v>1208.7</v>
      </c>
      <c r="J546" s="52">
        <f t="shared" si="197"/>
        <v>1329.57</v>
      </c>
      <c r="K546" s="79">
        <f t="shared" si="198"/>
        <v>1330</v>
      </c>
      <c r="L546" s="79"/>
      <c r="M546" s="79"/>
      <c r="S546" s="72"/>
      <c r="T546" s="105"/>
      <c r="U546" s="105"/>
      <c r="V546" s="105"/>
      <c r="W546" s="105"/>
      <c r="X546" s="105"/>
      <c r="Y546" s="105"/>
      <c r="Z546" s="105"/>
    </row>
    <row r="547" ht="84.0" customHeight="1">
      <c r="A547" s="101"/>
      <c r="B547" s="132"/>
      <c r="C547" s="65" t="s">
        <v>968</v>
      </c>
      <c r="D547" s="159" t="s">
        <v>969</v>
      </c>
      <c r="E547" s="65" t="s">
        <v>241</v>
      </c>
      <c r="F547" s="75">
        <v>0.75</v>
      </c>
      <c r="G547" s="68">
        <v>18.75</v>
      </c>
      <c r="H547" s="50">
        <v>9.4036E7</v>
      </c>
      <c r="I547" s="51">
        <v>1726.0</v>
      </c>
      <c r="J547" s="52">
        <f t="shared" si="197"/>
        <v>1898.6</v>
      </c>
      <c r="K547" s="79">
        <f t="shared" si="198"/>
        <v>1899</v>
      </c>
      <c r="L547" s="79"/>
      <c r="M547" s="79"/>
      <c r="S547" s="72"/>
      <c r="T547" s="105"/>
      <c r="U547" s="105"/>
      <c r="V547" s="105"/>
      <c r="W547" s="105"/>
      <c r="X547" s="105"/>
      <c r="Y547" s="105"/>
      <c r="Z547" s="105"/>
    </row>
    <row r="548" ht="84.0" customHeight="1">
      <c r="A548" s="101"/>
      <c r="B548" s="54"/>
      <c r="C548" s="65" t="s">
        <v>970</v>
      </c>
      <c r="D548" s="54"/>
      <c r="E548" s="65" t="s">
        <v>243</v>
      </c>
      <c r="F548" s="75">
        <v>1.08</v>
      </c>
      <c r="G548" s="68">
        <v>21.8</v>
      </c>
      <c r="H548" s="50">
        <v>9.4036E7</v>
      </c>
      <c r="I548" s="51">
        <v>1904.0</v>
      </c>
      <c r="J548" s="52">
        <f t="shared" si="197"/>
        <v>2094.4</v>
      </c>
      <c r="K548" s="79">
        <f t="shared" si="198"/>
        <v>2095</v>
      </c>
      <c r="L548" s="79"/>
      <c r="M548" s="79"/>
      <c r="S548" s="72"/>
      <c r="T548" s="105"/>
      <c r="U548" s="105"/>
      <c r="V548" s="105"/>
      <c r="W548" s="105"/>
      <c r="X548" s="105"/>
      <c r="Y548" s="105"/>
      <c r="Z548" s="105"/>
    </row>
    <row r="549" ht="84.0" customHeight="1">
      <c r="A549" s="101"/>
      <c r="B549" s="54"/>
      <c r="C549" s="65" t="s">
        <v>971</v>
      </c>
      <c r="D549" s="54"/>
      <c r="E549" s="65" t="s">
        <v>245</v>
      </c>
      <c r="F549" s="75">
        <v>1.6875</v>
      </c>
      <c r="G549" s="68">
        <v>26.7</v>
      </c>
      <c r="H549" s="50">
        <v>9.4036E7</v>
      </c>
      <c r="I549" s="51">
        <v>2405.0</v>
      </c>
      <c r="J549" s="52">
        <f t="shared" si="197"/>
        <v>2645.5</v>
      </c>
      <c r="K549" s="79">
        <f t="shared" si="198"/>
        <v>2646</v>
      </c>
      <c r="L549" s="79"/>
      <c r="M549" s="79"/>
      <c r="S549" s="72"/>
      <c r="T549" s="105"/>
      <c r="U549" s="105"/>
      <c r="V549" s="105"/>
      <c r="W549" s="105"/>
      <c r="X549" s="105"/>
      <c r="Y549" s="105"/>
      <c r="Z549" s="105"/>
    </row>
    <row r="550" ht="84.0" customHeight="1">
      <c r="A550" s="101"/>
      <c r="B550" s="55"/>
      <c r="C550" s="65" t="s">
        <v>972</v>
      </c>
      <c r="D550" s="55"/>
      <c r="E550" s="65" t="s">
        <v>247</v>
      </c>
      <c r="F550" s="75">
        <v>2.1675</v>
      </c>
      <c r="G550" s="68">
        <v>42.2</v>
      </c>
      <c r="H550" s="50">
        <v>9.4036E7</v>
      </c>
      <c r="I550" s="51">
        <v>4168.0</v>
      </c>
      <c r="J550" s="52">
        <f t="shared" si="197"/>
        <v>4584.8</v>
      </c>
      <c r="K550" s="79">
        <f t="shared" si="198"/>
        <v>4585</v>
      </c>
      <c r="L550" s="79"/>
      <c r="M550" s="79"/>
      <c r="S550" s="72"/>
      <c r="T550" s="105"/>
      <c r="U550" s="105"/>
      <c r="V550" s="105"/>
      <c r="W550" s="105"/>
      <c r="X550" s="105"/>
      <c r="Y550" s="105"/>
      <c r="Z550" s="105"/>
    </row>
    <row r="551" ht="84.0" customHeight="1">
      <c r="A551" s="101"/>
      <c r="B551" s="132"/>
      <c r="C551" s="65" t="s">
        <v>973</v>
      </c>
      <c r="D551" s="73" t="s">
        <v>974</v>
      </c>
      <c r="E551" s="65" t="s">
        <v>975</v>
      </c>
      <c r="F551" s="75">
        <v>0.284</v>
      </c>
      <c r="G551" s="68">
        <v>20.7</v>
      </c>
      <c r="H551" s="50">
        <v>9.40169E7</v>
      </c>
      <c r="I551" s="51">
        <v>1514.7</v>
      </c>
      <c r="J551" s="52">
        <f t="shared" si="197"/>
        <v>1666.17</v>
      </c>
      <c r="K551" s="79">
        <f t="shared" si="198"/>
        <v>1667</v>
      </c>
      <c r="L551" s="79"/>
      <c r="M551" s="79"/>
      <c r="S551" s="72"/>
      <c r="T551" s="105"/>
      <c r="U551" s="105"/>
      <c r="V551" s="105"/>
      <c r="W551" s="105"/>
      <c r="X551" s="105"/>
      <c r="Y551" s="105"/>
      <c r="Z551" s="105"/>
    </row>
    <row r="552" ht="84.0" customHeight="1">
      <c r="A552" s="101"/>
      <c r="B552" s="132"/>
      <c r="C552" s="65" t="s">
        <v>976</v>
      </c>
      <c r="D552" s="66" t="s">
        <v>977</v>
      </c>
      <c r="E552" s="65" t="s">
        <v>978</v>
      </c>
      <c r="F552" s="75">
        <v>0.284</v>
      </c>
      <c r="G552" s="68">
        <v>20.5</v>
      </c>
      <c r="H552" s="50">
        <v>9.40169E7</v>
      </c>
      <c r="I552" s="51">
        <v>974.1</v>
      </c>
      <c r="J552" s="52">
        <f t="shared" si="197"/>
        <v>1071.51</v>
      </c>
      <c r="K552" s="79">
        <f t="shared" si="198"/>
        <v>1072</v>
      </c>
      <c r="L552" s="79"/>
      <c r="M552" s="79"/>
      <c r="S552" s="72"/>
      <c r="T552" s="105"/>
      <c r="U552" s="105"/>
      <c r="V552" s="105"/>
      <c r="W552" s="105"/>
      <c r="X552" s="105"/>
      <c r="Y552" s="105"/>
      <c r="Z552" s="105"/>
    </row>
    <row r="553" ht="84.0" customHeight="1">
      <c r="A553" s="101"/>
      <c r="B553" s="55"/>
      <c r="C553" s="50" t="s">
        <v>979</v>
      </c>
      <c r="D553" s="66" t="s">
        <v>980</v>
      </c>
      <c r="E553" s="65" t="s">
        <v>975</v>
      </c>
      <c r="F553" s="75">
        <v>0.284</v>
      </c>
      <c r="G553" s="68">
        <v>20.5</v>
      </c>
      <c r="H553" s="50">
        <v>9.40169E7</v>
      </c>
      <c r="I553" s="51">
        <v>1042.44</v>
      </c>
      <c r="J553" s="52">
        <f t="shared" si="197"/>
        <v>1146.684</v>
      </c>
      <c r="K553" s="79">
        <f t="shared" si="198"/>
        <v>1147</v>
      </c>
      <c r="L553" s="79"/>
      <c r="M553" s="79"/>
      <c r="S553" s="72"/>
      <c r="T553" s="105"/>
      <c r="U553" s="105"/>
      <c r="V553" s="105"/>
      <c r="W553" s="105"/>
      <c r="X553" s="105"/>
      <c r="Y553" s="105"/>
      <c r="Z553" s="105"/>
    </row>
    <row r="554" ht="84.0" customHeight="1">
      <c r="A554" s="101"/>
      <c r="B554" s="132"/>
      <c r="C554" s="65" t="s">
        <v>981</v>
      </c>
      <c r="D554" s="159" t="s">
        <v>982</v>
      </c>
      <c r="E554" s="65" t="s">
        <v>239</v>
      </c>
      <c r="F554" s="75">
        <v>0.8275</v>
      </c>
      <c r="G554" s="68">
        <v>32.7</v>
      </c>
      <c r="H554" s="50">
        <v>9.4036E7</v>
      </c>
      <c r="I554" s="51">
        <v>3302.0</v>
      </c>
      <c r="J554" s="52">
        <f t="shared" si="197"/>
        <v>3632.2</v>
      </c>
      <c r="K554" s="79">
        <f t="shared" si="198"/>
        <v>3633</v>
      </c>
      <c r="L554" s="79"/>
      <c r="M554" s="79"/>
      <c r="S554" s="72"/>
      <c r="T554" s="105"/>
      <c r="U554" s="105"/>
      <c r="V554" s="105"/>
      <c r="W554" s="105"/>
      <c r="X554" s="105"/>
      <c r="Y554" s="105"/>
      <c r="Z554" s="105"/>
    </row>
    <row r="555" ht="84.0" customHeight="1">
      <c r="A555" s="101"/>
      <c r="B555" s="54"/>
      <c r="C555" s="65" t="s">
        <v>983</v>
      </c>
      <c r="D555" s="54"/>
      <c r="E555" s="65" t="s">
        <v>241</v>
      </c>
      <c r="F555" s="75">
        <v>1.18</v>
      </c>
      <c r="G555" s="68">
        <v>44.7</v>
      </c>
      <c r="H555" s="50">
        <v>9.4036E7</v>
      </c>
      <c r="I555" s="51">
        <v>4032.0</v>
      </c>
      <c r="J555" s="52">
        <f t="shared" si="197"/>
        <v>4435.2</v>
      </c>
      <c r="K555" s="79">
        <f t="shared" si="198"/>
        <v>4436</v>
      </c>
      <c r="L555" s="79"/>
      <c r="M555" s="79"/>
      <c r="S555" s="72"/>
      <c r="T555" s="105"/>
      <c r="U555" s="105"/>
      <c r="V555" s="105"/>
      <c r="W555" s="105"/>
      <c r="X555" s="105"/>
      <c r="Y555" s="105"/>
      <c r="Z555" s="105"/>
    </row>
    <row r="556" ht="84.0" customHeight="1">
      <c r="A556" s="101"/>
      <c r="B556" s="54"/>
      <c r="C556" s="65" t="s">
        <v>984</v>
      </c>
      <c r="D556" s="54"/>
      <c r="E556" s="65" t="s">
        <v>243</v>
      </c>
      <c r="F556" s="75">
        <v>1.8259</v>
      </c>
      <c r="G556" s="68">
        <v>68.0</v>
      </c>
      <c r="H556" s="50">
        <v>9.4036E7</v>
      </c>
      <c r="I556" s="51">
        <v>5836.0</v>
      </c>
      <c r="J556" s="52">
        <f t="shared" si="197"/>
        <v>6419.6</v>
      </c>
      <c r="K556" s="79">
        <f t="shared" si="198"/>
        <v>6420</v>
      </c>
      <c r="L556" s="79"/>
      <c r="M556" s="79"/>
      <c r="S556" s="72"/>
      <c r="T556" s="105"/>
      <c r="U556" s="105"/>
      <c r="V556" s="105"/>
      <c r="W556" s="105"/>
      <c r="X556" s="105"/>
      <c r="Y556" s="105"/>
      <c r="Z556" s="105"/>
    </row>
    <row r="557" ht="84.0" customHeight="1">
      <c r="A557" s="101"/>
      <c r="B557" s="55"/>
      <c r="C557" s="65" t="s">
        <v>985</v>
      </c>
      <c r="D557" s="55"/>
      <c r="E557" s="65" t="s">
        <v>245</v>
      </c>
      <c r="F557" s="75">
        <v>2.61</v>
      </c>
      <c r="G557" s="68">
        <v>89.0</v>
      </c>
      <c r="H557" s="50">
        <v>9.4036E7</v>
      </c>
      <c r="I557" s="51">
        <v>7689.0</v>
      </c>
      <c r="J557" s="52">
        <f t="shared" si="197"/>
        <v>8457.9</v>
      </c>
      <c r="K557" s="79">
        <f t="shared" si="198"/>
        <v>8458</v>
      </c>
      <c r="L557" s="79"/>
      <c r="M557" s="79"/>
      <c r="S557" s="72"/>
      <c r="T557" s="105"/>
      <c r="U557" s="105"/>
      <c r="V557" s="105"/>
      <c r="W557" s="105"/>
      <c r="X557" s="105"/>
      <c r="Y557" s="105"/>
      <c r="Z557" s="105"/>
    </row>
    <row r="558" ht="84.0" customHeight="1">
      <c r="A558" s="101"/>
      <c r="B558" s="132"/>
      <c r="C558" s="65" t="s">
        <v>986</v>
      </c>
      <c r="D558" s="46" t="s">
        <v>987</v>
      </c>
      <c r="E558" s="65" t="s">
        <v>988</v>
      </c>
      <c r="F558" s="75">
        <v>0.4286</v>
      </c>
      <c r="G558" s="68">
        <v>12.6</v>
      </c>
      <c r="H558" s="50">
        <v>9.4036E7</v>
      </c>
      <c r="I558" s="51">
        <v>1623.0</v>
      </c>
      <c r="J558" s="52">
        <f t="shared" si="197"/>
        <v>1785.3</v>
      </c>
      <c r="K558" s="79">
        <f t="shared" si="198"/>
        <v>1786</v>
      </c>
      <c r="L558" s="79"/>
      <c r="M558" s="79"/>
      <c r="S558" s="72"/>
      <c r="T558" s="105"/>
      <c r="U558" s="105"/>
      <c r="V558" s="105"/>
      <c r="W558" s="105"/>
      <c r="X558" s="105"/>
      <c r="Y558" s="105"/>
      <c r="Z558" s="105"/>
    </row>
    <row r="559" ht="84.0" customHeight="1">
      <c r="A559" s="101"/>
      <c r="B559" s="55"/>
      <c r="C559" s="65" t="s">
        <v>989</v>
      </c>
      <c r="D559" s="55"/>
      <c r="E559" s="65" t="s">
        <v>990</v>
      </c>
      <c r="F559" s="75">
        <v>0.744</v>
      </c>
      <c r="G559" s="68">
        <v>19.8</v>
      </c>
      <c r="H559" s="50">
        <v>9.4036E7</v>
      </c>
      <c r="I559" s="51">
        <v>2229.0</v>
      </c>
      <c r="J559" s="52">
        <f t="shared" si="197"/>
        <v>2451.9</v>
      </c>
      <c r="K559" s="79">
        <f t="shared" si="198"/>
        <v>2452</v>
      </c>
      <c r="L559" s="79"/>
      <c r="M559" s="79"/>
      <c r="S559" s="72"/>
      <c r="T559" s="105"/>
      <c r="U559" s="105"/>
      <c r="V559" s="105"/>
      <c r="W559" s="105"/>
      <c r="X559" s="105"/>
      <c r="Y559" s="105"/>
      <c r="Z559" s="105"/>
    </row>
    <row r="560" ht="84.0" customHeight="1">
      <c r="A560" s="101"/>
      <c r="B560" s="247"/>
      <c r="C560" s="65" t="s">
        <v>991</v>
      </c>
      <c r="D560" s="73" t="s">
        <v>992</v>
      </c>
      <c r="E560" s="65" t="s">
        <v>993</v>
      </c>
      <c r="F560" s="75">
        <v>0.5921</v>
      </c>
      <c r="G560" s="68">
        <v>43.5</v>
      </c>
      <c r="H560" s="50">
        <v>9.40169E7</v>
      </c>
      <c r="I560" s="51">
        <v>3013.0</v>
      </c>
      <c r="J560" s="52">
        <f t="shared" si="197"/>
        <v>3314.3</v>
      </c>
      <c r="K560" s="79">
        <f t="shared" si="198"/>
        <v>3315</v>
      </c>
      <c r="L560" s="79"/>
      <c r="M560" s="79"/>
      <c r="N560" s="99"/>
      <c r="O560" s="99"/>
      <c r="P560" s="99"/>
      <c r="Q560" s="99"/>
      <c r="R560" s="99"/>
      <c r="S560" s="100"/>
      <c r="T560" s="105"/>
      <c r="U560" s="105"/>
      <c r="V560" s="105"/>
      <c r="W560" s="105"/>
      <c r="X560" s="105"/>
      <c r="Y560" s="105"/>
      <c r="Z560" s="105"/>
    </row>
    <row r="561" ht="11.25" customHeight="1">
      <c r="A561" s="39"/>
      <c r="B561" s="255"/>
      <c r="C561" s="113"/>
      <c r="D561" s="241"/>
      <c r="E561" s="113"/>
      <c r="F561" s="257"/>
      <c r="G561" s="258"/>
      <c r="H561" s="113"/>
      <c r="I561" s="189"/>
      <c r="J561" s="189"/>
      <c r="K561" s="189"/>
      <c r="L561" s="80"/>
      <c r="M561" s="80"/>
      <c r="N561" s="80"/>
      <c r="O561" s="80"/>
      <c r="P561" s="80"/>
      <c r="Q561" s="80"/>
      <c r="R561" s="80"/>
      <c r="S561" s="80"/>
      <c r="T561" s="39"/>
      <c r="U561" s="39"/>
      <c r="V561" s="39"/>
      <c r="W561" s="39"/>
      <c r="X561" s="39"/>
      <c r="Y561" s="30"/>
      <c r="Z561" s="30"/>
    </row>
    <row r="562" ht="11.25" customHeight="1">
      <c r="A562" s="39"/>
      <c r="B562" s="255"/>
      <c r="C562" s="113"/>
      <c r="D562" s="256"/>
      <c r="E562" s="113"/>
      <c r="F562" s="257"/>
      <c r="G562" s="258"/>
      <c r="H562" s="113"/>
      <c r="I562" s="189"/>
      <c r="J562" s="189"/>
      <c r="K562" s="189"/>
      <c r="L562" s="80"/>
      <c r="M562" s="80"/>
      <c r="N562" s="80"/>
      <c r="O562" s="80"/>
      <c r="P562" s="80"/>
      <c r="Q562" s="80"/>
      <c r="R562" s="80"/>
      <c r="S562" s="80"/>
      <c r="T562" s="39"/>
      <c r="U562" s="39"/>
      <c r="V562" s="39"/>
      <c r="W562" s="39"/>
      <c r="X562" s="39"/>
      <c r="Y562" s="30"/>
      <c r="Z562" s="30"/>
    </row>
    <row r="563" ht="42.0" customHeight="1">
      <c r="A563" s="39"/>
      <c r="B563" s="155" t="s">
        <v>994</v>
      </c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8"/>
      <c r="Q563" s="156"/>
      <c r="R563" s="156"/>
      <c r="S563" s="156"/>
      <c r="T563" s="39"/>
      <c r="U563" s="39"/>
      <c r="V563" s="39"/>
      <c r="W563" s="39"/>
      <c r="X563" s="39"/>
      <c r="Y563" s="30"/>
      <c r="Z563" s="30"/>
    </row>
    <row r="564" ht="26.25" customHeight="1">
      <c r="A564" s="39"/>
      <c r="B564" s="40" t="s">
        <v>5</v>
      </c>
      <c r="C564" s="40" t="s">
        <v>6</v>
      </c>
      <c r="D564" s="40" t="s">
        <v>7</v>
      </c>
      <c r="E564" s="40" t="s">
        <v>8</v>
      </c>
      <c r="F564" s="41" t="s">
        <v>9</v>
      </c>
      <c r="G564" s="42" t="s">
        <v>10</v>
      </c>
      <c r="H564" s="40" t="s">
        <v>11</v>
      </c>
      <c r="I564" s="40" t="s">
        <v>12</v>
      </c>
      <c r="J564" s="40" t="s">
        <v>12</v>
      </c>
      <c r="K564" s="43" t="s">
        <v>13</v>
      </c>
      <c r="L564" s="43" t="s">
        <v>14</v>
      </c>
      <c r="M564" s="43" t="s">
        <v>14</v>
      </c>
      <c r="N564" s="43" t="s">
        <v>15</v>
      </c>
      <c r="O564" s="43" t="s">
        <v>15</v>
      </c>
      <c r="P564" s="43" t="s">
        <v>16</v>
      </c>
      <c r="Q564" s="43" t="s">
        <v>17</v>
      </c>
      <c r="R564" s="43" t="s">
        <v>17</v>
      </c>
      <c r="S564" s="43" t="s">
        <v>18</v>
      </c>
      <c r="T564" s="39"/>
      <c r="U564" s="39"/>
      <c r="V564" s="39"/>
      <c r="W564" s="39"/>
      <c r="X564" s="39"/>
      <c r="Y564" s="30"/>
      <c r="Z564" s="30"/>
    </row>
    <row r="565" ht="81.0" customHeight="1">
      <c r="A565" s="39"/>
      <c r="B565" s="260"/>
      <c r="C565" s="232" t="s">
        <v>995</v>
      </c>
      <c r="D565" s="159" t="s">
        <v>996</v>
      </c>
      <c r="E565" s="65" t="s">
        <v>997</v>
      </c>
      <c r="F565" s="75">
        <v>0.01481</v>
      </c>
      <c r="G565" s="98">
        <v>1.7</v>
      </c>
      <c r="H565" s="50">
        <v>9.40171E7</v>
      </c>
      <c r="I565" s="95">
        <v>828.0</v>
      </c>
      <c r="J565" s="52">
        <f t="shared" ref="J565:J587" si="199">I565*$B$6</f>
        <v>910.8</v>
      </c>
      <c r="K565" s="79">
        <f t="shared" ref="K565:K587" si="200">ROUNDUP((J565*$C$9),0)</f>
        <v>911</v>
      </c>
      <c r="L565" s="79"/>
      <c r="M565" s="79"/>
      <c r="N565" s="61"/>
      <c r="O565" s="62"/>
      <c r="P565" s="62"/>
      <c r="Q565" s="62"/>
      <c r="R565" s="62"/>
      <c r="S565" s="63"/>
      <c r="T565" s="39"/>
      <c r="U565" s="39"/>
      <c r="V565" s="39"/>
      <c r="W565" s="39"/>
      <c r="X565" s="39"/>
      <c r="Y565" s="30"/>
      <c r="Z565" s="30"/>
    </row>
    <row r="566" ht="81.0" customHeight="1">
      <c r="A566" s="39"/>
      <c r="B566" s="93"/>
      <c r="C566" s="232" t="s">
        <v>998</v>
      </c>
      <c r="D566" s="55"/>
      <c r="E566" s="65" t="s">
        <v>999</v>
      </c>
      <c r="F566" s="75">
        <v>0.02769</v>
      </c>
      <c r="G566" s="98">
        <v>2.9</v>
      </c>
      <c r="H566" s="50">
        <v>9.40171E7</v>
      </c>
      <c r="I566" s="95">
        <v>1459.0</v>
      </c>
      <c r="J566" s="52">
        <f t="shared" si="199"/>
        <v>1604.9</v>
      </c>
      <c r="K566" s="79">
        <f t="shared" si="200"/>
        <v>1605</v>
      </c>
      <c r="L566" s="79"/>
      <c r="M566" s="79"/>
      <c r="S566" s="72"/>
      <c r="T566" s="39"/>
      <c r="U566" s="39"/>
      <c r="V566" s="39"/>
      <c r="W566" s="39"/>
      <c r="X566" s="39"/>
      <c r="Y566" s="30"/>
      <c r="Z566" s="30"/>
    </row>
    <row r="567" ht="81.0" customHeight="1">
      <c r="A567" s="39"/>
      <c r="B567" s="93"/>
      <c r="C567" s="232" t="s">
        <v>1000</v>
      </c>
      <c r="D567" s="73" t="s">
        <v>1001</v>
      </c>
      <c r="E567" s="65" t="s">
        <v>1002</v>
      </c>
      <c r="F567" s="75">
        <v>0.0791</v>
      </c>
      <c r="G567" s="98">
        <v>4.4</v>
      </c>
      <c r="H567" s="50">
        <v>9.40171E7</v>
      </c>
      <c r="I567" s="95">
        <v>1623.84</v>
      </c>
      <c r="J567" s="52">
        <f t="shared" si="199"/>
        <v>1786.224</v>
      </c>
      <c r="K567" s="79">
        <f t="shared" si="200"/>
        <v>1787</v>
      </c>
      <c r="L567" s="79"/>
      <c r="M567" s="79"/>
      <c r="N567" s="99"/>
      <c r="O567" s="99"/>
      <c r="P567" s="99"/>
      <c r="Q567" s="99"/>
      <c r="R567" s="99"/>
      <c r="S567" s="100"/>
      <c r="T567" s="39"/>
      <c r="U567" s="39"/>
      <c r="V567" s="39"/>
      <c r="W567" s="39"/>
      <c r="X567" s="39"/>
      <c r="Y567" s="30"/>
      <c r="Z567" s="30"/>
    </row>
    <row r="568" ht="81.0" customHeight="1">
      <c r="A568" s="39"/>
      <c r="B568" s="261"/>
      <c r="C568" s="232" t="s">
        <v>1003</v>
      </c>
      <c r="D568" s="73" t="s">
        <v>1004</v>
      </c>
      <c r="E568" s="65" t="s">
        <v>1005</v>
      </c>
      <c r="F568" s="75">
        <v>0.05677</v>
      </c>
      <c r="G568" s="98">
        <v>0.8</v>
      </c>
      <c r="H568" s="50">
        <v>9.40171E7</v>
      </c>
      <c r="I568" s="95">
        <v>230.34</v>
      </c>
      <c r="J568" s="52">
        <f t="shared" si="199"/>
        <v>253.374</v>
      </c>
      <c r="K568" s="79">
        <f t="shared" si="200"/>
        <v>254</v>
      </c>
      <c r="L568" s="51">
        <v>258.48</v>
      </c>
      <c r="M568" s="52">
        <f t="shared" ref="M568:M587" si="201">L568*$B$6</f>
        <v>284.328</v>
      </c>
      <c r="N568" s="95">
        <v>344.13</v>
      </c>
      <c r="O568" s="52">
        <f t="shared" ref="O568:O587" si="202">N568*$B$6</f>
        <v>378.543</v>
      </c>
      <c r="P568" s="53">
        <f t="shared" ref="P568:P587" si="203">ROUNDUP((O568*$C$9),0)</f>
        <v>379</v>
      </c>
      <c r="Q568" s="95">
        <v>503.62</v>
      </c>
      <c r="R568" s="52">
        <f t="shared" ref="R568:R587" si="204">Q568*$B$6</f>
        <v>553.982</v>
      </c>
      <c r="S568" s="53">
        <f t="shared" ref="S568:S587" si="205">ROUNDUP((R568*$C$9),0)</f>
        <v>554</v>
      </c>
      <c r="T568" s="39"/>
      <c r="U568" s="39"/>
      <c r="V568" s="39"/>
      <c r="W568" s="39"/>
      <c r="X568" s="39"/>
      <c r="Y568" s="30"/>
      <c r="Z568" s="30"/>
    </row>
    <row r="569" ht="81.0" customHeight="1">
      <c r="A569" s="39"/>
      <c r="B569" s="93"/>
      <c r="C569" s="232" t="s">
        <v>1006</v>
      </c>
      <c r="D569" s="46" t="s">
        <v>1007</v>
      </c>
      <c r="E569" s="65" t="s">
        <v>1008</v>
      </c>
      <c r="F569" s="75">
        <v>0.01587</v>
      </c>
      <c r="G569" s="98">
        <v>0.5</v>
      </c>
      <c r="H569" s="50">
        <v>9.40171E7</v>
      </c>
      <c r="I569" s="95">
        <v>128.56</v>
      </c>
      <c r="J569" s="52">
        <f t="shared" si="199"/>
        <v>141.416</v>
      </c>
      <c r="K569" s="79">
        <f t="shared" si="200"/>
        <v>142</v>
      </c>
      <c r="L569" s="51">
        <v>136.37</v>
      </c>
      <c r="M569" s="52">
        <f t="shared" si="201"/>
        <v>150.007</v>
      </c>
      <c r="N569" s="95">
        <v>160.16</v>
      </c>
      <c r="O569" s="52">
        <f t="shared" si="202"/>
        <v>176.176</v>
      </c>
      <c r="P569" s="53">
        <f t="shared" si="203"/>
        <v>177</v>
      </c>
      <c r="Q569" s="95">
        <v>196.87</v>
      </c>
      <c r="R569" s="52">
        <f t="shared" si="204"/>
        <v>216.557</v>
      </c>
      <c r="S569" s="53">
        <f t="shared" si="205"/>
        <v>217</v>
      </c>
      <c r="T569" s="39"/>
      <c r="U569" s="39"/>
      <c r="V569" s="39"/>
      <c r="W569" s="39"/>
      <c r="X569" s="39"/>
      <c r="Y569" s="30"/>
      <c r="Z569" s="30"/>
    </row>
    <row r="570" ht="81.0" customHeight="1">
      <c r="A570" s="39"/>
      <c r="B570" s="93"/>
      <c r="C570" s="232" t="s">
        <v>1009</v>
      </c>
      <c r="D570" s="54"/>
      <c r="E570" s="65" t="s">
        <v>1010</v>
      </c>
      <c r="F570" s="75">
        <v>0.02967</v>
      </c>
      <c r="G570" s="98">
        <v>8.0</v>
      </c>
      <c r="H570" s="50">
        <v>9.40171E7</v>
      </c>
      <c r="I570" s="95">
        <v>236.81</v>
      </c>
      <c r="J570" s="52">
        <f t="shared" si="199"/>
        <v>260.491</v>
      </c>
      <c r="K570" s="79">
        <f t="shared" si="200"/>
        <v>261</v>
      </c>
      <c r="L570" s="51">
        <v>250.88</v>
      </c>
      <c r="M570" s="52">
        <f t="shared" si="201"/>
        <v>275.968</v>
      </c>
      <c r="N570" s="95">
        <v>293.71</v>
      </c>
      <c r="O570" s="52">
        <f t="shared" si="202"/>
        <v>323.081</v>
      </c>
      <c r="P570" s="53">
        <f t="shared" si="203"/>
        <v>324</v>
      </c>
      <c r="Q570" s="95">
        <v>359.79</v>
      </c>
      <c r="R570" s="52">
        <f t="shared" si="204"/>
        <v>395.769</v>
      </c>
      <c r="S570" s="53">
        <f t="shared" si="205"/>
        <v>396</v>
      </c>
      <c r="T570" s="39"/>
      <c r="U570" s="39"/>
      <c r="V570" s="39"/>
      <c r="W570" s="39"/>
      <c r="X570" s="39"/>
      <c r="Y570" s="30"/>
      <c r="Z570" s="30"/>
    </row>
    <row r="571" ht="81.0" customHeight="1">
      <c r="A571" s="39"/>
      <c r="B571" s="93"/>
      <c r="C571" s="232" t="s">
        <v>1011</v>
      </c>
      <c r="D571" s="55"/>
      <c r="E571" s="65" t="s">
        <v>1012</v>
      </c>
      <c r="F571" s="75">
        <v>0.03657</v>
      </c>
      <c r="G571" s="98">
        <v>1.0</v>
      </c>
      <c r="H571" s="50">
        <v>9.40171E7</v>
      </c>
      <c r="I571" s="95">
        <v>257.54</v>
      </c>
      <c r="J571" s="52">
        <f t="shared" si="199"/>
        <v>283.294</v>
      </c>
      <c r="K571" s="79">
        <f t="shared" si="200"/>
        <v>284</v>
      </c>
      <c r="L571" s="51">
        <v>274.74</v>
      </c>
      <c r="M571" s="52">
        <f t="shared" si="201"/>
        <v>302.214</v>
      </c>
      <c r="N571" s="95">
        <v>327.08</v>
      </c>
      <c r="O571" s="52">
        <f t="shared" si="202"/>
        <v>359.788</v>
      </c>
      <c r="P571" s="53">
        <f t="shared" si="203"/>
        <v>360</v>
      </c>
      <c r="Q571" s="95">
        <v>407.85</v>
      </c>
      <c r="R571" s="52">
        <f t="shared" si="204"/>
        <v>448.635</v>
      </c>
      <c r="S571" s="53">
        <f t="shared" si="205"/>
        <v>449</v>
      </c>
      <c r="T571" s="39"/>
      <c r="U571" s="39"/>
      <c r="V571" s="39"/>
      <c r="W571" s="39"/>
      <c r="X571" s="39"/>
      <c r="Y571" s="30"/>
      <c r="Z571" s="30"/>
    </row>
    <row r="572" ht="81.0" customHeight="1">
      <c r="A572" s="39"/>
      <c r="B572" s="236"/>
      <c r="C572" s="232" t="s">
        <v>1013</v>
      </c>
      <c r="D572" s="46" t="s">
        <v>1014</v>
      </c>
      <c r="E572" s="65" t="s">
        <v>1015</v>
      </c>
      <c r="F572" s="75">
        <v>0.6808</v>
      </c>
      <c r="G572" s="98">
        <v>19.0</v>
      </c>
      <c r="H572" s="50">
        <v>9.40171E7</v>
      </c>
      <c r="I572" s="95">
        <v>3799.47</v>
      </c>
      <c r="J572" s="52">
        <f t="shared" si="199"/>
        <v>4179.417</v>
      </c>
      <c r="K572" s="79">
        <f t="shared" si="200"/>
        <v>4180</v>
      </c>
      <c r="L572" s="51">
        <v>3934.56</v>
      </c>
      <c r="M572" s="52">
        <f t="shared" si="201"/>
        <v>4328.016</v>
      </c>
      <c r="N572" s="95">
        <v>4345.72</v>
      </c>
      <c r="O572" s="52">
        <f t="shared" si="202"/>
        <v>4780.292</v>
      </c>
      <c r="P572" s="53">
        <f t="shared" si="203"/>
        <v>4781</v>
      </c>
      <c r="Q572" s="95">
        <v>5205.03</v>
      </c>
      <c r="R572" s="52">
        <f t="shared" si="204"/>
        <v>5725.533</v>
      </c>
      <c r="S572" s="53">
        <f t="shared" si="205"/>
        <v>5726</v>
      </c>
      <c r="T572" s="39"/>
      <c r="U572" s="39"/>
      <c r="V572" s="39"/>
      <c r="W572" s="39"/>
      <c r="X572" s="39"/>
      <c r="Y572" s="30"/>
      <c r="Z572" s="30"/>
    </row>
    <row r="573" ht="81.0" customHeight="1">
      <c r="A573" s="39"/>
      <c r="B573" s="54"/>
      <c r="C573" s="232" t="s">
        <v>1016</v>
      </c>
      <c r="D573" s="54"/>
      <c r="E573" s="65" t="s">
        <v>1017</v>
      </c>
      <c r="F573" s="75">
        <v>1.1236</v>
      </c>
      <c r="G573" s="98">
        <v>51.5</v>
      </c>
      <c r="H573" s="50">
        <v>9.40171E7</v>
      </c>
      <c r="I573" s="95">
        <v>6167.89</v>
      </c>
      <c r="J573" s="52">
        <f t="shared" si="199"/>
        <v>6784.679</v>
      </c>
      <c r="K573" s="79">
        <f t="shared" si="200"/>
        <v>6785</v>
      </c>
      <c r="L573" s="51">
        <v>6330.64</v>
      </c>
      <c r="M573" s="52">
        <f t="shared" si="201"/>
        <v>6963.704</v>
      </c>
      <c r="N573" s="95">
        <v>6826.02</v>
      </c>
      <c r="O573" s="52">
        <f t="shared" si="202"/>
        <v>7508.622</v>
      </c>
      <c r="P573" s="53">
        <f t="shared" si="203"/>
        <v>7509</v>
      </c>
      <c r="Q573" s="95">
        <v>7590.38</v>
      </c>
      <c r="R573" s="52">
        <f t="shared" si="204"/>
        <v>8349.418</v>
      </c>
      <c r="S573" s="53">
        <f t="shared" si="205"/>
        <v>8350</v>
      </c>
      <c r="T573" s="39"/>
      <c r="U573" s="39"/>
      <c r="V573" s="39"/>
      <c r="W573" s="39"/>
      <c r="X573" s="39"/>
      <c r="Y573" s="30"/>
      <c r="Z573" s="30"/>
    </row>
    <row r="574" ht="81.0" customHeight="1">
      <c r="A574" s="30"/>
      <c r="B574" s="54"/>
      <c r="C574" s="232" t="s">
        <v>1018</v>
      </c>
      <c r="D574" s="54"/>
      <c r="E574" s="65" t="s">
        <v>1019</v>
      </c>
      <c r="F574" s="75">
        <v>1.2343</v>
      </c>
      <c r="G574" s="98">
        <v>56.8</v>
      </c>
      <c r="H574" s="50">
        <v>9.40171E7</v>
      </c>
      <c r="I574" s="95">
        <v>6831.91</v>
      </c>
      <c r="J574" s="52">
        <f t="shared" si="199"/>
        <v>7515.101</v>
      </c>
      <c r="K574" s="79">
        <f t="shared" si="200"/>
        <v>7516</v>
      </c>
      <c r="L574" s="51">
        <v>7007.83</v>
      </c>
      <c r="M574" s="52">
        <f t="shared" si="201"/>
        <v>7708.613</v>
      </c>
      <c r="N574" s="95">
        <v>7543.25</v>
      </c>
      <c r="O574" s="52">
        <f t="shared" si="202"/>
        <v>8297.575</v>
      </c>
      <c r="P574" s="53">
        <f t="shared" si="203"/>
        <v>8298</v>
      </c>
      <c r="Q574" s="95">
        <v>8540.25</v>
      </c>
      <c r="R574" s="52">
        <f t="shared" si="204"/>
        <v>9394.275</v>
      </c>
      <c r="S574" s="53">
        <f t="shared" si="205"/>
        <v>9395</v>
      </c>
      <c r="T574" s="39"/>
      <c r="U574" s="39"/>
      <c r="V574" s="39"/>
      <c r="W574" s="39"/>
      <c r="X574" s="39"/>
      <c r="Y574" s="30"/>
      <c r="Z574" s="30"/>
    </row>
    <row r="575" ht="81.0" customHeight="1">
      <c r="A575" s="39"/>
      <c r="B575" s="54"/>
      <c r="C575" s="232" t="s">
        <v>1020</v>
      </c>
      <c r="D575" s="54"/>
      <c r="E575" s="65" t="s">
        <v>1021</v>
      </c>
      <c r="F575" s="75">
        <v>1.345</v>
      </c>
      <c r="G575" s="98">
        <v>62.0</v>
      </c>
      <c r="H575" s="50">
        <v>9.40171E7</v>
      </c>
      <c r="I575" s="95">
        <v>7598.98</v>
      </c>
      <c r="J575" s="52">
        <f t="shared" si="199"/>
        <v>8358.878</v>
      </c>
      <c r="K575" s="79">
        <f t="shared" si="200"/>
        <v>8359</v>
      </c>
      <c r="L575" s="51">
        <v>7794.44</v>
      </c>
      <c r="M575" s="52">
        <f t="shared" si="201"/>
        <v>8573.884</v>
      </c>
      <c r="N575" s="95">
        <v>8389.37</v>
      </c>
      <c r="O575" s="52">
        <f t="shared" si="202"/>
        <v>9228.307</v>
      </c>
      <c r="P575" s="53">
        <f t="shared" si="203"/>
        <v>9229</v>
      </c>
      <c r="Q575" s="95">
        <v>9307.35</v>
      </c>
      <c r="R575" s="52">
        <f t="shared" si="204"/>
        <v>10238.085</v>
      </c>
      <c r="S575" s="53">
        <f t="shared" si="205"/>
        <v>10239</v>
      </c>
      <c r="T575" s="39"/>
      <c r="U575" s="39"/>
      <c r="V575" s="39"/>
      <c r="W575" s="39"/>
      <c r="X575" s="39"/>
      <c r="Y575" s="30"/>
      <c r="Z575" s="30"/>
    </row>
    <row r="576" ht="81.0" customHeight="1">
      <c r="A576" s="39"/>
      <c r="B576" s="54"/>
      <c r="C576" s="232" t="s">
        <v>1022</v>
      </c>
      <c r="D576" s="54"/>
      <c r="E576" s="65" t="s">
        <v>1023</v>
      </c>
      <c r="F576" s="75">
        <v>1.4557</v>
      </c>
      <c r="G576" s="98">
        <v>67.2</v>
      </c>
      <c r="H576" s="50">
        <v>9.40171E7</v>
      </c>
      <c r="I576" s="95">
        <v>7975.34</v>
      </c>
      <c r="J576" s="52">
        <f t="shared" si="199"/>
        <v>8772.874</v>
      </c>
      <c r="K576" s="79">
        <f t="shared" si="200"/>
        <v>8773</v>
      </c>
      <c r="L576" s="51">
        <v>8183.72</v>
      </c>
      <c r="M576" s="52">
        <f t="shared" si="201"/>
        <v>9002.092</v>
      </c>
      <c r="N576" s="95">
        <v>8817.95</v>
      </c>
      <c r="O576" s="52">
        <f t="shared" si="202"/>
        <v>9699.745</v>
      </c>
      <c r="P576" s="53">
        <f t="shared" si="203"/>
        <v>9700</v>
      </c>
      <c r="Q576" s="95">
        <v>9967.33</v>
      </c>
      <c r="R576" s="52">
        <f t="shared" si="204"/>
        <v>10964.063</v>
      </c>
      <c r="S576" s="53">
        <f t="shared" si="205"/>
        <v>10965</v>
      </c>
      <c r="T576" s="39"/>
      <c r="U576" s="39"/>
      <c r="V576" s="39"/>
      <c r="W576" s="39"/>
      <c r="X576" s="39"/>
      <c r="Y576" s="30"/>
      <c r="Z576" s="30"/>
    </row>
    <row r="577" ht="81.0" customHeight="1">
      <c r="A577" s="39"/>
      <c r="B577" s="54"/>
      <c r="C577" s="232" t="s">
        <v>1024</v>
      </c>
      <c r="D577" s="54"/>
      <c r="E577" s="65" t="s">
        <v>1025</v>
      </c>
      <c r="F577" s="75">
        <v>1.5664</v>
      </c>
      <c r="G577" s="98">
        <v>72.3</v>
      </c>
      <c r="H577" s="50">
        <v>9.40171E7</v>
      </c>
      <c r="I577" s="95">
        <v>8575.08</v>
      </c>
      <c r="J577" s="52">
        <f t="shared" si="199"/>
        <v>9432.588</v>
      </c>
      <c r="K577" s="79">
        <f t="shared" si="200"/>
        <v>9433</v>
      </c>
      <c r="L577" s="51">
        <v>8796.57</v>
      </c>
      <c r="M577" s="52">
        <f t="shared" si="201"/>
        <v>9676.227</v>
      </c>
      <c r="N577" s="95">
        <v>9470.72</v>
      </c>
      <c r="O577" s="52">
        <f t="shared" si="202"/>
        <v>10417.792</v>
      </c>
      <c r="P577" s="53">
        <f t="shared" si="203"/>
        <v>10418</v>
      </c>
      <c r="Q577" s="95">
        <v>10567.87</v>
      </c>
      <c r="R577" s="52">
        <f t="shared" si="204"/>
        <v>11624.657</v>
      </c>
      <c r="S577" s="53">
        <f t="shared" si="205"/>
        <v>11625</v>
      </c>
      <c r="T577" s="39"/>
      <c r="U577" s="39"/>
      <c r="V577" s="39"/>
      <c r="W577" s="39"/>
      <c r="X577" s="39"/>
      <c r="Y577" s="30"/>
      <c r="Z577" s="30"/>
    </row>
    <row r="578" ht="81.0" customHeight="1">
      <c r="A578" s="39"/>
      <c r="B578" s="54"/>
      <c r="C578" s="232" t="s">
        <v>1026</v>
      </c>
      <c r="D578" s="54"/>
      <c r="E578" s="65" t="s">
        <v>1027</v>
      </c>
      <c r="F578" s="75">
        <v>1.6777</v>
      </c>
      <c r="G578" s="98">
        <v>77.5</v>
      </c>
      <c r="H578" s="50">
        <v>9.40171E7</v>
      </c>
      <c r="I578" s="95">
        <v>9173.8</v>
      </c>
      <c r="J578" s="52">
        <f t="shared" si="199"/>
        <v>10091.18</v>
      </c>
      <c r="K578" s="79">
        <f t="shared" si="200"/>
        <v>10092</v>
      </c>
      <c r="L578" s="51">
        <v>9408.38</v>
      </c>
      <c r="M578" s="52">
        <f t="shared" si="201"/>
        <v>10349.218</v>
      </c>
      <c r="N578" s="95">
        <v>10122.36</v>
      </c>
      <c r="O578" s="52">
        <f t="shared" si="202"/>
        <v>11134.596</v>
      </c>
      <c r="P578" s="53">
        <f t="shared" si="203"/>
        <v>11135</v>
      </c>
      <c r="Q578" s="95">
        <v>11451.83</v>
      </c>
      <c r="R578" s="52">
        <f t="shared" si="204"/>
        <v>12597.013</v>
      </c>
      <c r="S578" s="53">
        <f t="shared" si="205"/>
        <v>12598</v>
      </c>
      <c r="T578" s="39"/>
      <c r="U578" s="39"/>
      <c r="V578" s="39"/>
      <c r="W578" s="39"/>
      <c r="X578" s="39"/>
      <c r="Y578" s="30"/>
      <c r="Z578" s="30"/>
    </row>
    <row r="579" ht="81.0" customHeight="1">
      <c r="A579" s="39"/>
      <c r="B579" s="55"/>
      <c r="C579" s="232" t="s">
        <v>1028</v>
      </c>
      <c r="D579" s="55"/>
      <c r="E579" s="65" t="s">
        <v>1029</v>
      </c>
      <c r="F579" s="75">
        <v>2.0092</v>
      </c>
      <c r="G579" s="98">
        <v>93.0</v>
      </c>
      <c r="H579" s="50">
        <v>9.40171E7</v>
      </c>
      <c r="I579" s="95">
        <v>10972.09</v>
      </c>
      <c r="J579" s="52">
        <f t="shared" si="199"/>
        <v>12069.299</v>
      </c>
      <c r="K579" s="79">
        <f t="shared" si="200"/>
        <v>12070</v>
      </c>
      <c r="L579" s="51">
        <v>11245.98</v>
      </c>
      <c r="M579" s="52">
        <f t="shared" si="201"/>
        <v>12370.578</v>
      </c>
      <c r="N579" s="95">
        <v>12079.6</v>
      </c>
      <c r="O579" s="52">
        <f t="shared" si="202"/>
        <v>13287.56</v>
      </c>
      <c r="P579" s="53">
        <f t="shared" si="203"/>
        <v>13288</v>
      </c>
      <c r="Q579" s="95">
        <v>13536.86</v>
      </c>
      <c r="R579" s="52">
        <f t="shared" si="204"/>
        <v>14890.546</v>
      </c>
      <c r="S579" s="53">
        <f t="shared" si="205"/>
        <v>14891</v>
      </c>
      <c r="T579" s="39"/>
      <c r="U579" s="39"/>
      <c r="V579" s="39"/>
      <c r="W579" s="39"/>
      <c r="X579" s="39"/>
      <c r="Y579" s="30"/>
      <c r="Z579" s="30"/>
    </row>
    <row r="580" ht="81.0" customHeight="1">
      <c r="A580" s="39"/>
      <c r="B580" s="64"/>
      <c r="C580" s="232" t="s">
        <v>1030</v>
      </c>
      <c r="D580" s="46" t="s">
        <v>1031</v>
      </c>
      <c r="E580" s="50" t="s">
        <v>1032</v>
      </c>
      <c r="F580" s="75">
        <v>0.1729</v>
      </c>
      <c r="G580" s="98">
        <v>5.05</v>
      </c>
      <c r="H580" s="50">
        <v>9.40171E7</v>
      </c>
      <c r="I580" s="95">
        <v>1323.87</v>
      </c>
      <c r="J580" s="52">
        <f t="shared" si="199"/>
        <v>1456.257</v>
      </c>
      <c r="K580" s="79">
        <f t="shared" si="200"/>
        <v>1457</v>
      </c>
      <c r="L580" s="51">
        <v>1375.65</v>
      </c>
      <c r="M580" s="52">
        <f t="shared" si="201"/>
        <v>1513.215</v>
      </c>
      <c r="N580" s="95">
        <v>1533.23</v>
      </c>
      <c r="O580" s="52">
        <f t="shared" si="202"/>
        <v>1686.553</v>
      </c>
      <c r="P580" s="53">
        <f t="shared" si="203"/>
        <v>1687</v>
      </c>
      <c r="Q580" s="95">
        <v>1889.5</v>
      </c>
      <c r="R580" s="52">
        <f t="shared" si="204"/>
        <v>2078.45</v>
      </c>
      <c r="S580" s="53">
        <f t="shared" si="205"/>
        <v>2079</v>
      </c>
      <c r="T580" s="39"/>
      <c r="U580" s="39"/>
      <c r="V580" s="39"/>
      <c r="W580" s="39"/>
      <c r="X580" s="39"/>
      <c r="Y580" s="30"/>
      <c r="Z580" s="30"/>
    </row>
    <row r="581" ht="81.0" customHeight="1">
      <c r="A581" s="39"/>
      <c r="B581" s="54"/>
      <c r="C581" s="232" t="s">
        <v>1033</v>
      </c>
      <c r="D581" s="54"/>
      <c r="E581" s="50" t="s">
        <v>1034</v>
      </c>
      <c r="F581" s="75">
        <v>0.1897</v>
      </c>
      <c r="G581" s="98">
        <v>5.535</v>
      </c>
      <c r="H581" s="50">
        <v>9.40171E7</v>
      </c>
      <c r="I581" s="95">
        <v>1455.52</v>
      </c>
      <c r="J581" s="52">
        <f t="shared" si="199"/>
        <v>1601.072</v>
      </c>
      <c r="K581" s="79">
        <f t="shared" si="200"/>
        <v>1602</v>
      </c>
      <c r="L581" s="51">
        <v>1510.66</v>
      </c>
      <c r="M581" s="52">
        <f t="shared" si="201"/>
        <v>1661.726</v>
      </c>
      <c r="N581" s="95">
        <v>1692.59</v>
      </c>
      <c r="O581" s="52">
        <f t="shared" si="202"/>
        <v>1861.849</v>
      </c>
      <c r="P581" s="53">
        <f t="shared" si="203"/>
        <v>1862</v>
      </c>
      <c r="Q581" s="95">
        <v>2022.46</v>
      </c>
      <c r="R581" s="52">
        <f t="shared" si="204"/>
        <v>2224.706</v>
      </c>
      <c r="S581" s="53">
        <f t="shared" si="205"/>
        <v>2225</v>
      </c>
      <c r="T581" s="39"/>
      <c r="U581" s="39"/>
      <c r="V581" s="39"/>
      <c r="W581" s="39"/>
      <c r="X581" s="39"/>
      <c r="Y581" s="30"/>
      <c r="Z581" s="30"/>
    </row>
    <row r="582" ht="81.0" customHeight="1">
      <c r="A582" s="39"/>
      <c r="B582" s="54"/>
      <c r="C582" s="232" t="s">
        <v>1035</v>
      </c>
      <c r="D582" s="55"/>
      <c r="E582" s="50" t="s">
        <v>1036</v>
      </c>
      <c r="F582" s="75">
        <v>0.2065</v>
      </c>
      <c r="G582" s="98">
        <v>6.02</v>
      </c>
      <c r="H582" s="50">
        <v>9.40171E7</v>
      </c>
      <c r="I582" s="95">
        <v>1579.94</v>
      </c>
      <c r="J582" s="52">
        <f t="shared" si="199"/>
        <v>1737.934</v>
      </c>
      <c r="K582" s="79">
        <f t="shared" si="200"/>
        <v>1738</v>
      </c>
      <c r="L582" s="51">
        <v>1638.4</v>
      </c>
      <c r="M582" s="52">
        <f t="shared" si="201"/>
        <v>1802.24</v>
      </c>
      <c r="N582" s="95">
        <v>1816.33</v>
      </c>
      <c r="O582" s="52">
        <f t="shared" si="202"/>
        <v>1997.963</v>
      </c>
      <c r="P582" s="53">
        <f t="shared" si="203"/>
        <v>1998</v>
      </c>
      <c r="Q582" s="95">
        <v>2147.65</v>
      </c>
      <c r="R582" s="52">
        <f t="shared" si="204"/>
        <v>2362.415</v>
      </c>
      <c r="S582" s="53">
        <f t="shared" si="205"/>
        <v>2363</v>
      </c>
      <c r="T582" s="39"/>
      <c r="U582" s="39"/>
      <c r="V582" s="39"/>
      <c r="W582" s="39"/>
      <c r="X582" s="39"/>
      <c r="Y582" s="30"/>
      <c r="Z582" s="30"/>
    </row>
    <row r="583" ht="81.0" customHeight="1">
      <c r="A583" s="39"/>
      <c r="B583" s="54"/>
      <c r="C583" s="232" t="s">
        <v>1037</v>
      </c>
      <c r="D583" s="46" t="s">
        <v>1038</v>
      </c>
      <c r="E583" s="50" t="s">
        <v>1039</v>
      </c>
      <c r="F583" s="75">
        <v>0.1255</v>
      </c>
      <c r="G583" s="98">
        <v>3.72</v>
      </c>
      <c r="H583" s="50">
        <v>9.40171E7</v>
      </c>
      <c r="I583" s="95">
        <v>1016.92</v>
      </c>
      <c r="J583" s="52">
        <f t="shared" si="199"/>
        <v>1118.612</v>
      </c>
      <c r="K583" s="79">
        <f t="shared" si="200"/>
        <v>1119</v>
      </c>
      <c r="L583" s="51">
        <v>1067.9</v>
      </c>
      <c r="M583" s="52">
        <f t="shared" si="201"/>
        <v>1174.69</v>
      </c>
      <c r="N583" s="95">
        <v>1223.06</v>
      </c>
      <c r="O583" s="52">
        <f t="shared" si="202"/>
        <v>1345.366</v>
      </c>
      <c r="P583" s="53">
        <f t="shared" si="203"/>
        <v>1346</v>
      </c>
      <c r="Q583" s="95">
        <v>1573.86</v>
      </c>
      <c r="R583" s="52">
        <f t="shared" si="204"/>
        <v>1731.246</v>
      </c>
      <c r="S583" s="53">
        <f t="shared" si="205"/>
        <v>1732</v>
      </c>
      <c r="T583" s="39"/>
      <c r="U583" s="39"/>
      <c r="V583" s="39"/>
      <c r="W583" s="39"/>
      <c r="X583" s="39"/>
      <c r="Y583" s="30"/>
      <c r="Z583" s="30"/>
    </row>
    <row r="584" ht="81.0" customHeight="1">
      <c r="A584" s="39"/>
      <c r="B584" s="54"/>
      <c r="C584" s="232" t="s">
        <v>1040</v>
      </c>
      <c r="D584" s="54"/>
      <c r="E584" s="50" t="s">
        <v>1041</v>
      </c>
      <c r="F584" s="75">
        <v>0.1377</v>
      </c>
      <c r="G584" s="98">
        <v>4.175</v>
      </c>
      <c r="H584" s="50">
        <v>9.40171E7</v>
      </c>
      <c r="I584" s="95">
        <v>1109.67</v>
      </c>
      <c r="J584" s="52">
        <f t="shared" si="199"/>
        <v>1220.637</v>
      </c>
      <c r="K584" s="79">
        <f t="shared" si="200"/>
        <v>1221</v>
      </c>
      <c r="L584" s="51">
        <v>1163.94</v>
      </c>
      <c r="M584" s="52">
        <f t="shared" si="201"/>
        <v>1280.334</v>
      </c>
      <c r="N584" s="95">
        <v>1329.14</v>
      </c>
      <c r="O584" s="52">
        <f t="shared" si="202"/>
        <v>1462.054</v>
      </c>
      <c r="P584" s="53">
        <f t="shared" si="203"/>
        <v>1463</v>
      </c>
      <c r="Q584" s="95">
        <v>1667.76</v>
      </c>
      <c r="R584" s="52">
        <f t="shared" si="204"/>
        <v>1834.536</v>
      </c>
      <c r="S584" s="53">
        <f t="shared" si="205"/>
        <v>1835</v>
      </c>
      <c r="T584" s="39"/>
      <c r="U584" s="39"/>
      <c r="V584" s="39"/>
      <c r="W584" s="39"/>
      <c r="X584" s="39"/>
      <c r="Y584" s="30"/>
      <c r="Z584" s="30"/>
    </row>
    <row r="585" ht="81.0" customHeight="1">
      <c r="A585" s="39"/>
      <c r="B585" s="54"/>
      <c r="C585" s="232" t="s">
        <v>1042</v>
      </c>
      <c r="D585" s="55"/>
      <c r="E585" s="50" t="s">
        <v>1043</v>
      </c>
      <c r="F585" s="75">
        <v>0.1499</v>
      </c>
      <c r="G585" s="98">
        <v>4.63</v>
      </c>
      <c r="H585" s="50">
        <v>9.40171E7</v>
      </c>
      <c r="I585" s="95">
        <v>1537.05</v>
      </c>
      <c r="J585" s="52">
        <f t="shared" si="199"/>
        <v>1690.755</v>
      </c>
      <c r="K585" s="79">
        <f t="shared" si="200"/>
        <v>1691</v>
      </c>
      <c r="L585" s="51">
        <v>1595.23</v>
      </c>
      <c r="M585" s="52">
        <f t="shared" si="201"/>
        <v>1754.753</v>
      </c>
      <c r="N585" s="95">
        <v>1772.3</v>
      </c>
      <c r="O585" s="52">
        <f t="shared" si="202"/>
        <v>1949.53</v>
      </c>
      <c r="P585" s="53">
        <f t="shared" si="203"/>
        <v>1950</v>
      </c>
      <c r="Q585" s="95">
        <v>2102.02</v>
      </c>
      <c r="R585" s="52">
        <f t="shared" si="204"/>
        <v>2312.222</v>
      </c>
      <c r="S585" s="53">
        <f t="shared" si="205"/>
        <v>2313</v>
      </c>
      <c r="T585" s="39"/>
      <c r="U585" s="39"/>
      <c r="V585" s="39"/>
      <c r="W585" s="39"/>
      <c r="X585" s="39"/>
      <c r="Y585" s="30"/>
      <c r="Z585" s="30"/>
    </row>
    <row r="586" ht="81.0" customHeight="1">
      <c r="A586" s="39"/>
      <c r="B586" s="236"/>
      <c r="C586" s="232" t="s">
        <v>1044</v>
      </c>
      <c r="D586" s="159" t="s">
        <v>1045</v>
      </c>
      <c r="E586" s="50" t="s">
        <v>1015</v>
      </c>
      <c r="F586" s="75">
        <v>0.6808</v>
      </c>
      <c r="G586" s="98">
        <v>19.0</v>
      </c>
      <c r="H586" s="50">
        <v>9.40171E7</v>
      </c>
      <c r="I586" s="95">
        <v>3990.21</v>
      </c>
      <c r="J586" s="52">
        <f t="shared" si="199"/>
        <v>4389.231</v>
      </c>
      <c r="K586" s="79">
        <f t="shared" si="200"/>
        <v>4390</v>
      </c>
      <c r="L586" s="51">
        <v>4119.41</v>
      </c>
      <c r="M586" s="52">
        <f t="shared" si="201"/>
        <v>4531.351</v>
      </c>
      <c r="N586" s="95">
        <v>4512.64</v>
      </c>
      <c r="O586" s="52">
        <f t="shared" si="202"/>
        <v>4963.904</v>
      </c>
      <c r="P586" s="53">
        <f t="shared" si="203"/>
        <v>4964</v>
      </c>
      <c r="Q586" s="95">
        <v>5119.4</v>
      </c>
      <c r="R586" s="52">
        <f t="shared" si="204"/>
        <v>5631.34</v>
      </c>
      <c r="S586" s="53">
        <f t="shared" si="205"/>
        <v>5632</v>
      </c>
      <c r="T586" s="39"/>
      <c r="U586" s="39"/>
      <c r="V586" s="39"/>
      <c r="W586" s="39"/>
      <c r="X586" s="39"/>
      <c r="Y586" s="30"/>
      <c r="Z586" s="30"/>
    </row>
    <row r="587" ht="81.0" customHeight="1">
      <c r="A587" s="39"/>
      <c r="B587" s="55"/>
      <c r="C587" s="232" t="s">
        <v>1046</v>
      </c>
      <c r="D587" s="55"/>
      <c r="E587" s="50" t="s">
        <v>1047</v>
      </c>
      <c r="F587" s="75">
        <v>0.404</v>
      </c>
      <c r="G587" s="98">
        <v>12.5</v>
      </c>
      <c r="H587" s="50">
        <v>9.40171E7</v>
      </c>
      <c r="I587" s="95">
        <v>2439.82</v>
      </c>
      <c r="J587" s="52">
        <f t="shared" si="199"/>
        <v>2683.802</v>
      </c>
      <c r="K587" s="79">
        <f t="shared" si="200"/>
        <v>2684</v>
      </c>
      <c r="L587" s="51">
        <v>2535.85</v>
      </c>
      <c r="M587" s="52">
        <f t="shared" si="201"/>
        <v>2789.435</v>
      </c>
      <c r="N587" s="95">
        <v>2828.13</v>
      </c>
      <c r="O587" s="52">
        <f t="shared" si="202"/>
        <v>3110.943</v>
      </c>
      <c r="P587" s="53">
        <f t="shared" si="203"/>
        <v>3111</v>
      </c>
      <c r="Q587" s="95">
        <v>3279.11</v>
      </c>
      <c r="R587" s="52">
        <f t="shared" si="204"/>
        <v>3607.021</v>
      </c>
      <c r="S587" s="53">
        <f t="shared" si="205"/>
        <v>3608</v>
      </c>
      <c r="T587" s="39"/>
      <c r="U587" s="39"/>
      <c r="V587" s="39"/>
      <c r="W587" s="39"/>
      <c r="X587" s="39"/>
      <c r="Y587" s="30"/>
      <c r="Z587" s="30"/>
    </row>
    <row r="588" ht="11.25" customHeight="1">
      <c r="A588" s="39"/>
      <c r="B588" s="255"/>
      <c r="C588" s="113"/>
      <c r="D588" s="256"/>
      <c r="E588" s="113"/>
      <c r="F588" s="257"/>
      <c r="G588" s="258"/>
      <c r="H588" s="113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39"/>
      <c r="U588" s="39"/>
      <c r="V588" s="39"/>
      <c r="W588" s="39"/>
      <c r="X588" s="39"/>
      <c r="Y588" s="39"/>
      <c r="Z588" s="39"/>
    </row>
    <row r="589" ht="11.25" customHeight="1">
      <c r="A589" s="39"/>
      <c r="B589" s="255"/>
      <c r="C589" s="113"/>
      <c r="D589" s="256"/>
      <c r="E589" s="113"/>
      <c r="F589" s="257"/>
      <c r="G589" s="258"/>
      <c r="H589" s="113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39"/>
      <c r="U589" s="39"/>
      <c r="V589" s="39"/>
      <c r="W589" s="39"/>
      <c r="X589" s="39"/>
      <c r="Y589" s="39"/>
      <c r="Z589" s="39"/>
    </row>
    <row r="590" ht="42.0" customHeight="1">
      <c r="A590" s="39"/>
      <c r="B590" s="155" t="s">
        <v>1048</v>
      </c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8"/>
      <c r="Q590" s="156"/>
      <c r="R590" s="156"/>
      <c r="S590" s="156"/>
      <c r="T590" s="39"/>
      <c r="U590" s="39"/>
      <c r="V590" s="39"/>
      <c r="W590" s="39"/>
      <c r="X590" s="39"/>
      <c r="Y590" s="30"/>
      <c r="Z590" s="30"/>
    </row>
    <row r="591" ht="26.25" customHeight="1">
      <c r="A591" s="39"/>
      <c r="B591" s="40" t="s">
        <v>5</v>
      </c>
      <c r="C591" s="40" t="s">
        <v>6</v>
      </c>
      <c r="D591" s="40" t="s">
        <v>7</v>
      </c>
      <c r="E591" s="40" t="s">
        <v>8</v>
      </c>
      <c r="F591" s="41" t="s">
        <v>9</v>
      </c>
      <c r="G591" s="42" t="s">
        <v>10</v>
      </c>
      <c r="H591" s="40" t="s">
        <v>11</v>
      </c>
      <c r="I591" s="40" t="s">
        <v>12</v>
      </c>
      <c r="J591" s="40" t="s">
        <v>12</v>
      </c>
      <c r="K591" s="43" t="s">
        <v>13</v>
      </c>
      <c r="L591" s="43" t="s">
        <v>14</v>
      </c>
      <c r="M591" s="43" t="s">
        <v>14</v>
      </c>
      <c r="N591" s="43" t="s">
        <v>15</v>
      </c>
      <c r="O591" s="43" t="s">
        <v>15</v>
      </c>
      <c r="P591" s="43" t="s">
        <v>16</v>
      </c>
      <c r="Q591" s="43" t="s">
        <v>17</v>
      </c>
      <c r="R591" s="43" t="s">
        <v>17</v>
      </c>
      <c r="S591" s="43" t="s">
        <v>18</v>
      </c>
      <c r="T591" s="39"/>
      <c r="U591" s="39"/>
      <c r="V591" s="39"/>
      <c r="W591" s="39"/>
      <c r="X591" s="39"/>
      <c r="Y591" s="30"/>
      <c r="Z591" s="30"/>
    </row>
    <row r="592" ht="84.0" customHeight="1">
      <c r="A592" s="101"/>
      <c r="B592" s="118"/>
      <c r="C592" s="65" t="s">
        <v>1049</v>
      </c>
      <c r="D592" s="73" t="s">
        <v>1050</v>
      </c>
      <c r="E592" s="65" t="s">
        <v>1051</v>
      </c>
      <c r="F592" s="75">
        <v>0.2958</v>
      </c>
      <c r="G592" s="49">
        <v>6.2</v>
      </c>
      <c r="H592" s="50">
        <v>9.40179E7</v>
      </c>
      <c r="I592" s="51">
        <v>1553.0</v>
      </c>
      <c r="J592" s="52">
        <f>I592*$B$6</f>
        <v>1708.3</v>
      </c>
      <c r="K592" s="79">
        <f>ROUNDUP((J592*$C$9),0)</f>
        <v>1709</v>
      </c>
      <c r="L592" s="79"/>
      <c r="M592" s="79"/>
      <c r="N592" s="254"/>
      <c r="O592" s="130"/>
      <c r="P592" s="130"/>
      <c r="Q592" s="130"/>
      <c r="R592" s="130"/>
      <c r="S592" s="131"/>
      <c r="T592" s="105"/>
      <c r="U592" s="105"/>
      <c r="V592" s="105"/>
      <c r="W592" s="105"/>
      <c r="X592" s="105"/>
      <c r="Y592" s="105"/>
      <c r="Z592" s="105"/>
    </row>
    <row r="593" ht="11.25" customHeight="1">
      <c r="A593" s="39"/>
      <c r="B593" s="255"/>
      <c r="C593" s="113"/>
      <c r="D593" s="256"/>
      <c r="E593" s="113"/>
      <c r="F593" s="257"/>
      <c r="G593" s="258"/>
      <c r="H593" s="113"/>
      <c r="I593" s="189"/>
      <c r="J593" s="189"/>
      <c r="K593" s="189"/>
      <c r="L593" s="80"/>
      <c r="M593" s="80"/>
      <c r="N593" s="80"/>
      <c r="O593" s="80"/>
      <c r="P593" s="80"/>
      <c r="Q593" s="80"/>
      <c r="R593" s="80"/>
      <c r="S593" s="80"/>
      <c r="T593" s="39"/>
      <c r="U593" s="39"/>
      <c r="V593" s="39"/>
      <c r="W593" s="39"/>
      <c r="X593" s="39"/>
      <c r="Y593" s="30"/>
      <c r="Z593" s="30"/>
    </row>
    <row r="594" ht="11.25" customHeight="1">
      <c r="A594" s="39"/>
      <c r="B594" s="255"/>
      <c r="C594" s="113"/>
      <c r="D594" s="256"/>
      <c r="E594" s="113"/>
      <c r="F594" s="257"/>
      <c r="G594" s="258"/>
      <c r="H594" s="113"/>
      <c r="I594" s="189"/>
      <c r="J594" s="189"/>
      <c r="K594" s="189"/>
      <c r="L594" s="80"/>
      <c r="M594" s="80"/>
      <c r="N594" s="80"/>
      <c r="O594" s="80"/>
      <c r="P594" s="80"/>
      <c r="Q594" s="80"/>
      <c r="R594" s="80"/>
      <c r="S594" s="80"/>
      <c r="T594" s="39"/>
      <c r="U594" s="39"/>
      <c r="V594" s="39"/>
      <c r="W594" s="39"/>
      <c r="X594" s="39"/>
      <c r="Y594" s="30"/>
      <c r="Z594" s="30"/>
    </row>
    <row r="595" ht="42.0" customHeight="1">
      <c r="A595" s="39"/>
      <c r="B595" s="155" t="s">
        <v>1052</v>
      </c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8"/>
      <c r="Q595" s="156"/>
      <c r="R595" s="156"/>
      <c r="S595" s="156"/>
      <c r="T595" s="39"/>
      <c r="U595" s="39"/>
      <c r="V595" s="39"/>
      <c r="W595" s="39"/>
      <c r="X595" s="39"/>
      <c r="Y595" s="30"/>
      <c r="Z595" s="30"/>
    </row>
    <row r="596" ht="26.25" customHeight="1">
      <c r="A596" s="39"/>
      <c r="B596" s="40" t="s">
        <v>5</v>
      </c>
      <c r="C596" s="40" t="s">
        <v>6</v>
      </c>
      <c r="D596" s="40" t="s">
        <v>7</v>
      </c>
      <c r="E596" s="40" t="s">
        <v>8</v>
      </c>
      <c r="F596" s="41" t="s">
        <v>9</v>
      </c>
      <c r="G596" s="42" t="s">
        <v>10</v>
      </c>
      <c r="H596" s="40" t="s">
        <v>11</v>
      </c>
      <c r="I596" s="40" t="s">
        <v>12</v>
      </c>
      <c r="J596" s="40" t="s">
        <v>12</v>
      </c>
      <c r="K596" s="43" t="s">
        <v>13</v>
      </c>
      <c r="L596" s="43" t="s">
        <v>14</v>
      </c>
      <c r="M596" s="43" t="s">
        <v>14</v>
      </c>
      <c r="N596" s="43" t="s">
        <v>15</v>
      </c>
      <c r="O596" s="43" t="s">
        <v>15</v>
      </c>
      <c r="P596" s="43" t="s">
        <v>16</v>
      </c>
      <c r="Q596" s="43" t="s">
        <v>17</v>
      </c>
      <c r="R596" s="43" t="s">
        <v>17</v>
      </c>
      <c r="S596" s="43" t="s">
        <v>18</v>
      </c>
      <c r="T596" s="39"/>
      <c r="U596" s="39"/>
      <c r="V596" s="39"/>
      <c r="W596" s="39"/>
      <c r="X596" s="39"/>
      <c r="Y596" s="30"/>
      <c r="Z596" s="30"/>
    </row>
    <row r="597" ht="81.0" customHeight="1">
      <c r="A597" s="39"/>
      <c r="B597" s="93"/>
      <c r="C597" s="232" t="s">
        <v>1053</v>
      </c>
      <c r="D597" s="78" t="s">
        <v>1054</v>
      </c>
      <c r="E597" s="45" t="s">
        <v>1055</v>
      </c>
      <c r="F597" s="75">
        <v>0.7351</v>
      </c>
      <c r="G597" s="98">
        <v>12.2</v>
      </c>
      <c r="H597" s="50">
        <v>9.40171E7</v>
      </c>
      <c r="I597" s="95">
        <v>3572.11</v>
      </c>
      <c r="J597" s="52">
        <f t="shared" ref="J597:J600" si="206">I597*$B$6</f>
        <v>3929.321</v>
      </c>
      <c r="K597" s="79">
        <f t="shared" ref="K597:K600" si="207">ROUNDUP((J597*$C$9),0)</f>
        <v>3930</v>
      </c>
      <c r="L597" s="51">
        <v>3697.18</v>
      </c>
      <c r="M597" s="52">
        <f t="shared" ref="M597:M600" si="208">L597*$B$6</f>
        <v>4066.898</v>
      </c>
      <c r="N597" s="95">
        <v>4077.85</v>
      </c>
      <c r="O597" s="52">
        <f t="shared" ref="O597:O600" si="209">N597*$B$6</f>
        <v>4485.635</v>
      </c>
      <c r="P597" s="53">
        <f t="shared" ref="P597:P600" si="210">ROUNDUP((O597*$C$9),0)</f>
        <v>4486</v>
      </c>
      <c r="Q597" s="95">
        <v>4665.23</v>
      </c>
      <c r="R597" s="52">
        <f t="shared" ref="R597:R600" si="211">Q597*$B$6</f>
        <v>5131.753</v>
      </c>
      <c r="S597" s="53">
        <f t="shared" ref="S597:S600" si="212">ROUNDUP((R597*$C$9),0)</f>
        <v>5132</v>
      </c>
      <c r="T597" s="39"/>
      <c r="U597" s="39"/>
      <c r="V597" s="39"/>
      <c r="W597" s="39"/>
      <c r="X597" s="39"/>
      <c r="Y597" s="30"/>
      <c r="Z597" s="30"/>
    </row>
    <row r="598" ht="81.0" customHeight="1">
      <c r="A598" s="39"/>
      <c r="B598" s="64"/>
      <c r="C598" s="232" t="s">
        <v>1056</v>
      </c>
      <c r="D598" s="46" t="s">
        <v>1057</v>
      </c>
      <c r="E598" s="45" t="s">
        <v>1058</v>
      </c>
      <c r="F598" s="75">
        <v>1.647</v>
      </c>
      <c r="G598" s="49">
        <v>29.0</v>
      </c>
      <c r="H598" s="50">
        <v>9.40171E7</v>
      </c>
      <c r="I598" s="95">
        <v>8034.23</v>
      </c>
      <c r="J598" s="52">
        <f t="shared" si="206"/>
        <v>8837.653</v>
      </c>
      <c r="K598" s="79">
        <f t="shared" si="207"/>
        <v>8838</v>
      </c>
      <c r="L598" s="51">
        <v>8284.37</v>
      </c>
      <c r="M598" s="52">
        <f t="shared" si="208"/>
        <v>9112.807</v>
      </c>
      <c r="N598" s="95">
        <v>9172.14</v>
      </c>
      <c r="O598" s="52">
        <f t="shared" si="209"/>
        <v>10089.354</v>
      </c>
      <c r="P598" s="53">
        <f t="shared" si="210"/>
        <v>10090</v>
      </c>
      <c r="Q598" s="95">
        <v>10493.74</v>
      </c>
      <c r="R598" s="52">
        <f t="shared" si="211"/>
        <v>11543.114</v>
      </c>
      <c r="S598" s="53">
        <f t="shared" si="212"/>
        <v>11544</v>
      </c>
      <c r="T598" s="39"/>
      <c r="U598" s="39"/>
      <c r="V598" s="39"/>
      <c r="W598" s="39"/>
      <c r="X598" s="39"/>
      <c r="Y598" s="30"/>
      <c r="Z598" s="30"/>
    </row>
    <row r="599" ht="81.0" customHeight="1">
      <c r="A599" s="39"/>
      <c r="B599" s="54"/>
      <c r="C599" s="232" t="s">
        <v>1059</v>
      </c>
      <c r="D599" s="54"/>
      <c r="E599" s="45" t="s">
        <v>1060</v>
      </c>
      <c r="F599" s="75">
        <v>1.9784</v>
      </c>
      <c r="G599" s="98">
        <v>33.5</v>
      </c>
      <c r="H599" s="50">
        <v>9.40171E7</v>
      </c>
      <c r="I599" s="95">
        <v>9561.36</v>
      </c>
      <c r="J599" s="52">
        <f t="shared" si="206"/>
        <v>10517.496</v>
      </c>
      <c r="K599" s="79">
        <f t="shared" si="207"/>
        <v>10518</v>
      </c>
      <c r="L599" s="51">
        <v>9842.77</v>
      </c>
      <c r="M599" s="52">
        <f t="shared" si="208"/>
        <v>10827.047</v>
      </c>
      <c r="N599" s="95">
        <v>10952.14</v>
      </c>
      <c r="O599" s="52">
        <f t="shared" si="209"/>
        <v>12047.354</v>
      </c>
      <c r="P599" s="53">
        <f t="shared" si="210"/>
        <v>12048</v>
      </c>
      <c r="Q599" s="95">
        <v>12567.42</v>
      </c>
      <c r="R599" s="52">
        <f t="shared" si="211"/>
        <v>13824.162</v>
      </c>
      <c r="S599" s="53">
        <f t="shared" si="212"/>
        <v>13825</v>
      </c>
      <c r="T599" s="39"/>
      <c r="U599" s="39"/>
      <c r="V599" s="39"/>
      <c r="W599" s="39"/>
      <c r="X599" s="39"/>
      <c r="Y599" s="30"/>
      <c r="Z599" s="30"/>
    </row>
    <row r="600" ht="81.0" customHeight="1">
      <c r="A600" s="39"/>
      <c r="B600" s="55"/>
      <c r="C600" s="232" t="s">
        <v>1061</v>
      </c>
      <c r="D600" s="55"/>
      <c r="E600" s="45" t="s">
        <v>1062</v>
      </c>
      <c r="F600" s="75">
        <v>2.3161</v>
      </c>
      <c r="G600" s="49">
        <v>39.0</v>
      </c>
      <c r="H600" s="50">
        <v>9.40171E7</v>
      </c>
      <c r="I600" s="95">
        <v>10824.05</v>
      </c>
      <c r="J600" s="52">
        <f t="shared" si="206"/>
        <v>11906.455</v>
      </c>
      <c r="K600" s="79">
        <f t="shared" si="207"/>
        <v>11907</v>
      </c>
      <c r="L600" s="51">
        <v>11167.99</v>
      </c>
      <c r="M600" s="52">
        <f t="shared" si="208"/>
        <v>12284.789</v>
      </c>
      <c r="N600" s="95">
        <v>12467.69</v>
      </c>
      <c r="O600" s="52">
        <f t="shared" si="209"/>
        <v>13714.459</v>
      </c>
      <c r="P600" s="53">
        <f t="shared" si="210"/>
        <v>13715</v>
      </c>
      <c r="Q600" s="95">
        <v>14376.66</v>
      </c>
      <c r="R600" s="52">
        <f t="shared" si="211"/>
        <v>15814.326</v>
      </c>
      <c r="S600" s="53">
        <f t="shared" si="212"/>
        <v>15815</v>
      </c>
      <c r="T600" s="39"/>
      <c r="U600" s="39"/>
      <c r="V600" s="39"/>
      <c r="W600" s="39"/>
      <c r="X600" s="39"/>
      <c r="Y600" s="30"/>
      <c r="Z600" s="30"/>
    </row>
    <row r="601" ht="11.25" customHeight="1">
      <c r="A601" s="39"/>
      <c r="B601" s="255"/>
      <c r="C601" s="113"/>
      <c r="D601" s="256"/>
      <c r="E601" s="113"/>
      <c r="F601" s="257"/>
      <c r="G601" s="258"/>
      <c r="H601" s="113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39"/>
      <c r="U601" s="39"/>
      <c r="V601" s="39"/>
      <c r="W601" s="39"/>
      <c r="X601" s="39"/>
      <c r="Y601" s="39"/>
      <c r="Z601" s="39"/>
    </row>
    <row r="602" ht="11.25" customHeight="1">
      <c r="A602" s="39"/>
      <c r="B602" s="255"/>
      <c r="C602" s="113"/>
      <c r="D602" s="256"/>
      <c r="E602" s="113"/>
      <c r="F602" s="257"/>
      <c r="G602" s="258"/>
      <c r="H602" s="113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39"/>
      <c r="U602" s="39"/>
      <c r="V602" s="39"/>
      <c r="W602" s="39"/>
      <c r="X602" s="39"/>
      <c r="Y602" s="39"/>
      <c r="Z602" s="39"/>
    </row>
    <row r="603" ht="42.0" customHeight="1">
      <c r="A603" s="39"/>
      <c r="B603" s="155" t="s">
        <v>1063</v>
      </c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8"/>
      <c r="Q603" s="156"/>
      <c r="R603" s="156"/>
      <c r="S603" s="156"/>
      <c r="T603" s="39"/>
      <c r="U603" s="39"/>
      <c r="V603" s="39"/>
      <c r="W603" s="39"/>
      <c r="X603" s="39"/>
      <c r="Y603" s="30"/>
      <c r="Z603" s="30"/>
    </row>
    <row r="604" ht="26.25" customHeight="1">
      <c r="A604" s="39"/>
      <c r="B604" s="40" t="s">
        <v>5</v>
      </c>
      <c r="C604" s="40" t="s">
        <v>6</v>
      </c>
      <c r="D604" s="40" t="s">
        <v>7</v>
      </c>
      <c r="E604" s="40" t="s">
        <v>1064</v>
      </c>
      <c r="F604" s="41" t="s">
        <v>388</v>
      </c>
      <c r="G604" s="42" t="s">
        <v>10</v>
      </c>
      <c r="H604" s="40" t="s">
        <v>11</v>
      </c>
      <c r="I604" s="40" t="s">
        <v>12</v>
      </c>
      <c r="J604" s="40" t="s">
        <v>12</v>
      </c>
      <c r="K604" s="43" t="s">
        <v>13</v>
      </c>
      <c r="L604" s="43" t="s">
        <v>14</v>
      </c>
      <c r="M604" s="43" t="s">
        <v>14</v>
      </c>
      <c r="N604" s="43" t="s">
        <v>15</v>
      </c>
      <c r="O604" s="43" t="s">
        <v>15</v>
      </c>
      <c r="P604" s="43" t="s">
        <v>16</v>
      </c>
      <c r="Q604" s="43" t="s">
        <v>17</v>
      </c>
      <c r="R604" s="43" t="s">
        <v>17</v>
      </c>
      <c r="S604" s="43" t="s">
        <v>18</v>
      </c>
      <c r="T604" s="39"/>
      <c r="U604" s="39"/>
      <c r="V604" s="39"/>
      <c r="W604" s="39"/>
      <c r="X604" s="39"/>
      <c r="Y604" s="30"/>
      <c r="Z604" s="30"/>
    </row>
    <row r="605" ht="81.0" customHeight="1">
      <c r="A605" s="39"/>
      <c r="B605" s="93"/>
      <c r="C605" s="232" t="s">
        <v>1065</v>
      </c>
      <c r="D605" s="78" t="s">
        <v>1066</v>
      </c>
      <c r="E605" s="45" t="s">
        <v>1067</v>
      </c>
      <c r="F605" s="75">
        <v>0.018928</v>
      </c>
      <c r="G605" s="98">
        <v>0.9</v>
      </c>
      <c r="H605" s="50">
        <v>9.40161E7</v>
      </c>
      <c r="I605" s="95">
        <v>321.51</v>
      </c>
      <c r="J605" s="52">
        <f t="shared" ref="J605:J611" si="213">I605*$B$6</f>
        <v>353.661</v>
      </c>
      <c r="K605" s="79">
        <f t="shared" ref="K605:K611" si="214">ROUNDUP((J605*$C$9),0)</f>
        <v>354</v>
      </c>
      <c r="L605" s="51">
        <v>348.39</v>
      </c>
      <c r="M605" s="52">
        <f>L605*$B$6</f>
        <v>383.229</v>
      </c>
      <c r="N605" s="95">
        <v>426.17</v>
      </c>
      <c r="O605" s="52">
        <f>N605*$B$6</f>
        <v>468.787</v>
      </c>
      <c r="P605" s="53">
        <f>ROUNDUP((O605*$C$9),0)</f>
        <v>469</v>
      </c>
      <c r="Q605" s="95">
        <v>604.28</v>
      </c>
      <c r="R605" s="52">
        <f>Q605*$B$6</f>
        <v>664.708</v>
      </c>
      <c r="S605" s="53">
        <f>ROUNDUP((R605*$C$9),0)</f>
        <v>665</v>
      </c>
      <c r="T605" s="39"/>
      <c r="U605" s="39"/>
      <c r="V605" s="39"/>
      <c r="W605" s="39"/>
      <c r="X605" s="39"/>
      <c r="Y605" s="30"/>
      <c r="Z605" s="30"/>
    </row>
    <row r="606" ht="81.0" customHeight="1">
      <c r="A606" s="39"/>
      <c r="B606" s="93"/>
      <c r="C606" s="232" t="s">
        <v>1068</v>
      </c>
      <c r="D606" s="176" t="s">
        <v>1069</v>
      </c>
      <c r="E606" s="45" t="s">
        <v>1070</v>
      </c>
      <c r="F606" s="75">
        <v>0.4345</v>
      </c>
      <c r="G606" s="98">
        <v>40.0</v>
      </c>
      <c r="H606" s="50">
        <v>9.4036E7</v>
      </c>
      <c r="I606" s="95">
        <v>3159.0</v>
      </c>
      <c r="J606" s="52">
        <f t="shared" si="213"/>
        <v>3474.9</v>
      </c>
      <c r="K606" s="79">
        <f t="shared" si="214"/>
        <v>3475</v>
      </c>
      <c r="L606" s="80"/>
      <c r="M606" s="80"/>
      <c r="N606" s="61"/>
      <c r="O606" s="62"/>
      <c r="P606" s="62"/>
      <c r="Q606" s="62"/>
      <c r="R606" s="62"/>
      <c r="S606" s="63"/>
      <c r="T606" s="39"/>
      <c r="U606" s="39"/>
      <c r="V606" s="39"/>
      <c r="W606" s="39"/>
      <c r="X606" s="39"/>
      <c r="Y606" s="30"/>
      <c r="Z606" s="30"/>
    </row>
    <row r="607" ht="81.0" customHeight="1">
      <c r="A607" s="39"/>
      <c r="B607" s="93"/>
      <c r="C607" s="232" t="s">
        <v>1071</v>
      </c>
      <c r="D607" s="55"/>
      <c r="E607" s="45" t="s">
        <v>1072</v>
      </c>
      <c r="F607" s="75">
        <v>0.5259</v>
      </c>
      <c r="G607" s="98">
        <v>49.0</v>
      </c>
      <c r="H607" s="50">
        <v>9.4036E7</v>
      </c>
      <c r="I607" s="95">
        <v>3485.0</v>
      </c>
      <c r="J607" s="52">
        <f t="shared" si="213"/>
        <v>3833.5</v>
      </c>
      <c r="K607" s="79">
        <f t="shared" si="214"/>
        <v>3834</v>
      </c>
      <c r="L607" s="106"/>
      <c r="M607" s="106"/>
      <c r="N607" s="99"/>
      <c r="O607" s="99"/>
      <c r="P607" s="99"/>
      <c r="Q607" s="99"/>
      <c r="R607" s="99"/>
      <c r="S607" s="100"/>
      <c r="T607" s="39"/>
      <c r="U607" s="39"/>
      <c r="V607" s="39"/>
      <c r="W607" s="39"/>
      <c r="X607" s="39"/>
      <c r="Y607" s="30"/>
      <c r="Z607" s="30"/>
    </row>
    <row r="608" ht="81.0" customHeight="1">
      <c r="A608" s="39"/>
      <c r="B608" s="93"/>
      <c r="C608" s="232" t="s">
        <v>1073</v>
      </c>
      <c r="D608" s="78" t="s">
        <v>1074</v>
      </c>
      <c r="E608" s="45" t="s">
        <v>1075</v>
      </c>
      <c r="F608" s="75">
        <v>0.7351</v>
      </c>
      <c r="G608" s="98">
        <v>18.2</v>
      </c>
      <c r="H608" s="50">
        <v>9.40161E7</v>
      </c>
      <c r="I608" s="95">
        <v>4909.85</v>
      </c>
      <c r="J608" s="52">
        <f t="shared" si="213"/>
        <v>5400.835</v>
      </c>
      <c r="K608" s="79">
        <f t="shared" si="214"/>
        <v>5401</v>
      </c>
      <c r="L608" s="51">
        <v>4955.15</v>
      </c>
      <c r="M608" s="52">
        <f>L608*$B$6</f>
        <v>5450.665</v>
      </c>
      <c r="N608" s="95">
        <v>5093.01</v>
      </c>
      <c r="O608" s="52">
        <f>N608*$B$6</f>
        <v>5602.311</v>
      </c>
      <c r="P608" s="53">
        <f>ROUNDUP((O608*$C$9),0)</f>
        <v>5603</v>
      </c>
      <c r="Q608" s="95">
        <v>5475.39</v>
      </c>
      <c r="R608" s="52">
        <f>Q608*$B$6</f>
        <v>6022.929</v>
      </c>
      <c r="S608" s="53">
        <f>ROUNDUP((R608*$C$9),0)</f>
        <v>6023</v>
      </c>
      <c r="T608" s="39"/>
      <c r="U608" s="39"/>
      <c r="V608" s="39"/>
      <c r="W608" s="39"/>
      <c r="X608" s="39"/>
      <c r="Y608" s="30"/>
      <c r="Z608" s="30"/>
    </row>
    <row r="609" ht="84.0" customHeight="1">
      <c r="A609" s="101"/>
      <c r="B609" s="118"/>
      <c r="C609" s="232" t="s">
        <v>1076</v>
      </c>
      <c r="D609" s="46" t="s">
        <v>1077</v>
      </c>
      <c r="E609" s="65" t="s">
        <v>1078</v>
      </c>
      <c r="F609" s="65">
        <v>0.209</v>
      </c>
      <c r="G609" s="68">
        <v>43.0</v>
      </c>
      <c r="H609" s="50">
        <v>9.4036E7</v>
      </c>
      <c r="I609" s="95">
        <v>3215.0</v>
      </c>
      <c r="J609" s="52">
        <f t="shared" si="213"/>
        <v>3536.5</v>
      </c>
      <c r="K609" s="79">
        <f t="shared" si="214"/>
        <v>3537</v>
      </c>
      <c r="L609" s="80"/>
      <c r="M609" s="80"/>
      <c r="N609" s="61"/>
      <c r="O609" s="62"/>
      <c r="P609" s="62"/>
      <c r="Q609" s="62"/>
      <c r="R609" s="62"/>
      <c r="S609" s="63"/>
      <c r="T609" s="105"/>
      <c r="U609" s="105"/>
      <c r="V609" s="105"/>
      <c r="W609" s="105"/>
      <c r="X609" s="105"/>
      <c r="Y609" s="105"/>
      <c r="Z609" s="105"/>
    </row>
    <row r="610" ht="84.0" customHeight="1">
      <c r="A610" s="101"/>
      <c r="B610" s="118"/>
      <c r="C610" s="232" t="s">
        <v>1079</v>
      </c>
      <c r="D610" s="55"/>
      <c r="E610" s="65" t="s">
        <v>1080</v>
      </c>
      <c r="F610" s="65">
        <v>0.4018</v>
      </c>
      <c r="G610" s="68">
        <v>57.0</v>
      </c>
      <c r="H610" s="50">
        <v>9.4036E7</v>
      </c>
      <c r="I610" s="95">
        <v>6426.0</v>
      </c>
      <c r="J610" s="52">
        <f t="shared" si="213"/>
        <v>7068.6</v>
      </c>
      <c r="K610" s="79">
        <f t="shared" si="214"/>
        <v>7069</v>
      </c>
      <c r="L610" s="80"/>
      <c r="M610" s="80"/>
      <c r="S610" s="72"/>
      <c r="T610" s="105"/>
      <c r="U610" s="105"/>
      <c r="V610" s="105"/>
      <c r="W610" s="105"/>
      <c r="X610" s="105"/>
      <c r="Y610" s="105"/>
      <c r="Z610" s="105"/>
    </row>
    <row r="611" ht="84.0" customHeight="1">
      <c r="A611" s="101"/>
      <c r="B611" s="118"/>
      <c r="C611" s="232" t="s">
        <v>1081</v>
      </c>
      <c r="D611" s="78" t="s">
        <v>1082</v>
      </c>
      <c r="E611" s="65" t="s">
        <v>1083</v>
      </c>
      <c r="F611" s="65">
        <v>0.265</v>
      </c>
      <c r="G611" s="68">
        <v>5.8</v>
      </c>
      <c r="H611" s="50">
        <v>9.40179E7</v>
      </c>
      <c r="I611" s="95">
        <v>1777.0</v>
      </c>
      <c r="J611" s="52">
        <f t="shared" si="213"/>
        <v>1954.7</v>
      </c>
      <c r="K611" s="79">
        <f t="shared" si="214"/>
        <v>1955</v>
      </c>
      <c r="L611" s="106"/>
      <c r="M611" s="106"/>
      <c r="N611" s="99"/>
      <c r="O611" s="99"/>
      <c r="P611" s="99"/>
      <c r="Q611" s="99"/>
      <c r="R611" s="99"/>
      <c r="S611" s="100"/>
      <c r="T611" s="105"/>
      <c r="U611" s="105"/>
      <c r="V611" s="105"/>
      <c r="W611" s="105"/>
      <c r="X611" s="105"/>
      <c r="Y611" s="105"/>
      <c r="Z611" s="105"/>
    </row>
    <row r="612" ht="11.25" customHeight="1">
      <c r="A612" s="39"/>
      <c r="B612" s="255"/>
      <c r="C612" s="113"/>
      <c r="D612" s="256"/>
      <c r="E612" s="113"/>
      <c r="F612" s="257"/>
      <c r="G612" s="258"/>
      <c r="H612" s="113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39"/>
      <c r="U612" s="39"/>
      <c r="V612" s="39"/>
      <c r="W612" s="39"/>
      <c r="X612" s="39"/>
      <c r="Y612" s="39"/>
      <c r="Z612" s="39"/>
    </row>
    <row r="613" ht="11.25" customHeight="1">
      <c r="A613" s="39"/>
      <c r="B613" s="255"/>
      <c r="C613" s="113"/>
      <c r="D613" s="256"/>
      <c r="E613" s="113"/>
      <c r="F613" s="257"/>
      <c r="G613" s="258"/>
      <c r="H613" s="113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39"/>
      <c r="U613" s="39"/>
      <c r="V613" s="39"/>
      <c r="W613" s="39"/>
      <c r="X613" s="39"/>
      <c r="Y613" s="39"/>
      <c r="Z613" s="39"/>
    </row>
    <row r="614" ht="42.0" customHeight="1">
      <c r="A614" s="39"/>
      <c r="B614" s="126" t="s">
        <v>1084</v>
      </c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8"/>
      <c r="Q614" s="129"/>
      <c r="R614" s="129"/>
      <c r="S614" s="129"/>
      <c r="T614" s="39"/>
      <c r="U614" s="39"/>
      <c r="V614" s="39"/>
      <c r="W614" s="39"/>
      <c r="X614" s="39"/>
      <c r="Y614" s="30"/>
      <c r="Z614" s="30"/>
    </row>
    <row r="615" ht="26.25" customHeight="1">
      <c r="A615" s="39"/>
      <c r="B615" s="40" t="s">
        <v>5</v>
      </c>
      <c r="C615" s="40" t="s">
        <v>6</v>
      </c>
      <c r="D615" s="40" t="s">
        <v>7</v>
      </c>
      <c r="E615" s="40" t="s">
        <v>8</v>
      </c>
      <c r="F615" s="41" t="s">
        <v>9</v>
      </c>
      <c r="G615" s="42" t="s">
        <v>10</v>
      </c>
      <c r="H615" s="40" t="s">
        <v>11</v>
      </c>
      <c r="I615" s="40" t="s">
        <v>12</v>
      </c>
      <c r="J615" s="40" t="s">
        <v>12</v>
      </c>
      <c r="K615" s="43" t="s">
        <v>13</v>
      </c>
      <c r="L615" s="43" t="s">
        <v>14</v>
      </c>
      <c r="M615" s="43" t="s">
        <v>14</v>
      </c>
      <c r="N615" s="43" t="s">
        <v>15</v>
      </c>
      <c r="O615" s="43" t="s">
        <v>15</v>
      </c>
      <c r="P615" s="43" t="s">
        <v>16</v>
      </c>
      <c r="Q615" s="43" t="s">
        <v>17</v>
      </c>
      <c r="R615" s="43" t="s">
        <v>17</v>
      </c>
      <c r="S615" s="43" t="s">
        <v>18</v>
      </c>
      <c r="T615" s="39"/>
      <c r="U615" s="39"/>
      <c r="V615" s="39"/>
      <c r="W615" s="39"/>
      <c r="X615" s="39"/>
      <c r="Y615" s="30"/>
      <c r="Z615" s="30"/>
    </row>
    <row r="616" ht="84.0" customHeight="1">
      <c r="A616" s="101"/>
      <c r="B616" s="118"/>
      <c r="C616" s="65" t="s">
        <v>1085</v>
      </c>
      <c r="D616" s="73" t="s">
        <v>1086</v>
      </c>
      <c r="E616" s="65" t="s">
        <v>1087</v>
      </c>
      <c r="F616" s="65">
        <v>0.2879</v>
      </c>
      <c r="G616" s="68">
        <v>7.1</v>
      </c>
      <c r="H616" s="50">
        <v>9.40169E7</v>
      </c>
      <c r="I616" s="95">
        <v>1124.04</v>
      </c>
      <c r="J616" s="52">
        <f>I616*$B$6</f>
        <v>1236.444</v>
      </c>
      <c r="K616" s="79">
        <f>ROUNDUP((J616*$C$9),0)</f>
        <v>1237</v>
      </c>
      <c r="L616" s="189"/>
      <c r="M616" s="189"/>
      <c r="N616" s="77"/>
      <c r="O616" s="77"/>
      <c r="P616" s="77" t="s">
        <v>258</v>
      </c>
      <c r="Q616" s="77"/>
      <c r="R616" s="77"/>
      <c r="S616" s="77" t="s">
        <v>258</v>
      </c>
      <c r="T616" s="105"/>
      <c r="U616" s="105"/>
      <c r="V616" s="105"/>
      <c r="W616" s="105"/>
      <c r="X616" s="105"/>
      <c r="Y616" s="105"/>
      <c r="Z616" s="105"/>
    </row>
    <row r="617" ht="11.25" customHeight="1">
      <c r="A617" s="39"/>
      <c r="B617" s="255"/>
      <c r="C617" s="113"/>
      <c r="D617" s="256"/>
      <c r="E617" s="113"/>
      <c r="F617" s="257"/>
      <c r="G617" s="258"/>
      <c r="H617" s="113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39"/>
      <c r="U617" s="39"/>
      <c r="V617" s="39"/>
      <c r="W617" s="39"/>
      <c r="X617" s="39"/>
      <c r="Y617" s="39"/>
      <c r="Z617" s="39"/>
    </row>
    <row r="618" ht="11.25" customHeight="1">
      <c r="A618" s="39"/>
      <c r="B618" s="255"/>
      <c r="C618" s="113"/>
      <c r="D618" s="256"/>
      <c r="E618" s="113"/>
      <c r="F618" s="257"/>
      <c r="G618" s="258"/>
      <c r="H618" s="113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39"/>
      <c r="U618" s="39"/>
      <c r="V618" s="39"/>
      <c r="W618" s="39"/>
      <c r="X618" s="39"/>
      <c r="Y618" s="39"/>
      <c r="Z618" s="39"/>
    </row>
    <row r="619" ht="42.0" customHeight="1">
      <c r="A619" s="39"/>
      <c r="B619" s="155" t="s">
        <v>1088</v>
      </c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8"/>
      <c r="Q619" s="156"/>
      <c r="R619" s="156"/>
      <c r="S619" s="156"/>
      <c r="T619" s="39"/>
      <c r="U619" s="39"/>
      <c r="V619" s="39"/>
      <c r="W619" s="39"/>
      <c r="X619" s="39"/>
      <c r="Y619" s="30"/>
      <c r="Z619" s="30"/>
    </row>
    <row r="620" ht="26.25" customHeight="1">
      <c r="A620" s="39"/>
      <c r="B620" s="40" t="s">
        <v>5</v>
      </c>
      <c r="C620" s="40" t="s">
        <v>6</v>
      </c>
      <c r="D620" s="40" t="s">
        <v>7</v>
      </c>
      <c r="E620" s="40" t="s">
        <v>8</v>
      </c>
      <c r="F620" s="41" t="s">
        <v>9</v>
      </c>
      <c r="G620" s="42" t="s">
        <v>10</v>
      </c>
      <c r="H620" s="40" t="s">
        <v>11</v>
      </c>
      <c r="I620" s="40" t="s">
        <v>12</v>
      </c>
      <c r="J620" s="40" t="s">
        <v>12</v>
      </c>
      <c r="K620" s="43" t="s">
        <v>13</v>
      </c>
      <c r="L620" s="43" t="s">
        <v>14</v>
      </c>
      <c r="M620" s="43" t="s">
        <v>14</v>
      </c>
      <c r="N620" s="43" t="s">
        <v>15</v>
      </c>
      <c r="O620" s="43" t="s">
        <v>15</v>
      </c>
      <c r="P620" s="43" t="s">
        <v>16</v>
      </c>
      <c r="Q620" s="43" t="s">
        <v>17</v>
      </c>
      <c r="R620" s="43" t="s">
        <v>17</v>
      </c>
      <c r="S620" s="43" t="s">
        <v>18</v>
      </c>
      <c r="T620" s="39"/>
      <c r="U620" s="39"/>
      <c r="V620" s="39"/>
      <c r="W620" s="39"/>
      <c r="X620" s="39"/>
      <c r="Y620" s="30"/>
      <c r="Z620" s="30"/>
    </row>
    <row r="621" ht="81.0" customHeight="1">
      <c r="A621" s="39"/>
      <c r="B621" s="107"/>
      <c r="C621" s="83" t="s">
        <v>1089</v>
      </c>
      <c r="D621" s="78" t="s">
        <v>1090</v>
      </c>
      <c r="E621" s="45" t="s">
        <v>1091</v>
      </c>
      <c r="F621" s="94">
        <v>1.9013</v>
      </c>
      <c r="G621" s="98">
        <v>31.4</v>
      </c>
      <c r="H621" s="50">
        <v>9.40171E7</v>
      </c>
      <c r="I621" s="137">
        <v>7645.29</v>
      </c>
      <c r="J621" s="52">
        <f t="shared" ref="J621:J624" si="215">I621*$B$6</f>
        <v>8409.819</v>
      </c>
      <c r="K621" s="79">
        <f t="shared" ref="K621:K624" si="216">ROUNDUP((J621*$C$9),0)</f>
        <v>8410</v>
      </c>
      <c r="L621" s="51">
        <v>7875.11</v>
      </c>
      <c r="M621" s="52">
        <f t="shared" ref="M621:M624" si="217">L621*$B$6</f>
        <v>8662.621</v>
      </c>
      <c r="N621" s="95">
        <v>8783.2</v>
      </c>
      <c r="O621" s="52">
        <f t="shared" ref="O621:O624" si="218">N621*$B$6</f>
        <v>9661.52</v>
      </c>
      <c r="P621" s="79">
        <f t="shared" ref="P621:P624" si="219">ROUNDUP((O621*$C$9),0)</f>
        <v>9662</v>
      </c>
      <c r="Q621" s="95">
        <v>10104.79</v>
      </c>
      <c r="R621" s="52">
        <f t="shared" ref="R621:R624" si="220">Q621*$B$6</f>
        <v>11115.269</v>
      </c>
      <c r="S621" s="79">
        <f t="shared" ref="S621:S624" si="221">ROUNDUP((R621*$C$9),0)</f>
        <v>11116</v>
      </c>
      <c r="T621" s="39"/>
      <c r="U621" s="39"/>
      <c r="V621" s="39"/>
      <c r="W621" s="39"/>
      <c r="X621" s="39"/>
      <c r="Y621" s="30"/>
      <c r="Z621" s="30"/>
    </row>
    <row r="622" ht="81.0" customHeight="1">
      <c r="A622" s="39"/>
      <c r="B622" s="55"/>
      <c r="C622" s="83" t="s">
        <v>1092</v>
      </c>
      <c r="D622" s="78" t="s">
        <v>1093</v>
      </c>
      <c r="E622" s="45" t="s">
        <v>1091</v>
      </c>
      <c r="F622" s="94">
        <v>1.9013</v>
      </c>
      <c r="G622" s="98">
        <v>31.4</v>
      </c>
      <c r="H622" s="50">
        <v>9.40171E7</v>
      </c>
      <c r="I622" s="137">
        <v>8190.64</v>
      </c>
      <c r="J622" s="52">
        <f t="shared" si="215"/>
        <v>9009.704</v>
      </c>
      <c r="K622" s="79">
        <f t="shared" si="216"/>
        <v>9010</v>
      </c>
      <c r="L622" s="51">
        <v>8420.46</v>
      </c>
      <c r="M622" s="52">
        <f t="shared" si="217"/>
        <v>9262.506</v>
      </c>
      <c r="N622" s="95">
        <v>9328.55</v>
      </c>
      <c r="O622" s="52">
        <f t="shared" si="218"/>
        <v>10261.405</v>
      </c>
      <c r="P622" s="79">
        <f t="shared" si="219"/>
        <v>10262</v>
      </c>
      <c r="Q622" s="95">
        <v>10650.14</v>
      </c>
      <c r="R622" s="52">
        <f t="shared" si="220"/>
        <v>11715.154</v>
      </c>
      <c r="S622" s="79">
        <f t="shared" si="221"/>
        <v>11716</v>
      </c>
      <c r="T622" s="39"/>
      <c r="U622" s="39"/>
      <c r="V622" s="39"/>
      <c r="W622" s="39"/>
      <c r="X622" s="39"/>
      <c r="Y622" s="30"/>
      <c r="Z622" s="30"/>
    </row>
    <row r="623" ht="81.0" customHeight="1">
      <c r="A623" s="39"/>
      <c r="B623" s="262"/>
      <c r="C623" s="50" t="s">
        <v>1094</v>
      </c>
      <c r="D623" s="66" t="s">
        <v>1095</v>
      </c>
      <c r="E623" s="45" t="s">
        <v>1091</v>
      </c>
      <c r="F623" s="94">
        <v>1.9013</v>
      </c>
      <c r="G623" s="68">
        <v>30.1</v>
      </c>
      <c r="H623" s="50">
        <v>9.40171E7</v>
      </c>
      <c r="I623" s="95">
        <v>7785.92</v>
      </c>
      <c r="J623" s="52">
        <f t="shared" si="215"/>
        <v>8564.512</v>
      </c>
      <c r="K623" s="79">
        <f t="shared" si="216"/>
        <v>8565</v>
      </c>
      <c r="L623" s="51">
        <v>8015.73</v>
      </c>
      <c r="M623" s="52">
        <f t="shared" si="217"/>
        <v>8817.303</v>
      </c>
      <c r="N623" s="95">
        <v>8923.83</v>
      </c>
      <c r="O623" s="52">
        <f t="shared" si="218"/>
        <v>9816.213</v>
      </c>
      <c r="P623" s="79">
        <f t="shared" si="219"/>
        <v>9817</v>
      </c>
      <c r="Q623" s="95">
        <v>10245.42</v>
      </c>
      <c r="R623" s="52">
        <f t="shared" si="220"/>
        <v>11269.962</v>
      </c>
      <c r="S623" s="79">
        <f t="shared" si="221"/>
        <v>11270</v>
      </c>
      <c r="T623" s="39"/>
      <c r="U623" s="39"/>
      <c r="V623" s="39"/>
      <c r="W623" s="39"/>
      <c r="X623" s="39"/>
      <c r="Y623" s="30"/>
      <c r="Z623" s="30"/>
    </row>
    <row r="624" ht="81.0" customHeight="1">
      <c r="A624" s="39"/>
      <c r="B624" s="55"/>
      <c r="C624" s="50" t="s">
        <v>1096</v>
      </c>
      <c r="D624" s="66" t="s">
        <v>1097</v>
      </c>
      <c r="E624" s="45" t="s">
        <v>1091</v>
      </c>
      <c r="F624" s="94">
        <v>1.9013</v>
      </c>
      <c r="G624" s="68">
        <v>30.1</v>
      </c>
      <c r="H624" s="50">
        <v>9.40171E7</v>
      </c>
      <c r="I624" s="95">
        <v>8331.26</v>
      </c>
      <c r="J624" s="52">
        <f t="shared" si="215"/>
        <v>9164.386</v>
      </c>
      <c r="K624" s="79">
        <f t="shared" si="216"/>
        <v>9165</v>
      </c>
      <c r="L624" s="51">
        <v>8561.08</v>
      </c>
      <c r="M624" s="52">
        <f t="shared" si="217"/>
        <v>9417.188</v>
      </c>
      <c r="N624" s="95">
        <v>10790.77</v>
      </c>
      <c r="O624" s="52">
        <f t="shared" si="218"/>
        <v>11869.847</v>
      </c>
      <c r="P624" s="79">
        <f t="shared" si="219"/>
        <v>11870</v>
      </c>
      <c r="Q624" s="95">
        <v>10441.53</v>
      </c>
      <c r="R624" s="52">
        <f t="shared" si="220"/>
        <v>11485.683</v>
      </c>
      <c r="S624" s="79">
        <f t="shared" si="221"/>
        <v>11486</v>
      </c>
      <c r="T624" s="39"/>
      <c r="U624" s="39"/>
      <c r="V624" s="39"/>
      <c r="W624" s="39"/>
      <c r="X624" s="39"/>
      <c r="Y624" s="30"/>
      <c r="Z624" s="30"/>
    </row>
    <row r="625" ht="12.75" customHeight="1">
      <c r="A625" s="30"/>
      <c r="B625" s="30"/>
      <c r="C625" s="30"/>
      <c r="D625" s="30"/>
      <c r="E625" s="30"/>
      <c r="F625" s="250"/>
      <c r="G625" s="251"/>
      <c r="H625" s="113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2.75" customHeight="1">
      <c r="A626" s="30"/>
      <c r="B626" s="30"/>
      <c r="C626" s="30"/>
      <c r="D626" s="30"/>
      <c r="E626" s="30"/>
      <c r="F626" s="250"/>
      <c r="G626" s="251"/>
      <c r="H626" s="113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42.0" customHeight="1">
      <c r="A627" s="39"/>
      <c r="B627" s="155" t="s">
        <v>1098</v>
      </c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8"/>
      <c r="Q627" s="156"/>
      <c r="R627" s="156"/>
      <c r="S627" s="156"/>
      <c r="T627" s="39"/>
      <c r="U627" s="39"/>
      <c r="V627" s="39"/>
      <c r="W627" s="39"/>
      <c r="X627" s="39"/>
      <c r="Y627" s="30"/>
      <c r="Z627" s="30"/>
    </row>
    <row r="628" ht="26.25" customHeight="1">
      <c r="A628" s="39"/>
      <c r="B628" s="40" t="s">
        <v>5</v>
      </c>
      <c r="C628" s="40" t="s">
        <v>6</v>
      </c>
      <c r="D628" s="40" t="s">
        <v>7</v>
      </c>
      <c r="E628" s="40" t="s">
        <v>8</v>
      </c>
      <c r="F628" s="41" t="s">
        <v>9</v>
      </c>
      <c r="G628" s="42" t="s">
        <v>10</v>
      </c>
      <c r="H628" s="40" t="s">
        <v>11</v>
      </c>
      <c r="I628" s="40" t="s">
        <v>12</v>
      </c>
      <c r="J628" s="40" t="s">
        <v>12</v>
      </c>
      <c r="K628" s="43" t="s">
        <v>13</v>
      </c>
      <c r="L628" s="43" t="s">
        <v>14</v>
      </c>
      <c r="M628" s="43" t="s">
        <v>14</v>
      </c>
      <c r="N628" s="43" t="s">
        <v>15</v>
      </c>
      <c r="O628" s="43" t="s">
        <v>15</v>
      </c>
      <c r="P628" s="43" t="s">
        <v>16</v>
      </c>
      <c r="Q628" s="43" t="s">
        <v>17</v>
      </c>
      <c r="R628" s="43" t="s">
        <v>17</v>
      </c>
      <c r="S628" s="43" t="s">
        <v>18</v>
      </c>
      <c r="T628" s="39"/>
      <c r="U628" s="39"/>
      <c r="V628" s="39"/>
      <c r="W628" s="39"/>
      <c r="X628" s="39"/>
      <c r="Y628" s="30"/>
      <c r="Z628" s="30"/>
    </row>
    <row r="629" ht="84.0" customHeight="1">
      <c r="A629" s="101"/>
      <c r="B629" s="118"/>
      <c r="C629" s="65" t="s">
        <v>1099</v>
      </c>
      <c r="D629" s="73" t="s">
        <v>1100</v>
      </c>
      <c r="E629" s="65" t="s">
        <v>1101</v>
      </c>
      <c r="F629" s="94">
        <v>0.3069</v>
      </c>
      <c r="G629" s="68">
        <v>3.9</v>
      </c>
      <c r="H629" s="50">
        <v>9.40179E7</v>
      </c>
      <c r="I629" s="95">
        <v>745.92</v>
      </c>
      <c r="J629" s="52">
        <f>I629*$B$6</f>
        <v>820.512</v>
      </c>
      <c r="K629" s="79">
        <f>ROUNDUP((J629*$C$9),0)</f>
        <v>821</v>
      </c>
      <c r="L629" s="79"/>
      <c r="M629" s="79"/>
      <c r="N629" s="120"/>
      <c r="O629" s="130"/>
      <c r="P629" s="130"/>
      <c r="Q629" s="130"/>
      <c r="R629" s="130"/>
      <c r="S629" s="131"/>
      <c r="T629" s="105"/>
      <c r="U629" s="105"/>
      <c r="V629" s="105"/>
      <c r="W629" s="105"/>
      <c r="X629" s="105"/>
      <c r="Y629" s="105"/>
      <c r="Z629" s="105"/>
    </row>
    <row r="630" ht="12.75" customHeight="1">
      <c r="A630" s="30"/>
      <c r="B630" s="30"/>
      <c r="C630" s="30"/>
      <c r="D630" s="30"/>
      <c r="E630" s="30"/>
      <c r="F630" s="250"/>
      <c r="G630" s="251"/>
      <c r="H630" s="113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2.75" customHeight="1">
      <c r="A631" s="30"/>
      <c r="B631" s="30"/>
      <c r="C631" s="30"/>
      <c r="D631" s="30"/>
      <c r="E631" s="30"/>
      <c r="F631" s="250"/>
      <c r="G631" s="251"/>
      <c r="H631" s="113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42.0" customHeight="1">
      <c r="A632" s="39"/>
      <c r="B632" s="155" t="s">
        <v>1102</v>
      </c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8"/>
      <c r="Q632" s="156"/>
      <c r="R632" s="156"/>
      <c r="S632" s="156"/>
      <c r="T632" s="39"/>
      <c r="U632" s="39"/>
      <c r="V632" s="39"/>
      <c r="W632" s="39"/>
      <c r="X632" s="39"/>
      <c r="Y632" s="30"/>
      <c r="Z632" s="30"/>
    </row>
    <row r="633" ht="26.25" customHeight="1">
      <c r="A633" s="39"/>
      <c r="B633" s="40" t="s">
        <v>5</v>
      </c>
      <c r="C633" s="40" t="s">
        <v>6</v>
      </c>
      <c r="D633" s="40" t="s">
        <v>7</v>
      </c>
      <c r="E633" s="40" t="s">
        <v>8</v>
      </c>
      <c r="F633" s="41" t="s">
        <v>9</v>
      </c>
      <c r="G633" s="42" t="s">
        <v>10</v>
      </c>
      <c r="H633" s="40" t="s">
        <v>11</v>
      </c>
      <c r="I633" s="40" t="s">
        <v>12</v>
      </c>
      <c r="J633" s="40" t="s">
        <v>12</v>
      </c>
      <c r="K633" s="43" t="s">
        <v>13</v>
      </c>
      <c r="L633" s="43" t="s">
        <v>14</v>
      </c>
      <c r="M633" s="43" t="s">
        <v>14</v>
      </c>
      <c r="N633" s="43" t="s">
        <v>15</v>
      </c>
      <c r="O633" s="43" t="s">
        <v>15</v>
      </c>
      <c r="P633" s="43" t="s">
        <v>16</v>
      </c>
      <c r="Q633" s="43" t="s">
        <v>17</v>
      </c>
      <c r="R633" s="43" t="s">
        <v>17</v>
      </c>
      <c r="S633" s="43" t="s">
        <v>18</v>
      </c>
      <c r="T633" s="39"/>
      <c r="U633" s="39"/>
      <c r="V633" s="39"/>
      <c r="W633" s="39"/>
      <c r="X633" s="39"/>
      <c r="Y633" s="30"/>
      <c r="Z633" s="30"/>
    </row>
    <row r="634" ht="84.0" customHeight="1">
      <c r="A634" s="101"/>
      <c r="B634" s="118"/>
      <c r="C634" s="65" t="s">
        <v>1103</v>
      </c>
      <c r="D634" s="73" t="s">
        <v>1104</v>
      </c>
      <c r="E634" s="65" t="s">
        <v>1105</v>
      </c>
      <c r="F634" s="65">
        <v>0.242</v>
      </c>
      <c r="G634" s="68">
        <v>3.8</v>
      </c>
      <c r="H634" s="50">
        <v>9.40179E7</v>
      </c>
      <c r="I634" s="95">
        <v>709.39</v>
      </c>
      <c r="J634" s="52">
        <f t="shared" ref="J634:J653" si="222">I634*$B$6</f>
        <v>780.329</v>
      </c>
      <c r="K634" s="79">
        <f t="shared" ref="K634:K653" si="223">ROUNDUP((J634*$C$9),0)</f>
        <v>781</v>
      </c>
      <c r="L634" s="79"/>
      <c r="M634" s="79"/>
      <c r="N634" s="61"/>
      <c r="O634" s="62"/>
      <c r="P634" s="62"/>
      <c r="Q634" s="62"/>
      <c r="R634" s="62"/>
      <c r="S634" s="63"/>
      <c r="T634" s="105"/>
      <c r="U634" s="105"/>
      <c r="V634" s="105"/>
      <c r="W634" s="105"/>
      <c r="X634" s="105"/>
      <c r="Y634" s="105"/>
      <c r="Z634" s="105"/>
    </row>
    <row r="635" ht="84.0" customHeight="1">
      <c r="A635" s="101"/>
      <c r="B635" s="118"/>
      <c r="C635" s="65" t="s">
        <v>1106</v>
      </c>
      <c r="D635" s="73" t="s">
        <v>1107</v>
      </c>
      <c r="E635" s="65" t="s">
        <v>1108</v>
      </c>
      <c r="F635" s="65">
        <v>0.1697</v>
      </c>
      <c r="G635" s="68">
        <v>3.4</v>
      </c>
      <c r="H635" s="50">
        <v>9.40179E7</v>
      </c>
      <c r="I635" s="95">
        <v>664.0</v>
      </c>
      <c r="J635" s="52">
        <f t="shared" si="222"/>
        <v>730.4</v>
      </c>
      <c r="K635" s="79">
        <f t="shared" si="223"/>
        <v>731</v>
      </c>
      <c r="L635" s="79"/>
      <c r="M635" s="79"/>
      <c r="S635" s="72"/>
      <c r="T635" s="105"/>
      <c r="U635" s="105"/>
      <c r="V635" s="105"/>
      <c r="W635" s="105"/>
      <c r="X635" s="105"/>
      <c r="Y635" s="105"/>
      <c r="Z635" s="105"/>
    </row>
    <row r="636" ht="84.0" customHeight="1">
      <c r="A636" s="101"/>
      <c r="B636" s="118"/>
      <c r="C636" s="65" t="s">
        <v>1109</v>
      </c>
      <c r="D636" s="103" t="s">
        <v>1110</v>
      </c>
      <c r="E636" s="65" t="s">
        <v>1111</v>
      </c>
      <c r="F636" s="65">
        <v>0.242</v>
      </c>
      <c r="G636" s="68">
        <v>3.8</v>
      </c>
      <c r="H636" s="50">
        <v>9.40179E7</v>
      </c>
      <c r="I636" s="95">
        <v>593.14</v>
      </c>
      <c r="J636" s="52">
        <f t="shared" si="222"/>
        <v>652.454</v>
      </c>
      <c r="K636" s="79">
        <f t="shared" si="223"/>
        <v>653</v>
      </c>
      <c r="L636" s="79"/>
      <c r="M636" s="79"/>
      <c r="S636" s="72"/>
      <c r="T636" s="105"/>
      <c r="U636" s="105"/>
      <c r="V636" s="105"/>
      <c r="W636" s="105"/>
      <c r="X636" s="105"/>
      <c r="Y636" s="105"/>
      <c r="Z636" s="105"/>
    </row>
    <row r="637" ht="84.0" customHeight="1">
      <c r="A637" s="105"/>
      <c r="B637" s="197"/>
      <c r="C637" s="65" t="s">
        <v>1112</v>
      </c>
      <c r="D637" s="66" t="s">
        <v>1113</v>
      </c>
      <c r="E637" s="65" t="s">
        <v>1114</v>
      </c>
      <c r="F637" s="65">
        <v>0.296</v>
      </c>
      <c r="G637" s="68">
        <v>4.0</v>
      </c>
      <c r="H637" s="50">
        <v>9.40179E7</v>
      </c>
      <c r="I637" s="95">
        <v>708.79</v>
      </c>
      <c r="J637" s="52">
        <f t="shared" si="222"/>
        <v>779.669</v>
      </c>
      <c r="K637" s="79">
        <f t="shared" si="223"/>
        <v>780</v>
      </c>
      <c r="L637" s="79"/>
      <c r="M637" s="79"/>
      <c r="S637" s="72"/>
      <c r="T637" s="105"/>
      <c r="U637" s="105"/>
      <c r="V637" s="105"/>
      <c r="W637" s="105"/>
      <c r="X637" s="105"/>
      <c r="Y637" s="105"/>
      <c r="Z637" s="105"/>
    </row>
    <row r="638" ht="84.0" customHeight="1">
      <c r="A638" s="105"/>
      <c r="B638" s="145"/>
      <c r="C638" s="65" t="s">
        <v>1115</v>
      </c>
      <c r="D638" s="103" t="s">
        <v>1116</v>
      </c>
      <c r="E638" s="65" t="s">
        <v>1114</v>
      </c>
      <c r="F638" s="65">
        <v>0.296</v>
      </c>
      <c r="G638" s="68">
        <v>4.0</v>
      </c>
      <c r="H638" s="50">
        <v>9.40179E7</v>
      </c>
      <c r="I638" s="95">
        <v>729.59</v>
      </c>
      <c r="J638" s="52">
        <f t="shared" si="222"/>
        <v>802.549</v>
      </c>
      <c r="K638" s="79">
        <f t="shared" si="223"/>
        <v>803</v>
      </c>
      <c r="L638" s="79"/>
      <c r="M638" s="79"/>
      <c r="S638" s="72"/>
      <c r="T638" s="105"/>
      <c r="U638" s="105"/>
      <c r="V638" s="105"/>
      <c r="W638" s="105"/>
      <c r="X638" s="105"/>
      <c r="Y638" s="105"/>
      <c r="Z638" s="105"/>
    </row>
    <row r="639" ht="84.0" customHeight="1">
      <c r="A639" s="105"/>
      <c r="B639" s="263" t="s">
        <v>397</v>
      </c>
      <c r="C639" s="65" t="s">
        <v>1117</v>
      </c>
      <c r="D639" s="73" t="s">
        <v>1118</v>
      </c>
      <c r="E639" s="65" t="s">
        <v>1105</v>
      </c>
      <c r="F639" s="65">
        <v>0.242</v>
      </c>
      <c r="G639" s="68">
        <v>3.8</v>
      </c>
      <c r="H639" s="50">
        <v>9.40179E7</v>
      </c>
      <c r="I639" s="95">
        <v>624.58</v>
      </c>
      <c r="J639" s="52">
        <f t="shared" si="222"/>
        <v>687.038</v>
      </c>
      <c r="K639" s="79">
        <f t="shared" si="223"/>
        <v>688</v>
      </c>
      <c r="L639" s="79"/>
      <c r="M639" s="79"/>
      <c r="S639" s="72"/>
      <c r="T639" s="105"/>
      <c r="U639" s="105"/>
      <c r="V639" s="105"/>
      <c r="W639" s="105"/>
      <c r="X639" s="105"/>
      <c r="Y639" s="105"/>
      <c r="Z639" s="105"/>
    </row>
    <row r="640" ht="84.0" customHeight="1">
      <c r="A640" s="105"/>
      <c r="B640" s="145"/>
      <c r="C640" s="65" t="s">
        <v>1119</v>
      </c>
      <c r="D640" s="103" t="s">
        <v>1120</v>
      </c>
      <c r="E640" s="65" t="s">
        <v>1111</v>
      </c>
      <c r="F640" s="65">
        <v>0.242</v>
      </c>
      <c r="G640" s="68">
        <v>3.8</v>
      </c>
      <c r="H640" s="50">
        <v>9.40179E7</v>
      </c>
      <c r="I640" s="95">
        <v>518.05</v>
      </c>
      <c r="J640" s="52">
        <f t="shared" si="222"/>
        <v>569.855</v>
      </c>
      <c r="K640" s="79">
        <f t="shared" si="223"/>
        <v>570</v>
      </c>
      <c r="L640" s="79"/>
      <c r="M640" s="79"/>
      <c r="S640" s="72"/>
      <c r="T640" s="105"/>
      <c r="U640" s="105"/>
      <c r="V640" s="105"/>
      <c r="W640" s="105"/>
      <c r="X640" s="105"/>
      <c r="Y640" s="105"/>
      <c r="Z640" s="105"/>
    </row>
    <row r="641" ht="84.0" customHeight="1">
      <c r="A641" s="105"/>
      <c r="B641" s="263" t="s">
        <v>397</v>
      </c>
      <c r="C641" s="65" t="s">
        <v>1121</v>
      </c>
      <c r="D641" s="66" t="s">
        <v>1122</v>
      </c>
      <c r="E641" s="65" t="s">
        <v>1114</v>
      </c>
      <c r="F641" s="65">
        <v>0.296</v>
      </c>
      <c r="G641" s="68">
        <v>4.0</v>
      </c>
      <c r="H641" s="50">
        <v>9.40179E7</v>
      </c>
      <c r="I641" s="95">
        <v>633.71</v>
      </c>
      <c r="J641" s="52">
        <f t="shared" si="222"/>
        <v>697.081</v>
      </c>
      <c r="K641" s="79">
        <f t="shared" si="223"/>
        <v>698</v>
      </c>
      <c r="L641" s="79"/>
      <c r="M641" s="79"/>
      <c r="S641" s="72"/>
      <c r="T641" s="105"/>
      <c r="U641" s="105"/>
      <c r="V641" s="105"/>
      <c r="W641" s="105"/>
      <c r="X641" s="105"/>
      <c r="Y641" s="105"/>
      <c r="Z641" s="105"/>
    </row>
    <row r="642" ht="84.0" customHeight="1">
      <c r="A642" s="105"/>
      <c r="B642" s="263" t="s">
        <v>397</v>
      </c>
      <c r="C642" s="65" t="s">
        <v>1123</v>
      </c>
      <c r="D642" s="103" t="s">
        <v>1124</v>
      </c>
      <c r="E642" s="65" t="s">
        <v>1114</v>
      </c>
      <c r="F642" s="65">
        <v>0.296</v>
      </c>
      <c r="G642" s="68">
        <v>4.0</v>
      </c>
      <c r="H642" s="50">
        <v>9.40179E7</v>
      </c>
      <c r="I642" s="95">
        <v>654.51</v>
      </c>
      <c r="J642" s="52">
        <f t="shared" si="222"/>
        <v>719.961</v>
      </c>
      <c r="K642" s="79">
        <f t="shared" si="223"/>
        <v>720</v>
      </c>
      <c r="L642" s="79"/>
      <c r="M642" s="79"/>
      <c r="S642" s="72"/>
      <c r="T642" s="105"/>
      <c r="U642" s="105"/>
      <c r="V642" s="105"/>
      <c r="W642" s="105"/>
      <c r="X642" s="105"/>
      <c r="Y642" s="105"/>
      <c r="Z642" s="105"/>
    </row>
    <row r="643" ht="84.0" customHeight="1">
      <c r="A643" s="101"/>
      <c r="B643" s="132"/>
      <c r="C643" s="65" t="s">
        <v>1125</v>
      </c>
      <c r="D643" s="46" t="s">
        <v>1126</v>
      </c>
      <c r="E643" s="65" t="s">
        <v>1127</v>
      </c>
      <c r="F643" s="94">
        <v>0.5373</v>
      </c>
      <c r="G643" s="68">
        <v>8.2</v>
      </c>
      <c r="H643" s="50">
        <v>9.403209E7</v>
      </c>
      <c r="I643" s="95">
        <v>1154.45</v>
      </c>
      <c r="J643" s="52">
        <f t="shared" si="222"/>
        <v>1269.895</v>
      </c>
      <c r="K643" s="79">
        <f t="shared" si="223"/>
        <v>1270</v>
      </c>
      <c r="L643" s="79"/>
      <c r="M643" s="79"/>
      <c r="S643" s="72"/>
      <c r="T643" s="105"/>
      <c r="U643" s="105"/>
      <c r="V643" s="105"/>
      <c r="W643" s="105"/>
      <c r="X643" s="105"/>
      <c r="Y643" s="105"/>
      <c r="Z643" s="105"/>
    </row>
    <row r="644" ht="84.0" customHeight="1">
      <c r="A644" s="101"/>
      <c r="B644" s="54"/>
      <c r="C644" s="65" t="s">
        <v>1128</v>
      </c>
      <c r="D644" s="54"/>
      <c r="E644" s="65" t="s">
        <v>1129</v>
      </c>
      <c r="F644" s="94">
        <v>0.8275</v>
      </c>
      <c r="G644" s="68">
        <v>9.75</v>
      </c>
      <c r="H644" s="50">
        <v>9.403209E7</v>
      </c>
      <c r="I644" s="95">
        <v>1617.68</v>
      </c>
      <c r="J644" s="52">
        <f t="shared" si="222"/>
        <v>1779.448</v>
      </c>
      <c r="K644" s="79">
        <f t="shared" si="223"/>
        <v>1780</v>
      </c>
      <c r="L644" s="79"/>
      <c r="M644" s="79"/>
      <c r="S644" s="72"/>
      <c r="T644" s="105"/>
      <c r="U644" s="105"/>
      <c r="V644" s="105"/>
      <c r="W644" s="105"/>
      <c r="X644" s="105"/>
      <c r="Y644" s="105"/>
      <c r="Z644" s="105"/>
    </row>
    <row r="645" ht="84.0" customHeight="1">
      <c r="A645" s="101"/>
      <c r="B645" s="55"/>
      <c r="C645" s="65" t="s">
        <v>1130</v>
      </c>
      <c r="D645" s="55"/>
      <c r="E645" s="65" t="s">
        <v>1131</v>
      </c>
      <c r="F645" s="94">
        <v>1.18</v>
      </c>
      <c r="G645" s="68">
        <v>11.2</v>
      </c>
      <c r="H645" s="50">
        <v>9.403209E7</v>
      </c>
      <c r="I645" s="95">
        <v>1971.64</v>
      </c>
      <c r="J645" s="52">
        <f t="shared" si="222"/>
        <v>2168.804</v>
      </c>
      <c r="K645" s="79">
        <f t="shared" si="223"/>
        <v>2169</v>
      </c>
      <c r="L645" s="71"/>
      <c r="M645" s="71"/>
      <c r="S645" s="72"/>
      <c r="T645" s="105"/>
      <c r="U645" s="105"/>
      <c r="V645" s="105"/>
      <c r="W645" s="105"/>
      <c r="X645" s="105"/>
      <c r="Y645" s="105"/>
      <c r="Z645" s="105"/>
    </row>
    <row r="646" ht="84.0" customHeight="1">
      <c r="A646" s="101"/>
      <c r="B646" s="207" t="s">
        <v>397</v>
      </c>
      <c r="C646" s="65" t="s">
        <v>1132</v>
      </c>
      <c r="D646" s="46" t="s">
        <v>1133</v>
      </c>
      <c r="E646" s="50" t="s">
        <v>1127</v>
      </c>
      <c r="F646" s="264">
        <v>0.5373</v>
      </c>
      <c r="G646" s="85">
        <v>8.2</v>
      </c>
      <c r="H646" s="50">
        <v>9.403209E7</v>
      </c>
      <c r="I646" s="95">
        <v>1309.92</v>
      </c>
      <c r="J646" s="52">
        <f t="shared" si="222"/>
        <v>1440.912</v>
      </c>
      <c r="K646" s="79">
        <f t="shared" si="223"/>
        <v>1441</v>
      </c>
      <c r="L646" s="79"/>
      <c r="M646" s="79"/>
      <c r="S646" s="72"/>
      <c r="T646" s="105"/>
      <c r="U646" s="105"/>
      <c r="V646" s="105"/>
      <c r="W646" s="105"/>
      <c r="X646" s="105"/>
      <c r="Y646" s="105"/>
      <c r="Z646" s="105"/>
    </row>
    <row r="647" ht="84.0" customHeight="1">
      <c r="A647" s="101"/>
      <c r="B647" s="54"/>
      <c r="C647" s="65" t="s">
        <v>1134</v>
      </c>
      <c r="D647" s="54"/>
      <c r="E647" s="50" t="s">
        <v>1129</v>
      </c>
      <c r="F647" s="264">
        <v>0.8275</v>
      </c>
      <c r="G647" s="85">
        <v>9.75</v>
      </c>
      <c r="H647" s="50">
        <v>9.403209E7</v>
      </c>
      <c r="I647" s="95">
        <v>2028.7</v>
      </c>
      <c r="J647" s="52">
        <f t="shared" si="222"/>
        <v>2231.57</v>
      </c>
      <c r="K647" s="79">
        <f t="shared" si="223"/>
        <v>2232</v>
      </c>
      <c r="L647" s="79"/>
      <c r="M647" s="79"/>
      <c r="S647" s="72"/>
      <c r="T647" s="105"/>
      <c r="U647" s="105"/>
      <c r="V647" s="105"/>
      <c r="W647" s="105"/>
      <c r="X647" s="105"/>
      <c r="Y647" s="105"/>
      <c r="Z647" s="105"/>
    </row>
    <row r="648" ht="84.0" customHeight="1">
      <c r="A648" s="101"/>
      <c r="B648" s="55"/>
      <c r="C648" s="65" t="s">
        <v>1135</v>
      </c>
      <c r="D648" s="55"/>
      <c r="E648" s="50" t="s">
        <v>1131</v>
      </c>
      <c r="F648" s="264">
        <v>1.18</v>
      </c>
      <c r="G648" s="85">
        <v>11.2</v>
      </c>
      <c r="H648" s="50">
        <v>9.403209E7</v>
      </c>
      <c r="I648" s="95">
        <v>2644.0</v>
      </c>
      <c r="J648" s="52">
        <f t="shared" si="222"/>
        <v>2908.4</v>
      </c>
      <c r="K648" s="79">
        <f t="shared" si="223"/>
        <v>2909</v>
      </c>
      <c r="L648" s="71"/>
      <c r="M648" s="71"/>
      <c r="S648" s="72"/>
      <c r="T648" s="105"/>
      <c r="U648" s="105"/>
      <c r="V648" s="105"/>
      <c r="W648" s="105"/>
      <c r="X648" s="105"/>
      <c r="Y648" s="105"/>
      <c r="Z648" s="105"/>
    </row>
    <row r="649" ht="84.0" customHeight="1">
      <c r="A649" s="101"/>
      <c r="B649" s="118"/>
      <c r="C649" s="45" t="s">
        <v>1136</v>
      </c>
      <c r="D649" s="103" t="s">
        <v>1137</v>
      </c>
      <c r="E649" s="58" t="s">
        <v>1138</v>
      </c>
      <c r="F649" s="59">
        <v>0.3664</v>
      </c>
      <c r="G649" s="98">
        <v>7.28</v>
      </c>
      <c r="H649" s="50">
        <v>9.403209E7</v>
      </c>
      <c r="I649" s="51">
        <v>1786.08</v>
      </c>
      <c r="J649" s="52">
        <f t="shared" si="222"/>
        <v>1964.688</v>
      </c>
      <c r="K649" s="79">
        <f t="shared" si="223"/>
        <v>1965</v>
      </c>
      <c r="L649" s="244"/>
      <c r="M649" s="244"/>
      <c r="S649" s="72"/>
      <c r="T649" s="105"/>
      <c r="U649" s="105"/>
      <c r="V649" s="105"/>
      <c r="W649" s="105"/>
      <c r="X649" s="105"/>
      <c r="Y649" s="105"/>
      <c r="Z649" s="105"/>
    </row>
    <row r="650" ht="84.0" customHeight="1">
      <c r="A650" s="101"/>
      <c r="B650" s="118"/>
      <c r="C650" s="45" t="s">
        <v>1139</v>
      </c>
      <c r="D650" s="103" t="s">
        <v>1140</v>
      </c>
      <c r="E650" s="58" t="s">
        <v>1141</v>
      </c>
      <c r="F650" s="59">
        <v>0.3664</v>
      </c>
      <c r="G650" s="98">
        <v>9.47</v>
      </c>
      <c r="H650" s="50">
        <v>9.4036E7</v>
      </c>
      <c r="I650" s="51">
        <v>2425.16</v>
      </c>
      <c r="J650" s="52">
        <f t="shared" si="222"/>
        <v>2667.676</v>
      </c>
      <c r="K650" s="79">
        <f t="shared" si="223"/>
        <v>2668</v>
      </c>
      <c r="L650" s="244"/>
      <c r="M650" s="244"/>
      <c r="S650" s="72"/>
      <c r="T650" s="105"/>
      <c r="U650" s="105"/>
      <c r="V650" s="105"/>
      <c r="W650" s="105"/>
      <c r="X650" s="105"/>
      <c r="Y650" s="105"/>
      <c r="Z650" s="105"/>
    </row>
    <row r="651" ht="84.0" customHeight="1">
      <c r="A651" s="101"/>
      <c r="B651" s="118"/>
      <c r="C651" s="45" t="s">
        <v>1142</v>
      </c>
      <c r="D651" s="66" t="s">
        <v>1143</v>
      </c>
      <c r="E651" s="58" t="s">
        <v>1144</v>
      </c>
      <c r="F651" s="59">
        <v>0.1082</v>
      </c>
      <c r="G651" s="98">
        <v>4.6</v>
      </c>
      <c r="H651" s="50">
        <v>9.403209E7</v>
      </c>
      <c r="I651" s="51">
        <v>1272.83</v>
      </c>
      <c r="J651" s="52">
        <f t="shared" si="222"/>
        <v>1400.113</v>
      </c>
      <c r="K651" s="79">
        <f t="shared" si="223"/>
        <v>1401</v>
      </c>
      <c r="L651" s="244"/>
      <c r="M651" s="244"/>
      <c r="S651" s="72"/>
      <c r="T651" s="105"/>
      <c r="U651" s="105"/>
      <c r="V651" s="105"/>
      <c r="W651" s="105"/>
      <c r="X651" s="105"/>
      <c r="Y651" s="105"/>
      <c r="Z651" s="105"/>
    </row>
    <row r="652" ht="84.0" customHeight="1">
      <c r="A652" s="101"/>
      <c r="B652" s="118"/>
      <c r="C652" s="65" t="s">
        <v>1145</v>
      </c>
      <c r="D652" s="66" t="s">
        <v>1146</v>
      </c>
      <c r="E652" s="58" t="s">
        <v>1147</v>
      </c>
      <c r="F652" s="68">
        <v>0.07408</v>
      </c>
      <c r="G652" s="68">
        <v>5.85</v>
      </c>
      <c r="H652" s="50">
        <v>9.40179E7</v>
      </c>
      <c r="I652" s="51">
        <v>741.54</v>
      </c>
      <c r="J652" s="52">
        <f t="shared" si="222"/>
        <v>815.694</v>
      </c>
      <c r="K652" s="53">
        <f t="shared" si="223"/>
        <v>816</v>
      </c>
      <c r="L652" s="202"/>
      <c r="M652" s="202"/>
      <c r="S652" s="72"/>
      <c r="T652" s="105"/>
      <c r="U652" s="105"/>
      <c r="V652" s="105"/>
      <c r="W652" s="105"/>
      <c r="X652" s="105"/>
      <c r="Y652" s="105"/>
      <c r="Z652" s="105"/>
    </row>
    <row r="653" ht="84.0" customHeight="1">
      <c r="A653" s="101"/>
      <c r="B653" s="265" t="s">
        <v>397</v>
      </c>
      <c r="C653" s="65" t="s">
        <v>1148</v>
      </c>
      <c r="D653" s="66" t="s">
        <v>1149</v>
      </c>
      <c r="E653" s="58" t="s">
        <v>1147</v>
      </c>
      <c r="F653" s="68">
        <v>0.07408</v>
      </c>
      <c r="G653" s="68">
        <v>5.85</v>
      </c>
      <c r="H653" s="50">
        <v>9.40179E7</v>
      </c>
      <c r="I653" s="51">
        <v>671.46</v>
      </c>
      <c r="J653" s="52">
        <f t="shared" si="222"/>
        <v>738.606</v>
      </c>
      <c r="K653" s="53">
        <f t="shared" si="223"/>
        <v>739</v>
      </c>
      <c r="L653" s="202"/>
      <c r="M653" s="202"/>
      <c r="N653" s="80"/>
      <c r="O653" s="80"/>
      <c r="P653" s="80"/>
      <c r="Q653" s="80"/>
      <c r="R653" s="80"/>
      <c r="S653" s="80"/>
      <c r="T653" s="105"/>
      <c r="U653" s="105"/>
      <c r="V653" s="105"/>
      <c r="W653" s="105"/>
      <c r="X653" s="105"/>
      <c r="Y653" s="105"/>
      <c r="Z653" s="105"/>
    </row>
    <row r="654" ht="12.75" customHeight="1">
      <c r="A654" s="30"/>
      <c r="B654" s="30"/>
      <c r="C654" s="30"/>
      <c r="D654" s="30"/>
      <c r="E654" s="30"/>
      <c r="F654" s="250"/>
      <c r="G654" s="251"/>
      <c r="H654" s="113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42.0" customHeight="1">
      <c r="A655" s="39"/>
      <c r="B655" s="155" t="s">
        <v>1150</v>
      </c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8"/>
      <c r="Q655" s="156"/>
      <c r="R655" s="156"/>
      <c r="S655" s="156"/>
      <c r="T655" s="39"/>
      <c r="U655" s="39"/>
      <c r="V655" s="39"/>
      <c r="W655" s="39"/>
      <c r="X655" s="39"/>
      <c r="Y655" s="30"/>
      <c r="Z655" s="30"/>
    </row>
    <row r="656" ht="26.25" customHeight="1">
      <c r="A656" s="39"/>
      <c r="B656" s="40" t="s">
        <v>5</v>
      </c>
      <c r="C656" s="40" t="s">
        <v>6</v>
      </c>
      <c r="D656" s="40" t="s">
        <v>7</v>
      </c>
      <c r="E656" s="40" t="s">
        <v>8</v>
      </c>
      <c r="F656" s="41" t="s">
        <v>9</v>
      </c>
      <c r="G656" s="42" t="s">
        <v>10</v>
      </c>
      <c r="H656" s="40" t="s">
        <v>11</v>
      </c>
      <c r="I656" s="40" t="s">
        <v>12</v>
      </c>
      <c r="J656" s="40" t="s">
        <v>12</v>
      </c>
      <c r="K656" s="43" t="s">
        <v>13</v>
      </c>
      <c r="L656" s="43" t="s">
        <v>14</v>
      </c>
      <c r="M656" s="43" t="s">
        <v>14</v>
      </c>
      <c r="N656" s="43" t="s">
        <v>15</v>
      </c>
      <c r="O656" s="43" t="s">
        <v>15</v>
      </c>
      <c r="P656" s="43" t="s">
        <v>16</v>
      </c>
      <c r="Q656" s="43" t="s">
        <v>17</v>
      </c>
      <c r="R656" s="43" t="s">
        <v>17</v>
      </c>
      <c r="S656" s="43" t="s">
        <v>18</v>
      </c>
      <c r="T656" s="39"/>
      <c r="U656" s="39"/>
      <c r="V656" s="39"/>
      <c r="W656" s="39"/>
      <c r="X656" s="39"/>
      <c r="Y656" s="30"/>
      <c r="Z656" s="30"/>
    </row>
    <row r="657" ht="84.0" customHeight="1">
      <c r="A657" s="101"/>
      <c r="B657" s="118"/>
      <c r="C657" s="266" t="s">
        <v>1151</v>
      </c>
      <c r="D657" s="73" t="s">
        <v>1152</v>
      </c>
      <c r="E657" s="65" t="s">
        <v>1153</v>
      </c>
      <c r="F657" s="201">
        <v>0.2793</v>
      </c>
      <c r="G657" s="68">
        <v>3.9</v>
      </c>
      <c r="H657" s="50">
        <v>9.40179E7</v>
      </c>
      <c r="I657" s="95">
        <v>754.8</v>
      </c>
      <c r="J657" s="52">
        <f t="shared" ref="J657:J663" si="224">I657*$B$6</f>
        <v>830.28</v>
      </c>
      <c r="K657" s="79">
        <f t="shared" ref="K657:K663" si="225">ROUNDUP((J657*$C$9),0)</f>
        <v>831</v>
      </c>
      <c r="L657" s="79"/>
      <c r="M657" s="79"/>
      <c r="N657" s="61"/>
      <c r="O657" s="62"/>
      <c r="P657" s="62"/>
      <c r="Q657" s="62"/>
      <c r="R657" s="62"/>
      <c r="S657" s="63"/>
      <c r="T657" s="105"/>
      <c r="U657" s="105"/>
      <c r="V657" s="105"/>
      <c r="W657" s="105"/>
      <c r="X657" s="105"/>
      <c r="Y657" s="105"/>
      <c r="Z657" s="105"/>
    </row>
    <row r="658" ht="84.0" customHeight="1">
      <c r="A658" s="101"/>
      <c r="B658" s="118"/>
      <c r="C658" s="45" t="s">
        <v>1154</v>
      </c>
      <c r="D658" s="204" t="s">
        <v>1155</v>
      </c>
      <c r="E658" s="267" t="s">
        <v>1156</v>
      </c>
      <c r="F658" s="268">
        <v>0.1391</v>
      </c>
      <c r="G658" s="269">
        <v>4.15</v>
      </c>
      <c r="H658" s="50">
        <v>9.403209E7</v>
      </c>
      <c r="I658" s="181">
        <v>989.4</v>
      </c>
      <c r="J658" s="70">
        <f t="shared" si="224"/>
        <v>1088.34</v>
      </c>
      <c r="K658" s="53">
        <f t="shared" si="225"/>
        <v>1089</v>
      </c>
      <c r="L658" s="270"/>
      <c r="M658" s="270"/>
      <c r="S658" s="72"/>
      <c r="T658" s="105"/>
      <c r="U658" s="105"/>
      <c r="V658" s="105"/>
      <c r="W658" s="105"/>
      <c r="X658" s="105"/>
      <c r="Y658" s="105"/>
      <c r="Z658" s="105"/>
    </row>
    <row r="659" ht="84.0" customHeight="1">
      <c r="A659" s="101"/>
      <c r="B659" s="118"/>
      <c r="C659" s="45" t="s">
        <v>1157</v>
      </c>
      <c r="D659" s="54"/>
      <c r="E659" s="267" t="s">
        <v>516</v>
      </c>
      <c r="F659" s="268">
        <v>0.1391</v>
      </c>
      <c r="G659" s="269">
        <v>4.2</v>
      </c>
      <c r="H659" s="50">
        <v>9.403209E7</v>
      </c>
      <c r="I659" s="181">
        <v>989.4</v>
      </c>
      <c r="J659" s="70">
        <f t="shared" si="224"/>
        <v>1088.34</v>
      </c>
      <c r="K659" s="53">
        <f t="shared" si="225"/>
        <v>1089</v>
      </c>
      <c r="L659" s="270"/>
      <c r="M659" s="270"/>
      <c r="S659" s="72"/>
      <c r="T659" s="105"/>
      <c r="U659" s="105"/>
      <c r="V659" s="105"/>
      <c r="W659" s="105"/>
      <c r="X659" s="105"/>
      <c r="Y659" s="105"/>
      <c r="Z659" s="105"/>
    </row>
    <row r="660" ht="84.0" customHeight="1">
      <c r="A660" s="101"/>
      <c r="B660" s="118"/>
      <c r="C660" s="45" t="s">
        <v>1158</v>
      </c>
      <c r="D660" s="55"/>
      <c r="E660" s="267" t="s">
        <v>1159</v>
      </c>
      <c r="F660" s="75">
        <v>0.1694</v>
      </c>
      <c r="G660" s="68">
        <v>4.65</v>
      </c>
      <c r="H660" s="50">
        <v>9.403209E7</v>
      </c>
      <c r="I660" s="181">
        <v>989.4</v>
      </c>
      <c r="J660" s="52">
        <f t="shared" si="224"/>
        <v>1088.34</v>
      </c>
      <c r="K660" s="53">
        <f t="shared" si="225"/>
        <v>1089</v>
      </c>
      <c r="L660" s="30"/>
      <c r="M660" s="30"/>
      <c r="S660" s="72"/>
      <c r="T660" s="105"/>
      <c r="U660" s="105"/>
      <c r="V660" s="105"/>
      <c r="W660" s="105"/>
      <c r="X660" s="105"/>
      <c r="Y660" s="105"/>
      <c r="Z660" s="105"/>
    </row>
    <row r="661" ht="84.0" customHeight="1">
      <c r="A661" s="101"/>
      <c r="B661" s="271" t="s">
        <v>397</v>
      </c>
      <c r="C661" s="45" t="s">
        <v>1160</v>
      </c>
      <c r="D661" s="204" t="s">
        <v>1161</v>
      </c>
      <c r="E661" s="267" t="s">
        <v>1156</v>
      </c>
      <c r="F661" s="268">
        <v>0.1391</v>
      </c>
      <c r="G661" s="269">
        <v>4.15</v>
      </c>
      <c r="H661" s="50">
        <v>9.403209E7</v>
      </c>
      <c r="I661" s="181">
        <v>460.0</v>
      </c>
      <c r="J661" s="70">
        <f t="shared" si="224"/>
        <v>506</v>
      </c>
      <c r="K661" s="53">
        <f t="shared" si="225"/>
        <v>506</v>
      </c>
      <c r="L661" s="270"/>
      <c r="M661" s="270"/>
      <c r="N661" s="80"/>
      <c r="O661" s="80"/>
      <c r="P661" s="80"/>
      <c r="Q661" s="80"/>
      <c r="R661" s="80"/>
      <c r="S661" s="80"/>
      <c r="T661" s="105"/>
      <c r="U661" s="105"/>
      <c r="V661" s="105"/>
      <c r="W661" s="105"/>
      <c r="X661" s="105"/>
      <c r="Y661" s="105"/>
      <c r="Z661" s="105"/>
    </row>
    <row r="662" ht="84.0" customHeight="1">
      <c r="A662" s="101"/>
      <c r="B662" s="271" t="s">
        <v>397</v>
      </c>
      <c r="C662" s="45" t="s">
        <v>1162</v>
      </c>
      <c r="D662" s="54"/>
      <c r="E662" s="267" t="s">
        <v>516</v>
      </c>
      <c r="F662" s="268">
        <v>0.1391</v>
      </c>
      <c r="G662" s="269">
        <v>4.2</v>
      </c>
      <c r="H662" s="50">
        <v>9.403209E7</v>
      </c>
      <c r="I662" s="181">
        <v>460.0</v>
      </c>
      <c r="J662" s="70">
        <f t="shared" si="224"/>
        <v>506</v>
      </c>
      <c r="K662" s="53">
        <f t="shared" si="225"/>
        <v>506</v>
      </c>
      <c r="L662" s="270"/>
      <c r="M662" s="270"/>
      <c r="N662" s="80"/>
      <c r="O662" s="80"/>
      <c r="P662" s="80"/>
      <c r="Q662" s="80"/>
      <c r="R662" s="80"/>
      <c r="S662" s="80"/>
      <c r="T662" s="105"/>
      <c r="U662" s="105"/>
      <c r="V662" s="105"/>
      <c r="W662" s="105"/>
      <c r="X662" s="105"/>
      <c r="Y662" s="105"/>
      <c r="Z662" s="105"/>
    </row>
    <row r="663" ht="84.0" customHeight="1">
      <c r="A663" s="101"/>
      <c r="B663" s="271" t="s">
        <v>397</v>
      </c>
      <c r="C663" s="45" t="s">
        <v>1163</v>
      </c>
      <c r="D663" s="55"/>
      <c r="E663" s="267" t="s">
        <v>1159</v>
      </c>
      <c r="F663" s="75">
        <v>0.1694</v>
      </c>
      <c r="G663" s="68">
        <v>4.65</v>
      </c>
      <c r="H663" s="50">
        <v>9.403209E7</v>
      </c>
      <c r="I663" s="181">
        <v>460.0</v>
      </c>
      <c r="J663" s="52">
        <f t="shared" si="224"/>
        <v>506</v>
      </c>
      <c r="K663" s="53">
        <f t="shared" si="225"/>
        <v>506</v>
      </c>
      <c r="L663" s="30"/>
      <c r="M663" s="30"/>
      <c r="N663" s="80"/>
      <c r="O663" s="80"/>
      <c r="P663" s="80"/>
      <c r="Q663" s="80"/>
      <c r="R663" s="80"/>
      <c r="S663" s="80"/>
      <c r="T663" s="105"/>
      <c r="U663" s="105"/>
      <c r="V663" s="105"/>
      <c r="W663" s="105"/>
      <c r="X663" s="105"/>
      <c r="Y663" s="105"/>
      <c r="Z663" s="105"/>
    </row>
    <row r="664" ht="12.75" customHeight="1">
      <c r="A664" s="39"/>
      <c r="B664" s="39"/>
      <c r="C664" s="4"/>
      <c r="D664" s="4"/>
      <c r="E664" s="4"/>
      <c r="F664" s="27"/>
      <c r="G664" s="6"/>
      <c r="H664" s="113"/>
      <c r="I664" s="28"/>
      <c r="J664" s="29"/>
      <c r="K664" s="4"/>
      <c r="L664" s="28"/>
      <c r="M664" s="29"/>
      <c r="N664" s="28"/>
      <c r="O664" s="29"/>
      <c r="P664" s="4"/>
      <c r="Q664" s="28"/>
      <c r="R664" s="29"/>
      <c r="S664" s="4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39"/>
      <c r="C665" s="4"/>
      <c r="D665" s="4"/>
      <c r="E665" s="4"/>
      <c r="F665" s="27"/>
      <c r="G665" s="6"/>
      <c r="H665" s="113"/>
      <c r="I665" s="28"/>
      <c r="J665" s="29"/>
      <c r="K665" s="4"/>
      <c r="L665" s="28"/>
      <c r="M665" s="29"/>
      <c r="N665" s="28"/>
      <c r="O665" s="29"/>
      <c r="P665" s="4"/>
      <c r="Q665" s="28"/>
      <c r="R665" s="29"/>
      <c r="S665" s="4"/>
      <c r="T665" s="39"/>
      <c r="U665" s="39"/>
      <c r="V665" s="39"/>
      <c r="W665" s="39"/>
      <c r="X665" s="39"/>
      <c r="Y665" s="39"/>
      <c r="Z665" s="39"/>
    </row>
    <row r="666" ht="42.0" customHeight="1">
      <c r="A666" s="39"/>
      <c r="B666" s="155" t="s">
        <v>1164</v>
      </c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8"/>
      <c r="Q666" s="156"/>
      <c r="R666" s="156"/>
      <c r="S666" s="156"/>
      <c r="T666" s="39"/>
      <c r="U666" s="39"/>
      <c r="V666" s="39"/>
      <c r="W666" s="39"/>
      <c r="X666" s="39"/>
      <c r="Y666" s="30"/>
      <c r="Z666" s="30"/>
    </row>
    <row r="667" ht="26.25" customHeight="1">
      <c r="A667" s="39"/>
      <c r="B667" s="40" t="s">
        <v>5</v>
      </c>
      <c r="C667" s="40" t="s">
        <v>6</v>
      </c>
      <c r="D667" s="40" t="s">
        <v>7</v>
      </c>
      <c r="E667" s="40" t="s">
        <v>8</v>
      </c>
      <c r="F667" s="41" t="s">
        <v>9</v>
      </c>
      <c r="G667" s="42" t="s">
        <v>10</v>
      </c>
      <c r="H667" s="40" t="s">
        <v>11</v>
      </c>
      <c r="I667" s="40" t="s">
        <v>12</v>
      </c>
      <c r="J667" s="40" t="s">
        <v>12</v>
      </c>
      <c r="K667" s="43" t="s">
        <v>13</v>
      </c>
      <c r="L667" s="43" t="s">
        <v>14</v>
      </c>
      <c r="M667" s="43" t="s">
        <v>14</v>
      </c>
      <c r="N667" s="43" t="s">
        <v>15</v>
      </c>
      <c r="O667" s="43" t="s">
        <v>15</v>
      </c>
      <c r="P667" s="43" t="s">
        <v>16</v>
      </c>
      <c r="Q667" s="43" t="s">
        <v>17</v>
      </c>
      <c r="R667" s="43" t="s">
        <v>17</v>
      </c>
      <c r="S667" s="43" t="s">
        <v>18</v>
      </c>
      <c r="T667" s="39"/>
      <c r="U667" s="39"/>
      <c r="V667" s="39"/>
      <c r="W667" s="39"/>
      <c r="X667" s="39"/>
      <c r="Y667" s="30"/>
      <c r="Z667" s="30"/>
    </row>
    <row r="668" ht="42.75" customHeight="1">
      <c r="A668" s="39"/>
      <c r="B668" s="272"/>
      <c r="C668" s="45" t="s">
        <v>1165</v>
      </c>
      <c r="D668" s="66" t="s">
        <v>1166</v>
      </c>
      <c r="E668" s="45" t="s">
        <v>1167</v>
      </c>
      <c r="F668" s="94">
        <v>0.0105</v>
      </c>
      <c r="G668" s="98">
        <v>0.48</v>
      </c>
      <c r="H668" s="50">
        <v>9.40171E7</v>
      </c>
      <c r="I668" s="95">
        <v>145.68</v>
      </c>
      <c r="J668" s="52">
        <f t="shared" ref="J668:J686" si="226">I668*$B$6</f>
        <v>160.248</v>
      </c>
      <c r="K668" s="79">
        <f t="shared" ref="K668:K686" si="227">ROUNDUP((J668*$C$9),0)</f>
        <v>161</v>
      </c>
      <c r="L668" s="51">
        <v>161.31</v>
      </c>
      <c r="M668" s="52">
        <f>L668*$B$6</f>
        <v>177.441</v>
      </c>
      <c r="N668" s="95">
        <v>208.89</v>
      </c>
      <c r="O668" s="52">
        <f t="shared" ref="O668:O669" si="228">N668*$B$6</f>
        <v>229.779</v>
      </c>
      <c r="P668" s="53">
        <f t="shared" ref="P668:P669" si="229">ROUNDUP((O668*$C$9),0)</f>
        <v>230</v>
      </c>
      <c r="Q668" s="95">
        <v>282.31</v>
      </c>
      <c r="R668" s="52">
        <f t="shared" ref="R668:R669" si="230">Q668*$B$6</f>
        <v>310.541</v>
      </c>
      <c r="S668" s="53">
        <f t="shared" ref="S668:S669" si="231">ROUNDUP((R668*$C$9),0)</f>
        <v>311</v>
      </c>
      <c r="T668" s="39"/>
      <c r="U668" s="39"/>
      <c r="V668" s="39"/>
      <c r="W668" s="39"/>
      <c r="X668" s="39"/>
      <c r="Y668" s="30"/>
      <c r="Z668" s="30"/>
    </row>
    <row r="669" ht="42.75" customHeight="1">
      <c r="A669" s="39"/>
      <c r="B669" s="273"/>
      <c r="C669" s="45" t="s">
        <v>1168</v>
      </c>
      <c r="D669" s="66" t="s">
        <v>1169</v>
      </c>
      <c r="E669" s="45" t="s">
        <v>1170</v>
      </c>
      <c r="F669" s="94">
        <v>0.016128</v>
      </c>
      <c r="G669" s="98">
        <v>0.53</v>
      </c>
      <c r="H669" s="50">
        <v>9.40171E7</v>
      </c>
      <c r="I669" s="95">
        <v>289.98</v>
      </c>
      <c r="J669" s="52">
        <f t="shared" si="226"/>
        <v>318.978</v>
      </c>
      <c r="K669" s="79">
        <f t="shared" si="227"/>
        <v>319</v>
      </c>
      <c r="L669" s="51">
        <v>324.38</v>
      </c>
      <c r="M669" s="52">
        <v>365.0</v>
      </c>
      <c r="N669" s="95">
        <v>479.63</v>
      </c>
      <c r="O669" s="52">
        <f t="shared" si="228"/>
        <v>527.593</v>
      </c>
      <c r="P669" s="53">
        <f t="shared" si="229"/>
        <v>528</v>
      </c>
      <c r="Q669" s="95">
        <v>699.9</v>
      </c>
      <c r="R669" s="52">
        <f t="shared" si="230"/>
        <v>769.89</v>
      </c>
      <c r="S669" s="53">
        <f t="shared" si="231"/>
        <v>770</v>
      </c>
      <c r="T669" s="39"/>
      <c r="U669" s="39"/>
      <c r="V669" s="39"/>
      <c r="W669" s="39"/>
      <c r="X669" s="39"/>
      <c r="Y669" s="30"/>
      <c r="Z669" s="30"/>
    </row>
    <row r="670" ht="81.0" customHeight="1">
      <c r="A670" s="39"/>
      <c r="B670" s="93"/>
      <c r="C670" s="45" t="s">
        <v>1171</v>
      </c>
      <c r="D670" s="73" t="s">
        <v>1172</v>
      </c>
      <c r="E670" s="45" t="s">
        <v>1173</v>
      </c>
      <c r="F670" s="94">
        <v>0.2838</v>
      </c>
      <c r="G670" s="98">
        <v>6.455</v>
      </c>
      <c r="H670" s="50">
        <v>9.403209E7</v>
      </c>
      <c r="I670" s="95">
        <v>1186.41</v>
      </c>
      <c r="J670" s="52">
        <f t="shared" si="226"/>
        <v>1305.051</v>
      </c>
      <c r="K670" s="79">
        <f t="shared" si="227"/>
        <v>1306</v>
      </c>
      <c r="L670" s="80"/>
      <c r="M670" s="80"/>
      <c r="N670" s="184"/>
      <c r="O670" s="62"/>
      <c r="P670" s="185"/>
      <c r="Q670" s="186"/>
      <c r="R670" s="186"/>
      <c r="S670" s="186"/>
      <c r="T670" s="39"/>
      <c r="U670" s="39"/>
      <c r="V670" s="39"/>
      <c r="W670" s="39"/>
      <c r="X670" s="39"/>
      <c r="Y670" s="30"/>
      <c r="Z670" s="30"/>
    </row>
    <row r="671" ht="81.0" customHeight="1">
      <c r="A671" s="39"/>
      <c r="B671" s="273"/>
      <c r="C671" s="45" t="s">
        <v>1174</v>
      </c>
      <c r="D671" s="78" t="s">
        <v>1175</v>
      </c>
      <c r="E671" s="45" t="s">
        <v>1176</v>
      </c>
      <c r="F671" s="94">
        <v>0.2889</v>
      </c>
      <c r="G671" s="98">
        <v>6.8</v>
      </c>
      <c r="H671" s="50">
        <v>9.40171E7</v>
      </c>
      <c r="I671" s="95">
        <v>1203.77</v>
      </c>
      <c r="J671" s="52">
        <f t="shared" si="226"/>
        <v>1324.147</v>
      </c>
      <c r="K671" s="79">
        <f t="shared" si="227"/>
        <v>1325</v>
      </c>
      <c r="L671" s="80"/>
      <c r="M671" s="80"/>
      <c r="N671" s="187"/>
      <c r="P671" s="188"/>
      <c r="Q671" s="189"/>
      <c r="R671" s="189"/>
      <c r="S671" s="189"/>
      <c r="T671" s="39"/>
      <c r="U671" s="39"/>
      <c r="V671" s="39"/>
      <c r="W671" s="39"/>
      <c r="X671" s="39"/>
      <c r="Y671" s="30"/>
      <c r="Z671" s="30"/>
    </row>
    <row r="672" ht="81.0" customHeight="1">
      <c r="A672" s="39"/>
      <c r="B672" s="56"/>
      <c r="C672" s="45" t="s">
        <v>72</v>
      </c>
      <c r="D672" s="57" t="s">
        <v>1177</v>
      </c>
      <c r="E672" s="45" t="s">
        <v>1178</v>
      </c>
      <c r="F672" s="94">
        <v>0.042</v>
      </c>
      <c r="G672" s="98">
        <v>7.64</v>
      </c>
      <c r="H672" s="50">
        <v>9.403209E7</v>
      </c>
      <c r="I672" s="51">
        <v>1232.0</v>
      </c>
      <c r="J672" s="52">
        <f t="shared" si="226"/>
        <v>1355.2</v>
      </c>
      <c r="K672" s="53">
        <f t="shared" si="227"/>
        <v>1356</v>
      </c>
      <c r="L672" s="80"/>
      <c r="M672" s="80"/>
      <c r="N672" s="187"/>
      <c r="P672" s="188"/>
      <c r="Q672" s="189"/>
      <c r="R672" s="189"/>
      <c r="S672" s="189"/>
      <c r="T672" s="39"/>
      <c r="U672" s="39"/>
      <c r="V672" s="39"/>
      <c r="W672" s="39"/>
      <c r="X672" s="39"/>
      <c r="Y672" s="30"/>
      <c r="Z672" s="30"/>
    </row>
    <row r="673" ht="81.0" customHeight="1">
      <c r="A673" s="39"/>
      <c r="B673" s="102"/>
      <c r="C673" s="45" t="s">
        <v>1179</v>
      </c>
      <c r="D673" s="274" t="s">
        <v>1180</v>
      </c>
      <c r="E673" s="45" t="s">
        <v>1181</v>
      </c>
      <c r="F673" s="94">
        <v>0.5488</v>
      </c>
      <c r="G673" s="98">
        <v>7.5</v>
      </c>
      <c r="H673" s="50">
        <v>9.403209E7</v>
      </c>
      <c r="I673" s="51">
        <v>1355.17</v>
      </c>
      <c r="J673" s="52">
        <f t="shared" si="226"/>
        <v>1490.687</v>
      </c>
      <c r="K673" s="53">
        <f t="shared" si="227"/>
        <v>1491</v>
      </c>
      <c r="L673" s="80"/>
      <c r="M673" s="80"/>
      <c r="N673" s="187"/>
      <c r="P673" s="188"/>
      <c r="Q673" s="189"/>
      <c r="R673" s="189"/>
      <c r="S673" s="189"/>
      <c r="T673" s="39"/>
      <c r="U673" s="39"/>
      <c r="V673" s="39"/>
      <c r="W673" s="39"/>
      <c r="X673" s="39"/>
      <c r="Y673" s="30"/>
      <c r="Z673" s="30"/>
    </row>
    <row r="674" ht="81.0" customHeight="1">
      <c r="A674" s="39"/>
      <c r="B674" s="87"/>
      <c r="C674" s="45" t="s">
        <v>1182</v>
      </c>
      <c r="D674" s="88" t="s">
        <v>1183</v>
      </c>
      <c r="E674" s="45" t="s">
        <v>241</v>
      </c>
      <c r="F674" s="94">
        <v>1.18</v>
      </c>
      <c r="G674" s="98">
        <v>16.2</v>
      </c>
      <c r="H674" s="50">
        <v>9.403209E7</v>
      </c>
      <c r="I674" s="51">
        <v>3357.72</v>
      </c>
      <c r="J674" s="52">
        <f t="shared" si="226"/>
        <v>3693.492</v>
      </c>
      <c r="K674" s="53">
        <f t="shared" si="227"/>
        <v>3694</v>
      </c>
      <c r="L674" s="80"/>
      <c r="M674" s="80"/>
      <c r="N674" s="187"/>
      <c r="P674" s="188"/>
      <c r="Q674" s="189"/>
      <c r="R674" s="189"/>
      <c r="S674" s="189"/>
      <c r="T674" s="39"/>
      <c r="U674" s="39"/>
      <c r="V674" s="39"/>
      <c r="W674" s="39"/>
      <c r="X674" s="39"/>
      <c r="Y674" s="30"/>
      <c r="Z674" s="30"/>
    </row>
    <row r="675" ht="81.0" customHeight="1">
      <c r="A675" s="39"/>
      <c r="B675" s="54"/>
      <c r="C675" s="45" t="s">
        <v>1184</v>
      </c>
      <c r="D675" s="54"/>
      <c r="E675" s="45" t="s">
        <v>243</v>
      </c>
      <c r="F675" s="94">
        <v>1.8259</v>
      </c>
      <c r="G675" s="98">
        <v>18.8</v>
      </c>
      <c r="H675" s="50">
        <v>9.403209E7</v>
      </c>
      <c r="I675" s="51">
        <v>4366.69</v>
      </c>
      <c r="J675" s="52">
        <f t="shared" si="226"/>
        <v>4803.359</v>
      </c>
      <c r="K675" s="53">
        <f t="shared" si="227"/>
        <v>4804</v>
      </c>
      <c r="L675" s="80"/>
      <c r="M675" s="80"/>
      <c r="N675" s="187"/>
      <c r="P675" s="188"/>
      <c r="Q675" s="189"/>
      <c r="R675" s="189"/>
      <c r="S675" s="189"/>
      <c r="T675" s="39"/>
      <c r="U675" s="39"/>
      <c r="V675" s="39"/>
      <c r="W675" s="39"/>
      <c r="X675" s="39"/>
      <c r="Y675" s="30"/>
      <c r="Z675" s="30"/>
    </row>
    <row r="676" ht="81.0" customHeight="1">
      <c r="A676" s="39"/>
      <c r="B676" s="55"/>
      <c r="C676" s="45" t="s">
        <v>1185</v>
      </c>
      <c r="D676" s="55"/>
      <c r="E676" s="45" t="s">
        <v>245</v>
      </c>
      <c r="F676" s="94">
        <v>2.6121</v>
      </c>
      <c r="G676" s="98">
        <v>27.3</v>
      </c>
      <c r="H676" s="50">
        <v>9.403209E7</v>
      </c>
      <c r="I676" s="51">
        <v>5814.65</v>
      </c>
      <c r="J676" s="52">
        <f t="shared" si="226"/>
        <v>6396.115</v>
      </c>
      <c r="K676" s="53">
        <f t="shared" si="227"/>
        <v>6397</v>
      </c>
      <c r="L676" s="80"/>
      <c r="M676" s="80"/>
      <c r="N676" s="187"/>
      <c r="P676" s="188"/>
      <c r="Q676" s="189"/>
      <c r="R676" s="189"/>
      <c r="S676" s="189"/>
      <c r="T676" s="39"/>
      <c r="U676" s="39"/>
      <c r="V676" s="39"/>
      <c r="W676" s="39"/>
      <c r="X676" s="39"/>
      <c r="Y676" s="30"/>
      <c r="Z676" s="30"/>
    </row>
    <row r="677" ht="81.0" customHeight="1">
      <c r="A677" s="39"/>
      <c r="B677" s="87"/>
      <c r="C677" s="45" t="s">
        <v>1186</v>
      </c>
      <c r="D677" s="66" t="s">
        <v>1187</v>
      </c>
      <c r="E677" s="45" t="s">
        <v>243</v>
      </c>
      <c r="F677" s="94">
        <v>1.8259</v>
      </c>
      <c r="G677" s="98">
        <v>20.9</v>
      </c>
      <c r="H677" s="50">
        <v>9.403209E7</v>
      </c>
      <c r="I677" s="51">
        <v>6485.0</v>
      </c>
      <c r="J677" s="52">
        <f t="shared" si="226"/>
        <v>7133.5</v>
      </c>
      <c r="K677" s="53">
        <f t="shared" si="227"/>
        <v>7134</v>
      </c>
      <c r="L677" s="80"/>
      <c r="M677" s="80"/>
      <c r="N677" s="187"/>
      <c r="P677" s="188"/>
      <c r="Q677" s="189"/>
      <c r="R677" s="189"/>
      <c r="S677" s="189"/>
      <c r="T677" s="39"/>
      <c r="U677" s="39"/>
      <c r="V677" s="39"/>
      <c r="W677" s="39"/>
      <c r="X677" s="39"/>
      <c r="Y677" s="30"/>
      <c r="Z677" s="30"/>
    </row>
    <row r="678" ht="81.0" customHeight="1">
      <c r="A678" s="39"/>
      <c r="B678" s="54"/>
      <c r="C678" s="45" t="s">
        <v>1188</v>
      </c>
      <c r="D678" s="66" t="s">
        <v>1189</v>
      </c>
      <c r="E678" s="45" t="s">
        <v>1190</v>
      </c>
      <c r="F678" s="94">
        <v>2.07</v>
      </c>
      <c r="G678" s="98">
        <v>23.2</v>
      </c>
      <c r="H678" s="50">
        <v>9.403209E7</v>
      </c>
      <c r="I678" s="51">
        <v>7658.0</v>
      </c>
      <c r="J678" s="52">
        <f t="shared" si="226"/>
        <v>8423.8</v>
      </c>
      <c r="K678" s="53">
        <f t="shared" si="227"/>
        <v>8424</v>
      </c>
      <c r="L678" s="80"/>
      <c r="M678" s="80"/>
      <c r="N678" s="187"/>
      <c r="P678" s="188"/>
      <c r="Q678" s="189"/>
      <c r="R678" s="189"/>
      <c r="S678" s="189"/>
      <c r="T678" s="39"/>
      <c r="U678" s="39"/>
      <c r="V678" s="39"/>
      <c r="W678" s="39"/>
      <c r="X678" s="39"/>
      <c r="Y678" s="30"/>
      <c r="Z678" s="30"/>
    </row>
    <row r="679" ht="81.0" customHeight="1">
      <c r="A679" s="39"/>
      <c r="B679" s="55"/>
      <c r="C679" s="45" t="s">
        <v>1191</v>
      </c>
      <c r="D679" s="66" t="s">
        <v>1192</v>
      </c>
      <c r="E679" s="45" t="s">
        <v>245</v>
      </c>
      <c r="F679" s="94">
        <v>2.6121</v>
      </c>
      <c r="G679" s="98">
        <v>28.8</v>
      </c>
      <c r="H679" s="50">
        <v>9.403209E7</v>
      </c>
      <c r="I679" s="51">
        <v>9871.0</v>
      </c>
      <c r="J679" s="52">
        <f t="shared" si="226"/>
        <v>10858.1</v>
      </c>
      <c r="K679" s="53">
        <f t="shared" si="227"/>
        <v>10859</v>
      </c>
      <c r="L679" s="80"/>
      <c r="M679" s="80"/>
      <c r="N679" s="194"/>
      <c r="O679" s="195"/>
      <c r="P679" s="196"/>
      <c r="Q679" s="189"/>
      <c r="R679" s="189"/>
      <c r="S679" s="189"/>
      <c r="T679" s="39"/>
      <c r="U679" s="39"/>
      <c r="V679" s="39"/>
      <c r="W679" s="39"/>
      <c r="X679" s="39"/>
      <c r="Y679" s="30"/>
      <c r="Z679" s="30"/>
    </row>
    <row r="680" ht="81.0" customHeight="1">
      <c r="A680" s="39"/>
      <c r="B680" s="272"/>
      <c r="C680" s="45" t="s">
        <v>1193</v>
      </c>
      <c r="D680" s="66" t="s">
        <v>1194</v>
      </c>
      <c r="E680" s="45" t="s">
        <v>1195</v>
      </c>
      <c r="F680" s="94">
        <v>0.5103</v>
      </c>
      <c r="G680" s="98">
        <v>13.3</v>
      </c>
      <c r="H680" s="50">
        <v>9.40171E7</v>
      </c>
      <c r="I680" s="51">
        <v>3205.01</v>
      </c>
      <c r="J680" s="52">
        <f t="shared" si="226"/>
        <v>3525.511</v>
      </c>
      <c r="K680" s="53">
        <f t="shared" si="227"/>
        <v>3526</v>
      </c>
      <c r="L680" s="95">
        <v>3286.3</v>
      </c>
      <c r="M680" s="96">
        <f t="shared" ref="M680:M686" si="232">L680*$B$6</f>
        <v>3614.93</v>
      </c>
      <c r="N680" s="95">
        <v>3584.31</v>
      </c>
      <c r="O680" s="96">
        <f t="shared" ref="O680:O686" si="233">N680*$B$6</f>
        <v>3942.741</v>
      </c>
      <c r="P680" s="53">
        <f t="shared" ref="P680:P686" si="234">ROUNDUP((O680*$C$9),0)</f>
        <v>3943</v>
      </c>
      <c r="Q680" s="95">
        <v>4024.84</v>
      </c>
      <c r="R680" s="96">
        <f t="shared" ref="R680:R686" si="235">Q680*$B$6</f>
        <v>4427.324</v>
      </c>
      <c r="S680" s="53">
        <f t="shared" ref="S680:S686" si="236">ROUNDUP((R680*$C$9),0)</f>
        <v>4428</v>
      </c>
      <c r="T680" s="39"/>
      <c r="U680" s="39"/>
      <c r="V680" s="39"/>
      <c r="W680" s="39"/>
      <c r="X680" s="39"/>
      <c r="Y680" s="30"/>
      <c r="Z680" s="30"/>
    </row>
    <row r="681" ht="81.0" customHeight="1">
      <c r="A681" s="39"/>
      <c r="B681" s="275"/>
      <c r="C681" s="45" t="s">
        <v>1196</v>
      </c>
      <c r="D681" s="66" t="s">
        <v>1197</v>
      </c>
      <c r="E681" s="45" t="s">
        <v>1198</v>
      </c>
      <c r="F681" s="94">
        <v>0.537</v>
      </c>
      <c r="G681" s="98">
        <v>13.5</v>
      </c>
      <c r="H681" s="50">
        <v>9.40171E7</v>
      </c>
      <c r="I681" s="51">
        <v>3260.14</v>
      </c>
      <c r="J681" s="52">
        <f t="shared" si="226"/>
        <v>3586.154</v>
      </c>
      <c r="K681" s="53">
        <f t="shared" si="227"/>
        <v>3587</v>
      </c>
      <c r="L681" s="51">
        <v>3341.44</v>
      </c>
      <c r="M681" s="52">
        <f t="shared" si="232"/>
        <v>3675.584</v>
      </c>
      <c r="N681" s="51">
        <v>3693.45</v>
      </c>
      <c r="O681" s="52">
        <f t="shared" si="233"/>
        <v>4062.795</v>
      </c>
      <c r="P681" s="53">
        <f t="shared" si="234"/>
        <v>4063</v>
      </c>
      <c r="Q681" s="51">
        <v>4079.98</v>
      </c>
      <c r="R681" s="52">
        <f t="shared" si="235"/>
        <v>4487.978</v>
      </c>
      <c r="S681" s="53">
        <f t="shared" si="236"/>
        <v>4488</v>
      </c>
      <c r="T681" s="39"/>
      <c r="U681" s="39"/>
      <c r="V681" s="39"/>
      <c r="W681" s="39"/>
      <c r="X681" s="39"/>
      <c r="Y681" s="30"/>
      <c r="Z681" s="30"/>
    </row>
    <row r="682" ht="81.0" customHeight="1">
      <c r="A682" s="39"/>
      <c r="B682" s="162"/>
      <c r="C682" s="45" t="s">
        <v>1199</v>
      </c>
      <c r="D682" s="141" t="s">
        <v>1200</v>
      </c>
      <c r="E682" s="45" t="s">
        <v>1201</v>
      </c>
      <c r="F682" s="94">
        <v>0.3222</v>
      </c>
      <c r="G682" s="98">
        <v>12.5</v>
      </c>
      <c r="H682" s="50">
        <v>9.40171E7</v>
      </c>
      <c r="I682" s="51">
        <v>3662.62</v>
      </c>
      <c r="J682" s="52">
        <f t="shared" si="226"/>
        <v>4028.882</v>
      </c>
      <c r="K682" s="53">
        <f t="shared" si="227"/>
        <v>4029</v>
      </c>
      <c r="L682" s="51">
        <v>3743.92</v>
      </c>
      <c r="M682" s="52">
        <f t="shared" si="232"/>
        <v>4118.312</v>
      </c>
      <c r="N682" s="51">
        <v>4041.92</v>
      </c>
      <c r="O682" s="52">
        <f t="shared" si="233"/>
        <v>4446.112</v>
      </c>
      <c r="P682" s="53">
        <f t="shared" si="234"/>
        <v>4447</v>
      </c>
      <c r="Q682" s="51">
        <v>4482.46</v>
      </c>
      <c r="R682" s="52">
        <f t="shared" si="235"/>
        <v>4930.706</v>
      </c>
      <c r="S682" s="53">
        <f t="shared" si="236"/>
        <v>4931</v>
      </c>
      <c r="T682" s="39"/>
      <c r="U682" s="39"/>
      <c r="V682" s="39"/>
      <c r="W682" s="39"/>
      <c r="X682" s="39"/>
      <c r="Y682" s="30"/>
      <c r="Z682" s="30"/>
    </row>
    <row r="683" ht="81.0" customHeight="1">
      <c r="A683" s="39"/>
      <c r="B683" s="64"/>
      <c r="C683" s="45" t="s">
        <v>1202</v>
      </c>
      <c r="D683" s="46" t="s">
        <v>1203</v>
      </c>
      <c r="E683" s="45" t="s">
        <v>1204</v>
      </c>
      <c r="F683" s="94">
        <v>1.2154</v>
      </c>
      <c r="G683" s="98">
        <v>32.5</v>
      </c>
      <c r="H683" s="50">
        <v>9.40171E7</v>
      </c>
      <c r="I683" s="51">
        <v>7326.93</v>
      </c>
      <c r="J683" s="52">
        <f t="shared" si="226"/>
        <v>8059.623</v>
      </c>
      <c r="K683" s="53">
        <f t="shared" si="227"/>
        <v>8060</v>
      </c>
      <c r="L683" s="51">
        <v>7523.92</v>
      </c>
      <c r="M683" s="52">
        <f t="shared" si="232"/>
        <v>8276.312</v>
      </c>
      <c r="N683" s="51">
        <v>8338.41</v>
      </c>
      <c r="O683" s="52">
        <f t="shared" si="233"/>
        <v>9172.251</v>
      </c>
      <c r="P683" s="53">
        <f t="shared" si="234"/>
        <v>9173</v>
      </c>
      <c r="Q683" s="51">
        <v>9513.16</v>
      </c>
      <c r="R683" s="52">
        <f t="shared" si="235"/>
        <v>10464.476</v>
      </c>
      <c r="S683" s="53">
        <f t="shared" si="236"/>
        <v>10465</v>
      </c>
      <c r="T683" s="39"/>
      <c r="U683" s="39"/>
      <c r="V683" s="39"/>
      <c r="W683" s="39"/>
      <c r="X683" s="39"/>
      <c r="Y683" s="30"/>
      <c r="Z683" s="30"/>
    </row>
    <row r="684" ht="81.0" customHeight="1">
      <c r="A684" s="39"/>
      <c r="B684" s="54"/>
      <c r="C684" s="45" t="s">
        <v>1205</v>
      </c>
      <c r="D684" s="54"/>
      <c r="E684" s="45" t="s">
        <v>1206</v>
      </c>
      <c r="F684" s="94">
        <v>1.3497</v>
      </c>
      <c r="G684" s="98">
        <v>36.0</v>
      </c>
      <c r="H684" s="50">
        <v>9.40171E7</v>
      </c>
      <c r="I684" s="51">
        <v>7884.42</v>
      </c>
      <c r="J684" s="52">
        <f t="shared" si="226"/>
        <v>8672.862</v>
      </c>
      <c r="K684" s="53">
        <f t="shared" si="227"/>
        <v>8673</v>
      </c>
      <c r="L684" s="51">
        <v>8093.81</v>
      </c>
      <c r="M684" s="52">
        <f t="shared" si="232"/>
        <v>8903.191</v>
      </c>
      <c r="N684" s="51">
        <v>8895.8</v>
      </c>
      <c r="O684" s="52">
        <f t="shared" si="233"/>
        <v>9785.38</v>
      </c>
      <c r="P684" s="53">
        <f t="shared" si="234"/>
        <v>9786</v>
      </c>
      <c r="Q684" s="51">
        <v>1007.55</v>
      </c>
      <c r="R684" s="52">
        <f t="shared" si="235"/>
        <v>1108.305</v>
      </c>
      <c r="S684" s="53">
        <f t="shared" si="236"/>
        <v>1109</v>
      </c>
      <c r="T684" s="39"/>
      <c r="U684" s="39"/>
      <c r="V684" s="39"/>
      <c r="W684" s="39"/>
      <c r="X684" s="39"/>
      <c r="Y684" s="30"/>
      <c r="Z684" s="30"/>
    </row>
    <row r="685" ht="81.0" customHeight="1">
      <c r="A685" s="39"/>
      <c r="B685" s="54"/>
      <c r="C685" s="45" t="s">
        <v>1207</v>
      </c>
      <c r="D685" s="54"/>
      <c r="E685" s="45" t="s">
        <v>1208</v>
      </c>
      <c r="F685" s="94">
        <v>1.484</v>
      </c>
      <c r="G685" s="98">
        <v>39.6</v>
      </c>
      <c r="H685" s="50">
        <v>9.40171E7</v>
      </c>
      <c r="I685" s="51">
        <v>8473.98</v>
      </c>
      <c r="J685" s="52">
        <f t="shared" si="226"/>
        <v>9321.378</v>
      </c>
      <c r="K685" s="53">
        <f t="shared" si="227"/>
        <v>9322</v>
      </c>
      <c r="L685" s="51">
        <v>8708.49</v>
      </c>
      <c r="M685" s="52">
        <f t="shared" si="232"/>
        <v>9579.339</v>
      </c>
      <c r="N685" s="51">
        <v>9611.89</v>
      </c>
      <c r="O685" s="52">
        <f t="shared" si="233"/>
        <v>10573.079</v>
      </c>
      <c r="P685" s="53">
        <f t="shared" si="234"/>
        <v>10574</v>
      </c>
      <c r="Q685" s="51">
        <v>10933.49</v>
      </c>
      <c r="R685" s="52">
        <f t="shared" si="235"/>
        <v>12026.839</v>
      </c>
      <c r="S685" s="53">
        <f t="shared" si="236"/>
        <v>12027</v>
      </c>
      <c r="T685" s="39"/>
      <c r="U685" s="39"/>
      <c r="V685" s="39"/>
      <c r="W685" s="39"/>
      <c r="X685" s="39"/>
      <c r="Y685" s="30"/>
      <c r="Z685" s="30"/>
    </row>
    <row r="686" ht="81.0" customHeight="1">
      <c r="A686" s="39"/>
      <c r="B686" s="55"/>
      <c r="C686" s="45" t="s">
        <v>1209</v>
      </c>
      <c r="D686" s="55"/>
      <c r="E686" s="45" t="s">
        <v>1210</v>
      </c>
      <c r="F686" s="94">
        <v>1.6183</v>
      </c>
      <c r="G686" s="98">
        <v>43.2</v>
      </c>
      <c r="H686" s="50">
        <v>9.40171E7</v>
      </c>
      <c r="I686" s="51">
        <v>8795.47</v>
      </c>
      <c r="J686" s="52">
        <f t="shared" si="226"/>
        <v>9675.017</v>
      </c>
      <c r="K686" s="53">
        <f t="shared" si="227"/>
        <v>9676</v>
      </c>
      <c r="L686" s="51">
        <v>9054.99</v>
      </c>
      <c r="M686" s="52">
        <f t="shared" si="232"/>
        <v>9960.489</v>
      </c>
      <c r="N686" s="51">
        <v>10059.81</v>
      </c>
      <c r="O686" s="52">
        <f t="shared" si="233"/>
        <v>11065.791</v>
      </c>
      <c r="P686" s="53">
        <f t="shared" si="234"/>
        <v>11066</v>
      </c>
      <c r="Q686" s="51">
        <v>11528.24</v>
      </c>
      <c r="R686" s="52">
        <f t="shared" si="235"/>
        <v>12681.064</v>
      </c>
      <c r="S686" s="53">
        <f t="shared" si="236"/>
        <v>12682</v>
      </c>
      <c r="T686" s="39"/>
      <c r="U686" s="39"/>
      <c r="V686" s="39"/>
      <c r="W686" s="39"/>
      <c r="X686" s="39"/>
      <c r="Y686" s="30"/>
      <c r="Z686" s="30"/>
    </row>
    <row r="687" ht="12.75" customHeight="1">
      <c r="A687" s="39"/>
      <c r="B687" s="39"/>
      <c r="C687" s="4"/>
      <c r="D687" s="4"/>
      <c r="E687" s="4"/>
      <c r="F687" s="27"/>
      <c r="G687" s="6"/>
      <c r="H687" s="113"/>
      <c r="I687" s="28"/>
      <c r="J687" s="29"/>
      <c r="K687" s="4"/>
      <c r="L687" s="28"/>
      <c r="M687" s="29"/>
      <c r="N687" s="28"/>
      <c r="O687" s="29"/>
      <c r="P687" s="4"/>
      <c r="Q687" s="28"/>
      <c r="R687" s="29"/>
      <c r="S687" s="4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39"/>
      <c r="C688" s="4"/>
      <c r="D688" s="4"/>
      <c r="E688" s="4"/>
      <c r="F688" s="27"/>
      <c r="G688" s="6"/>
      <c r="H688" s="113"/>
      <c r="I688" s="28"/>
      <c r="J688" s="29"/>
      <c r="K688" s="4"/>
      <c r="L688" s="28"/>
      <c r="M688" s="29"/>
      <c r="N688" s="28"/>
      <c r="O688" s="29"/>
      <c r="P688" s="4"/>
      <c r="Q688" s="28"/>
      <c r="R688" s="29"/>
      <c r="S688" s="4"/>
      <c r="T688" s="39"/>
      <c r="U688" s="39"/>
      <c r="V688" s="39"/>
      <c r="W688" s="39"/>
      <c r="X688" s="39"/>
      <c r="Y688" s="39"/>
      <c r="Z688" s="39"/>
    </row>
    <row r="689" ht="42.0" customHeight="1">
      <c r="A689" s="1"/>
      <c r="B689" s="35" t="s">
        <v>1211</v>
      </c>
      <c r="C689" s="36"/>
      <c r="D689" s="36"/>
      <c r="E689" s="36"/>
      <c r="F689" s="36"/>
      <c r="G689" s="36"/>
      <c r="H689" s="37"/>
      <c r="I689" s="36"/>
      <c r="J689" s="36"/>
      <c r="K689" s="36"/>
      <c r="L689" s="36"/>
      <c r="M689" s="36"/>
      <c r="N689" s="38"/>
      <c r="O689" s="38"/>
      <c r="P689" s="38"/>
      <c r="Q689" s="38"/>
      <c r="R689" s="38"/>
      <c r="S689" s="38"/>
      <c r="T689" s="1"/>
      <c r="U689" s="1"/>
      <c r="V689" s="1"/>
      <c r="W689" s="1"/>
      <c r="X689" s="1"/>
      <c r="Y689" s="11"/>
      <c r="Z689" s="11"/>
    </row>
    <row r="690" ht="26.25" customHeight="1">
      <c r="A690" s="39"/>
      <c r="B690" s="40" t="s">
        <v>5</v>
      </c>
      <c r="C690" s="40" t="s">
        <v>6</v>
      </c>
      <c r="D690" s="40" t="s">
        <v>7</v>
      </c>
      <c r="E690" s="40" t="s">
        <v>8</v>
      </c>
      <c r="F690" s="41" t="s">
        <v>9</v>
      </c>
      <c r="G690" s="42" t="s">
        <v>10</v>
      </c>
      <c r="H690" s="40" t="s">
        <v>11</v>
      </c>
      <c r="I690" s="40" t="s">
        <v>12</v>
      </c>
      <c r="J690" s="40" t="s">
        <v>12</v>
      </c>
      <c r="K690" s="43" t="s">
        <v>13</v>
      </c>
      <c r="L690" s="43" t="s">
        <v>14</v>
      </c>
      <c r="M690" s="43" t="s">
        <v>14</v>
      </c>
      <c r="N690" s="43" t="s">
        <v>15</v>
      </c>
      <c r="O690" s="43" t="s">
        <v>15</v>
      </c>
      <c r="P690" s="43" t="s">
        <v>16</v>
      </c>
      <c r="Q690" s="43" t="s">
        <v>17</v>
      </c>
      <c r="R690" s="43" t="s">
        <v>17</v>
      </c>
      <c r="S690" s="43" t="s">
        <v>18</v>
      </c>
      <c r="T690" s="39"/>
      <c r="U690" s="39"/>
      <c r="V690" s="39"/>
      <c r="W690" s="39"/>
      <c r="X690" s="39"/>
      <c r="Y690" s="30"/>
      <c r="Z690" s="30"/>
    </row>
    <row r="691" ht="81.0" customHeight="1">
      <c r="A691" s="39"/>
      <c r="B691" s="143"/>
      <c r="C691" s="65" t="s">
        <v>1212</v>
      </c>
      <c r="D691" s="82" t="s">
        <v>1213</v>
      </c>
      <c r="E691" s="45" t="s">
        <v>1214</v>
      </c>
      <c r="F691" s="84">
        <v>3.97</v>
      </c>
      <c r="G691" s="85">
        <v>2.99</v>
      </c>
      <c r="H691" s="50">
        <v>9.403209E7</v>
      </c>
      <c r="I691" s="51">
        <v>1082.0</v>
      </c>
      <c r="J691" s="52">
        <f t="shared" ref="J691:J711" si="237">I691*$B$6</f>
        <v>1190.2</v>
      </c>
      <c r="K691" s="53">
        <f t="shared" ref="K691:K711" si="238">ROUNDUP((J691*$C$9),0)</f>
        <v>1191</v>
      </c>
      <c r="L691" s="28"/>
      <c r="M691" s="29"/>
      <c r="N691" s="30"/>
      <c r="O691" s="30"/>
      <c r="P691" s="4"/>
      <c r="Q691" s="30"/>
      <c r="R691" s="30"/>
      <c r="S691" s="4"/>
      <c r="T691" s="39"/>
      <c r="U691" s="39"/>
      <c r="V691" s="39"/>
      <c r="W691" s="39"/>
      <c r="X691" s="39"/>
      <c r="Y691" s="30"/>
      <c r="Z691" s="30"/>
    </row>
    <row r="692" ht="81.0" customHeight="1">
      <c r="A692" s="39"/>
      <c r="B692" s="143"/>
      <c r="C692" s="65" t="s">
        <v>1215</v>
      </c>
      <c r="D692" s="82" t="s">
        <v>1216</v>
      </c>
      <c r="E692" s="45" t="s">
        <v>1214</v>
      </c>
      <c r="F692" s="84">
        <v>3.97</v>
      </c>
      <c r="G692" s="85">
        <v>2.99</v>
      </c>
      <c r="H692" s="50">
        <v>9.403209E7</v>
      </c>
      <c r="I692" s="51">
        <v>1106.0</v>
      </c>
      <c r="J692" s="52">
        <f t="shared" si="237"/>
        <v>1216.6</v>
      </c>
      <c r="K692" s="53">
        <f t="shared" si="238"/>
        <v>1217</v>
      </c>
      <c r="L692" s="28"/>
      <c r="M692" s="29"/>
      <c r="N692" s="30"/>
      <c r="O692" s="30"/>
      <c r="P692" s="4"/>
      <c r="Q692" s="30"/>
      <c r="R692" s="30"/>
      <c r="S692" s="4"/>
      <c r="T692" s="39"/>
      <c r="U692" s="39"/>
      <c r="V692" s="39"/>
      <c r="W692" s="39"/>
      <c r="X692" s="39"/>
      <c r="Y692" s="30"/>
      <c r="Z692" s="30"/>
    </row>
    <row r="693" ht="81.0" customHeight="1">
      <c r="A693" s="39"/>
      <c r="B693" s="143"/>
      <c r="C693" s="65" t="s">
        <v>1217</v>
      </c>
      <c r="D693" s="82" t="s">
        <v>1218</v>
      </c>
      <c r="E693" s="45" t="s">
        <v>1214</v>
      </c>
      <c r="F693" s="84">
        <v>3.97</v>
      </c>
      <c r="G693" s="85">
        <v>3.97</v>
      </c>
      <c r="H693" s="50">
        <v>9.403209E7</v>
      </c>
      <c r="I693" s="51">
        <v>1952.0</v>
      </c>
      <c r="J693" s="52">
        <f t="shared" si="237"/>
        <v>2147.2</v>
      </c>
      <c r="K693" s="53">
        <f t="shared" si="238"/>
        <v>2148</v>
      </c>
      <c r="L693" s="28"/>
      <c r="M693" s="29"/>
      <c r="N693" s="30"/>
      <c r="O693" s="30"/>
      <c r="P693" s="4"/>
      <c r="Q693" s="30"/>
      <c r="R693" s="30"/>
      <c r="S693" s="4"/>
      <c r="T693" s="39"/>
      <c r="U693" s="39"/>
      <c r="V693" s="39"/>
      <c r="W693" s="39"/>
      <c r="X693" s="39"/>
      <c r="Y693" s="30"/>
      <c r="Z693" s="30"/>
    </row>
    <row r="694" ht="81.0" customHeight="1">
      <c r="A694" s="39"/>
      <c r="B694" s="143"/>
      <c r="C694" s="65" t="s">
        <v>1219</v>
      </c>
      <c r="D694" s="82" t="s">
        <v>1220</v>
      </c>
      <c r="E694" s="45" t="s">
        <v>1221</v>
      </c>
      <c r="F694" s="84">
        <v>3.97</v>
      </c>
      <c r="G694" s="85">
        <v>3.97</v>
      </c>
      <c r="H694" s="50">
        <v>9.403209E7</v>
      </c>
      <c r="I694" s="51">
        <v>1957.0</v>
      </c>
      <c r="J694" s="52">
        <f t="shared" si="237"/>
        <v>2152.7</v>
      </c>
      <c r="K694" s="53">
        <f t="shared" si="238"/>
        <v>2153</v>
      </c>
      <c r="L694" s="28"/>
      <c r="M694" s="29"/>
      <c r="N694" s="30"/>
      <c r="O694" s="30"/>
      <c r="P694" s="4"/>
      <c r="Q694" s="30"/>
      <c r="R694" s="30"/>
      <c r="S694" s="4"/>
      <c r="T694" s="39"/>
      <c r="U694" s="39"/>
      <c r="V694" s="39"/>
      <c r="W694" s="39"/>
      <c r="X694" s="39"/>
      <c r="Y694" s="30"/>
      <c r="Z694" s="30"/>
    </row>
    <row r="695" ht="81.0" customHeight="1">
      <c r="A695" s="39"/>
      <c r="B695" s="143"/>
      <c r="C695" s="65" t="s">
        <v>1222</v>
      </c>
      <c r="D695" s="82" t="s">
        <v>1223</v>
      </c>
      <c r="E695" s="45" t="s">
        <v>1214</v>
      </c>
      <c r="F695" s="84">
        <v>3.97</v>
      </c>
      <c r="G695" s="85">
        <v>3.97</v>
      </c>
      <c r="H695" s="50">
        <v>9.403209E7</v>
      </c>
      <c r="I695" s="51">
        <v>1598.0</v>
      </c>
      <c r="J695" s="52">
        <f t="shared" si="237"/>
        <v>1757.8</v>
      </c>
      <c r="K695" s="53">
        <f t="shared" si="238"/>
        <v>1758</v>
      </c>
      <c r="L695" s="28"/>
      <c r="M695" s="29"/>
      <c r="N695" s="30"/>
      <c r="O695" s="30"/>
      <c r="P695" s="4"/>
      <c r="Q695" s="30"/>
      <c r="R695" s="30"/>
      <c r="S695" s="4"/>
      <c r="T695" s="39"/>
      <c r="U695" s="39"/>
      <c r="V695" s="39"/>
      <c r="W695" s="39"/>
      <c r="X695" s="39"/>
      <c r="Y695" s="30"/>
      <c r="Z695" s="30"/>
    </row>
    <row r="696" ht="81.0" customHeight="1">
      <c r="A696" s="39"/>
      <c r="B696" s="143"/>
      <c r="C696" s="65" t="s">
        <v>1224</v>
      </c>
      <c r="D696" s="82" t="s">
        <v>1225</v>
      </c>
      <c r="E696" s="45" t="s">
        <v>1221</v>
      </c>
      <c r="F696" s="84">
        <v>3.97</v>
      </c>
      <c r="G696" s="85">
        <v>3.97</v>
      </c>
      <c r="H696" s="50">
        <v>9.403209E7</v>
      </c>
      <c r="I696" s="51">
        <v>1602.0</v>
      </c>
      <c r="J696" s="52">
        <f t="shared" si="237"/>
        <v>1762.2</v>
      </c>
      <c r="K696" s="53">
        <f t="shared" si="238"/>
        <v>1763</v>
      </c>
      <c r="L696" s="28"/>
      <c r="M696" s="29"/>
      <c r="N696" s="30"/>
      <c r="O696" s="30"/>
      <c r="P696" s="4"/>
      <c r="Q696" s="30"/>
      <c r="R696" s="30"/>
      <c r="S696" s="4"/>
      <c r="T696" s="39"/>
      <c r="U696" s="39"/>
      <c r="V696" s="39"/>
      <c r="W696" s="39"/>
      <c r="X696" s="39"/>
      <c r="Y696" s="30"/>
      <c r="Z696" s="30"/>
    </row>
    <row r="697" ht="81.0" customHeight="1">
      <c r="A697" s="39" t="s">
        <v>633</v>
      </c>
      <c r="B697" s="93"/>
      <c r="C697" s="45" t="s">
        <v>1226</v>
      </c>
      <c r="D697" s="46" t="s">
        <v>1227</v>
      </c>
      <c r="E697" s="200" t="s">
        <v>1228</v>
      </c>
      <c r="F697" s="136">
        <v>0.04516</v>
      </c>
      <c r="G697" s="68">
        <v>1.6</v>
      </c>
      <c r="H697" s="50">
        <v>9.4036E7</v>
      </c>
      <c r="I697" s="51">
        <v>782.0</v>
      </c>
      <c r="J697" s="52">
        <f t="shared" si="237"/>
        <v>860.2</v>
      </c>
      <c r="K697" s="53">
        <f t="shared" si="238"/>
        <v>861</v>
      </c>
      <c r="L697" s="276">
        <v>2.0</v>
      </c>
      <c r="M697" s="277"/>
      <c r="N697" s="276"/>
      <c r="O697" s="277"/>
      <c r="P697" s="276"/>
      <c r="Q697" s="276"/>
      <c r="R697" s="277"/>
      <c r="S697" s="276"/>
      <c r="T697" s="39"/>
      <c r="U697" s="39"/>
      <c r="V697" s="39"/>
      <c r="W697" s="39"/>
      <c r="X697" s="39"/>
      <c r="Y697" s="30"/>
      <c r="Z697" s="30"/>
    </row>
    <row r="698" ht="81.0" customHeight="1">
      <c r="A698" s="39"/>
      <c r="B698" s="93"/>
      <c r="C698" s="45" t="s">
        <v>1229</v>
      </c>
      <c r="D698" s="54"/>
      <c r="E698" s="45" t="s">
        <v>1230</v>
      </c>
      <c r="F698" s="278">
        <v>0.074</v>
      </c>
      <c r="G698" s="98">
        <v>2.0</v>
      </c>
      <c r="H698" s="50">
        <v>9.4036E7</v>
      </c>
      <c r="I698" s="51">
        <v>1002.66</v>
      </c>
      <c r="J698" s="52">
        <f t="shared" si="237"/>
        <v>1102.926</v>
      </c>
      <c r="K698" s="79">
        <f t="shared" si="238"/>
        <v>1103</v>
      </c>
      <c r="L698" s="276"/>
      <c r="M698" s="277"/>
      <c r="N698" s="276"/>
      <c r="O698" s="277"/>
      <c r="P698" s="276"/>
      <c r="Q698" s="276"/>
      <c r="R698" s="277"/>
      <c r="S698" s="276"/>
      <c r="T698" s="39"/>
      <c r="U698" s="39"/>
      <c r="V698" s="39"/>
      <c r="W698" s="39"/>
      <c r="X698" s="39"/>
      <c r="Y698" s="30"/>
      <c r="Z698" s="30"/>
    </row>
    <row r="699" ht="81.0" customHeight="1">
      <c r="A699" s="39"/>
      <c r="B699" s="93"/>
      <c r="C699" s="45" t="s">
        <v>1231</v>
      </c>
      <c r="D699" s="54"/>
      <c r="E699" s="45" t="s">
        <v>1232</v>
      </c>
      <c r="F699" s="278">
        <v>0.1391</v>
      </c>
      <c r="G699" s="98">
        <v>2.1</v>
      </c>
      <c r="H699" s="50">
        <v>9.4036E7</v>
      </c>
      <c r="I699" s="51">
        <v>1194.42</v>
      </c>
      <c r="J699" s="52">
        <f t="shared" si="237"/>
        <v>1313.862</v>
      </c>
      <c r="K699" s="79">
        <f t="shared" si="238"/>
        <v>1314</v>
      </c>
      <c r="L699" s="276"/>
      <c r="M699" s="277"/>
      <c r="N699" s="276"/>
      <c r="O699" s="277"/>
      <c r="P699" s="276"/>
      <c r="Q699" s="276"/>
      <c r="R699" s="277"/>
      <c r="S699" s="276"/>
      <c r="T699" s="39"/>
      <c r="U699" s="39"/>
      <c r="V699" s="39"/>
      <c r="W699" s="39"/>
      <c r="X699" s="39"/>
      <c r="Y699" s="30"/>
      <c r="Z699" s="30"/>
    </row>
    <row r="700" ht="81.0" customHeight="1">
      <c r="A700" s="39"/>
      <c r="B700" s="93"/>
      <c r="C700" s="45" t="s">
        <v>1233</v>
      </c>
      <c r="D700" s="55"/>
      <c r="E700" s="45" t="s">
        <v>1234</v>
      </c>
      <c r="F700" s="59">
        <v>0.486</v>
      </c>
      <c r="G700" s="98">
        <v>10.8</v>
      </c>
      <c r="H700" s="50">
        <v>9.4036E7</v>
      </c>
      <c r="I700" s="51">
        <v>2344.0</v>
      </c>
      <c r="J700" s="52">
        <f t="shared" si="237"/>
        <v>2578.4</v>
      </c>
      <c r="K700" s="79">
        <f t="shared" si="238"/>
        <v>2579</v>
      </c>
      <c r="L700" s="276"/>
      <c r="M700" s="277"/>
      <c r="N700" s="276"/>
      <c r="O700" s="277"/>
      <c r="P700" s="276"/>
      <c r="Q700" s="276"/>
      <c r="R700" s="277"/>
      <c r="S700" s="276"/>
      <c r="T700" s="39"/>
      <c r="U700" s="39"/>
      <c r="V700" s="39"/>
      <c r="W700" s="39"/>
      <c r="X700" s="39"/>
      <c r="Y700" s="30"/>
      <c r="Z700" s="30"/>
    </row>
    <row r="701" ht="84.0" customHeight="1">
      <c r="A701" s="101"/>
      <c r="B701" s="107"/>
      <c r="C701" s="45" t="s">
        <v>1235</v>
      </c>
      <c r="D701" s="108" t="s">
        <v>1236</v>
      </c>
      <c r="E701" s="45" t="s">
        <v>1237</v>
      </c>
      <c r="F701" s="94">
        <v>0.1322</v>
      </c>
      <c r="G701" s="237">
        <v>5.3</v>
      </c>
      <c r="H701" s="50">
        <v>9.4036E7</v>
      </c>
      <c r="I701" s="95">
        <v>1796.22</v>
      </c>
      <c r="J701" s="52">
        <f t="shared" si="237"/>
        <v>1975.842</v>
      </c>
      <c r="K701" s="79">
        <f t="shared" si="238"/>
        <v>1976</v>
      </c>
      <c r="L701" s="28"/>
      <c r="M701" s="29"/>
      <c r="N701" s="28"/>
      <c r="O701" s="29"/>
      <c r="P701" s="4"/>
      <c r="Q701" s="28"/>
      <c r="R701" s="29"/>
      <c r="S701" s="4"/>
      <c r="T701" s="105"/>
      <c r="U701" s="105"/>
      <c r="V701" s="105"/>
      <c r="W701" s="105"/>
      <c r="X701" s="105"/>
      <c r="Y701" s="105"/>
      <c r="Z701" s="105"/>
    </row>
    <row r="702" ht="84.0" customHeight="1">
      <c r="A702" s="101"/>
      <c r="B702" s="54"/>
      <c r="C702" s="45" t="s">
        <v>1238</v>
      </c>
      <c r="D702" s="108" t="s">
        <v>1239</v>
      </c>
      <c r="E702" s="45" t="s">
        <v>1237</v>
      </c>
      <c r="F702" s="94">
        <v>0.1322</v>
      </c>
      <c r="G702" s="237">
        <v>5.3</v>
      </c>
      <c r="H702" s="50">
        <v>9.4036E7</v>
      </c>
      <c r="I702" s="95">
        <v>1910.0</v>
      </c>
      <c r="J702" s="52">
        <f t="shared" si="237"/>
        <v>2101</v>
      </c>
      <c r="K702" s="79">
        <f t="shared" si="238"/>
        <v>2101</v>
      </c>
      <c r="L702" s="28"/>
      <c r="M702" s="29"/>
      <c r="N702" s="28"/>
      <c r="O702" s="29"/>
      <c r="P702" s="4"/>
      <c r="Q702" s="28"/>
      <c r="R702" s="29"/>
      <c r="S702" s="4"/>
      <c r="T702" s="105"/>
      <c r="U702" s="105"/>
      <c r="V702" s="105"/>
      <c r="W702" s="105"/>
      <c r="X702" s="105"/>
      <c r="Y702" s="105"/>
      <c r="Z702" s="105"/>
    </row>
    <row r="703" ht="84.0" customHeight="1">
      <c r="A703" s="101"/>
      <c r="B703" s="54"/>
      <c r="C703" s="45" t="s">
        <v>1240</v>
      </c>
      <c r="D703" s="108" t="s">
        <v>1241</v>
      </c>
      <c r="E703" s="45" t="s">
        <v>1242</v>
      </c>
      <c r="F703" s="75">
        <v>0.0959</v>
      </c>
      <c r="G703" s="237">
        <v>4.5</v>
      </c>
      <c r="H703" s="50">
        <v>9.4036E7</v>
      </c>
      <c r="I703" s="95">
        <v>1883.0</v>
      </c>
      <c r="J703" s="52">
        <f t="shared" si="237"/>
        <v>2071.3</v>
      </c>
      <c r="K703" s="79">
        <f t="shared" si="238"/>
        <v>2072</v>
      </c>
      <c r="L703" s="28"/>
      <c r="M703" s="29"/>
      <c r="N703" s="28"/>
      <c r="O703" s="29"/>
      <c r="P703" s="4"/>
      <c r="Q703" s="28"/>
      <c r="R703" s="29"/>
      <c r="S703" s="4"/>
      <c r="T703" s="105"/>
      <c r="U703" s="105"/>
      <c r="V703" s="105"/>
      <c r="W703" s="105"/>
      <c r="X703" s="105"/>
      <c r="Y703" s="105"/>
      <c r="Z703" s="105"/>
    </row>
    <row r="704" ht="84.0" customHeight="1">
      <c r="A704" s="101"/>
      <c r="B704" s="55"/>
      <c r="C704" s="45" t="s">
        <v>1243</v>
      </c>
      <c r="D704" s="57" t="s">
        <v>1244</v>
      </c>
      <c r="E704" s="45" t="s">
        <v>1242</v>
      </c>
      <c r="F704" s="75">
        <v>0.0959</v>
      </c>
      <c r="G704" s="237">
        <v>4.5</v>
      </c>
      <c r="H704" s="50">
        <v>9.4036E7</v>
      </c>
      <c r="I704" s="95">
        <v>2065.5</v>
      </c>
      <c r="J704" s="52">
        <f t="shared" si="237"/>
        <v>2272.05</v>
      </c>
      <c r="K704" s="79">
        <f t="shared" si="238"/>
        <v>2273</v>
      </c>
      <c r="L704" s="28"/>
      <c r="M704" s="29"/>
      <c r="N704" s="28"/>
      <c r="O704" s="29"/>
      <c r="P704" s="4"/>
      <c r="Q704" s="28"/>
      <c r="R704" s="29"/>
      <c r="S704" s="4"/>
      <c r="T704" s="105"/>
      <c r="U704" s="105"/>
      <c r="V704" s="105"/>
      <c r="W704" s="105"/>
      <c r="X704" s="105"/>
      <c r="Y704" s="105"/>
      <c r="Z704" s="105"/>
    </row>
    <row r="705" ht="81.0" customHeight="1">
      <c r="A705" s="39"/>
      <c r="B705" s="87"/>
      <c r="C705" s="45" t="s">
        <v>1245</v>
      </c>
      <c r="D705" s="176" t="s">
        <v>1246</v>
      </c>
      <c r="E705" s="58" t="s">
        <v>1247</v>
      </c>
      <c r="F705" s="59">
        <v>0.2184</v>
      </c>
      <c r="G705" s="98">
        <v>6.25</v>
      </c>
      <c r="H705" s="50">
        <v>9.403209E7</v>
      </c>
      <c r="I705" s="51">
        <v>1628.94</v>
      </c>
      <c r="J705" s="52">
        <f t="shared" si="237"/>
        <v>1791.834</v>
      </c>
      <c r="K705" s="79">
        <f t="shared" si="238"/>
        <v>1792</v>
      </c>
      <c r="L705" s="276"/>
      <c r="M705" s="277"/>
      <c r="N705" s="276"/>
      <c r="O705" s="277"/>
      <c r="P705" s="276"/>
      <c r="Q705" s="276"/>
      <c r="R705" s="277"/>
      <c r="S705" s="276"/>
      <c r="T705" s="39"/>
      <c r="U705" s="39"/>
      <c r="V705" s="39"/>
      <c r="W705" s="39"/>
      <c r="X705" s="39"/>
      <c r="Y705" s="30"/>
      <c r="Z705" s="30"/>
    </row>
    <row r="706" ht="81.0" customHeight="1">
      <c r="A706" s="39"/>
      <c r="B706" s="54"/>
      <c r="C706" s="45" t="s">
        <v>1248</v>
      </c>
      <c r="D706" s="54"/>
      <c r="E706" s="58" t="s">
        <v>1249</v>
      </c>
      <c r="F706" s="59">
        <v>0.3423</v>
      </c>
      <c r="G706" s="98">
        <v>6.795</v>
      </c>
      <c r="H706" s="50">
        <v>9.403209E7</v>
      </c>
      <c r="I706" s="51">
        <v>1783.98</v>
      </c>
      <c r="J706" s="52">
        <f t="shared" si="237"/>
        <v>1962.378</v>
      </c>
      <c r="K706" s="79">
        <f t="shared" si="238"/>
        <v>1963</v>
      </c>
      <c r="L706" s="276"/>
      <c r="M706" s="277"/>
      <c r="N706" s="276"/>
      <c r="O706" s="277"/>
      <c r="P706" s="276"/>
      <c r="Q706" s="276"/>
      <c r="R706" s="277"/>
      <c r="S706" s="276"/>
      <c r="T706" s="39"/>
      <c r="U706" s="39"/>
      <c r="V706" s="39"/>
      <c r="W706" s="39"/>
      <c r="X706" s="39"/>
      <c r="Y706" s="30"/>
      <c r="Z706" s="30"/>
    </row>
    <row r="707" ht="81.0" customHeight="1">
      <c r="A707" s="39"/>
      <c r="B707" s="55"/>
      <c r="C707" s="45" t="s">
        <v>1250</v>
      </c>
      <c r="D707" s="55"/>
      <c r="E707" s="58" t="s">
        <v>1251</v>
      </c>
      <c r="F707" s="59">
        <v>0.761</v>
      </c>
      <c r="G707" s="98">
        <v>8.27</v>
      </c>
      <c r="H707" s="50">
        <v>9.403209E7</v>
      </c>
      <c r="I707" s="51">
        <v>2198.1</v>
      </c>
      <c r="J707" s="52">
        <f t="shared" si="237"/>
        <v>2417.91</v>
      </c>
      <c r="K707" s="79">
        <f t="shared" si="238"/>
        <v>2418</v>
      </c>
      <c r="L707" s="276"/>
      <c r="M707" s="277"/>
      <c r="N707" s="276"/>
      <c r="O707" s="277"/>
      <c r="P707" s="276"/>
      <c r="Q707" s="276"/>
      <c r="R707" s="277"/>
      <c r="S707" s="276"/>
      <c r="T707" s="39"/>
      <c r="U707" s="39"/>
      <c r="V707" s="39"/>
      <c r="W707" s="39"/>
      <c r="X707" s="39"/>
      <c r="Y707" s="30"/>
      <c r="Z707" s="30"/>
    </row>
    <row r="708" ht="81.0" customHeight="1">
      <c r="A708" s="39"/>
      <c r="B708" s="87"/>
      <c r="C708" s="45" t="s">
        <v>1252</v>
      </c>
      <c r="D708" s="176" t="s">
        <v>1253</v>
      </c>
      <c r="E708" s="45" t="s">
        <v>1254</v>
      </c>
      <c r="F708" s="59">
        <v>0.0672</v>
      </c>
      <c r="G708" s="98">
        <v>6.58</v>
      </c>
      <c r="H708" s="50">
        <v>9.403209E7</v>
      </c>
      <c r="I708" s="51">
        <v>1310.7</v>
      </c>
      <c r="J708" s="52">
        <f t="shared" si="237"/>
        <v>1441.77</v>
      </c>
      <c r="K708" s="79">
        <f t="shared" si="238"/>
        <v>1442</v>
      </c>
      <c r="L708" s="276"/>
      <c r="M708" s="277"/>
      <c r="N708" s="276"/>
      <c r="O708" s="277"/>
      <c r="P708" s="276"/>
      <c r="Q708" s="276"/>
      <c r="R708" s="277"/>
      <c r="S708" s="276"/>
      <c r="T708" s="39"/>
      <c r="U708" s="39"/>
      <c r="V708" s="39"/>
      <c r="W708" s="39"/>
      <c r="X708" s="39"/>
      <c r="Y708" s="30"/>
      <c r="Z708" s="30"/>
    </row>
    <row r="709" ht="81.0" customHeight="1">
      <c r="A709" s="39"/>
      <c r="B709" s="54"/>
      <c r="C709" s="45" t="s">
        <v>1255</v>
      </c>
      <c r="D709" s="54"/>
      <c r="E709" s="45" t="s">
        <v>1256</v>
      </c>
      <c r="F709" s="59">
        <v>0.1434</v>
      </c>
      <c r="G709" s="98">
        <v>10.5</v>
      </c>
      <c r="H709" s="50">
        <v>9.403209E7</v>
      </c>
      <c r="I709" s="51">
        <v>1537.14</v>
      </c>
      <c r="J709" s="52">
        <f t="shared" si="237"/>
        <v>1690.854</v>
      </c>
      <c r="K709" s="79">
        <f t="shared" si="238"/>
        <v>1691</v>
      </c>
      <c r="L709" s="276"/>
      <c r="M709" s="277"/>
      <c r="N709" s="276"/>
      <c r="O709" s="277"/>
      <c r="P709" s="276"/>
      <c r="Q709" s="276"/>
      <c r="R709" s="277"/>
      <c r="S709" s="276"/>
      <c r="T709" s="39"/>
      <c r="U709" s="39"/>
      <c r="V709" s="39"/>
      <c r="W709" s="39"/>
      <c r="X709" s="39"/>
      <c r="Y709" s="30"/>
      <c r="Z709" s="30"/>
    </row>
    <row r="710" ht="81.0" customHeight="1">
      <c r="A710" s="39"/>
      <c r="B710" s="55"/>
      <c r="C710" s="45" t="s">
        <v>1257</v>
      </c>
      <c r="D710" s="55"/>
      <c r="E710" s="45" t="s">
        <v>1258</v>
      </c>
      <c r="F710" s="59">
        <v>0.23</v>
      </c>
      <c r="G710" s="98">
        <v>11.3</v>
      </c>
      <c r="H710" s="50">
        <v>9.403209E7</v>
      </c>
      <c r="I710" s="51">
        <v>1995.12</v>
      </c>
      <c r="J710" s="52">
        <f t="shared" si="237"/>
        <v>2194.632</v>
      </c>
      <c r="K710" s="79">
        <f t="shared" si="238"/>
        <v>2195</v>
      </c>
      <c r="L710" s="276"/>
      <c r="M710" s="277"/>
      <c r="N710" s="276"/>
      <c r="O710" s="277"/>
      <c r="P710" s="276"/>
      <c r="Q710" s="276"/>
      <c r="R710" s="277"/>
      <c r="S710" s="276"/>
      <c r="T710" s="39"/>
      <c r="U710" s="39"/>
      <c r="V710" s="39"/>
      <c r="W710" s="39"/>
      <c r="X710" s="39"/>
      <c r="Y710" s="30"/>
      <c r="Z710" s="30"/>
    </row>
    <row r="711" ht="81.0" customHeight="1">
      <c r="A711" s="39"/>
      <c r="B711" s="102"/>
      <c r="C711" s="45" t="s">
        <v>1259</v>
      </c>
      <c r="D711" s="103" t="s">
        <v>1260</v>
      </c>
      <c r="E711" s="45" t="s">
        <v>1261</v>
      </c>
      <c r="F711" s="59">
        <v>0.0048</v>
      </c>
      <c r="G711" s="98">
        <v>0.55</v>
      </c>
      <c r="H711" s="50">
        <v>9.4036E7</v>
      </c>
      <c r="I711" s="51">
        <v>396.78</v>
      </c>
      <c r="J711" s="52">
        <f t="shared" si="237"/>
        <v>436.458</v>
      </c>
      <c r="K711" s="79">
        <f t="shared" si="238"/>
        <v>437</v>
      </c>
      <c r="L711" s="276"/>
      <c r="M711" s="277"/>
      <c r="N711" s="279"/>
      <c r="O711" s="280"/>
      <c r="P711" s="279"/>
      <c r="Q711" s="279"/>
      <c r="R711" s="280"/>
      <c r="S711" s="281"/>
      <c r="T711" s="39"/>
      <c r="U711" s="39"/>
      <c r="V711" s="39"/>
      <c r="W711" s="39"/>
      <c r="X711" s="39"/>
      <c r="Y711" s="30"/>
      <c r="Z711" s="30"/>
    </row>
    <row r="712" ht="12.75" customHeight="1">
      <c r="A712" s="39"/>
      <c r="B712" s="282"/>
      <c r="C712" s="283"/>
      <c r="D712" s="284"/>
      <c r="E712" s="285"/>
      <c r="F712" s="286"/>
      <c r="G712" s="287"/>
      <c r="H712" s="113"/>
      <c r="I712" s="288"/>
      <c r="J712" s="277"/>
      <c r="K712" s="289"/>
      <c r="L712" s="276"/>
      <c r="M712" s="277"/>
      <c r="N712" s="276"/>
      <c r="O712" s="277"/>
      <c r="P712" s="276"/>
      <c r="Q712" s="276"/>
      <c r="R712" s="277"/>
      <c r="S712" s="276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282"/>
      <c r="C713" s="283"/>
      <c r="D713" s="284"/>
      <c r="E713" s="285"/>
      <c r="F713" s="286"/>
      <c r="G713" s="287"/>
      <c r="H713" s="113"/>
      <c r="I713" s="288"/>
      <c r="J713" s="277"/>
      <c r="K713" s="289"/>
      <c r="L713" s="276"/>
      <c r="M713" s="277"/>
      <c r="N713" s="276"/>
      <c r="O713" s="277"/>
      <c r="P713" s="276"/>
      <c r="Q713" s="276"/>
      <c r="R713" s="277"/>
      <c r="S713" s="276"/>
      <c r="T713" s="39"/>
      <c r="U713" s="39"/>
      <c r="V713" s="39"/>
      <c r="W713" s="39"/>
      <c r="X713" s="39"/>
      <c r="Y713" s="39"/>
      <c r="Z713" s="39"/>
    </row>
    <row r="714" ht="42.0" customHeight="1">
      <c r="A714" s="39"/>
      <c r="B714" s="155" t="s">
        <v>1262</v>
      </c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8"/>
      <c r="Q714" s="156"/>
      <c r="R714" s="156"/>
      <c r="S714" s="156"/>
      <c r="T714" s="39"/>
      <c r="U714" s="39"/>
      <c r="V714" s="39"/>
      <c r="W714" s="39"/>
      <c r="X714" s="39"/>
      <c r="Y714" s="39"/>
      <c r="Z714" s="39"/>
    </row>
    <row r="715" ht="26.25" customHeight="1">
      <c r="A715" s="39"/>
      <c r="B715" s="40" t="s">
        <v>5</v>
      </c>
      <c r="C715" s="40" t="s">
        <v>6</v>
      </c>
      <c r="D715" s="40" t="s">
        <v>7</v>
      </c>
      <c r="E715" s="40" t="s">
        <v>8</v>
      </c>
      <c r="F715" s="41" t="s">
        <v>9</v>
      </c>
      <c r="G715" s="42" t="s">
        <v>10</v>
      </c>
      <c r="H715" s="40" t="s">
        <v>11</v>
      </c>
      <c r="I715" s="40" t="s">
        <v>12</v>
      </c>
      <c r="J715" s="40" t="s">
        <v>12</v>
      </c>
      <c r="K715" s="43" t="s">
        <v>13</v>
      </c>
      <c r="L715" s="43" t="s">
        <v>14</v>
      </c>
      <c r="M715" s="43" t="s">
        <v>14</v>
      </c>
      <c r="N715" s="43" t="s">
        <v>15</v>
      </c>
      <c r="O715" s="43" t="s">
        <v>15</v>
      </c>
      <c r="P715" s="43" t="s">
        <v>16</v>
      </c>
      <c r="Q715" s="43" t="s">
        <v>17</v>
      </c>
      <c r="R715" s="43" t="s">
        <v>17</v>
      </c>
      <c r="S715" s="43" t="s">
        <v>18</v>
      </c>
      <c r="T715" s="39"/>
      <c r="U715" s="39"/>
      <c r="V715" s="39"/>
      <c r="W715" s="39"/>
      <c r="X715" s="39"/>
      <c r="Y715" s="30"/>
      <c r="Z715" s="30"/>
    </row>
    <row r="716" ht="84.0" customHeight="1">
      <c r="A716" s="101"/>
      <c r="B716" s="197"/>
      <c r="C716" s="65" t="s">
        <v>1263</v>
      </c>
      <c r="D716" s="103" t="s">
        <v>1264</v>
      </c>
      <c r="E716" s="65" t="s">
        <v>1265</v>
      </c>
      <c r="F716" s="75">
        <v>0.8505</v>
      </c>
      <c r="G716" s="98">
        <v>15.1</v>
      </c>
      <c r="H716" s="50">
        <v>9.40179E7</v>
      </c>
      <c r="I716" s="51">
        <v>2300.48</v>
      </c>
      <c r="J716" s="52">
        <f t="shared" ref="J716:J720" si="239">I716*$B$6</f>
        <v>2530.528</v>
      </c>
      <c r="K716" s="53">
        <f t="shared" ref="K716:K720" si="240">ROUNDUP((J716*$C$9),0)</f>
        <v>2531</v>
      </c>
      <c r="L716" s="61"/>
      <c r="M716" s="61"/>
      <c r="N716" s="121"/>
      <c r="O716" s="62"/>
      <c r="P716" s="62"/>
      <c r="Q716" s="62"/>
      <c r="R716" s="62"/>
      <c r="S716" s="63"/>
      <c r="T716" s="105"/>
      <c r="U716" s="105"/>
      <c r="V716" s="105"/>
      <c r="W716" s="105"/>
      <c r="X716" s="105"/>
      <c r="Y716" s="105"/>
      <c r="Z716" s="105"/>
    </row>
    <row r="717" ht="84.0" customHeight="1">
      <c r="A717" s="101"/>
      <c r="B717" s="197"/>
      <c r="C717" s="65" t="s">
        <v>1266</v>
      </c>
      <c r="D717" s="103" t="s">
        <v>1267</v>
      </c>
      <c r="E717" s="65" t="s">
        <v>1268</v>
      </c>
      <c r="F717" s="75">
        <v>0.4128</v>
      </c>
      <c r="G717" s="98">
        <v>14.0</v>
      </c>
      <c r="H717" s="50">
        <v>9.40179E7</v>
      </c>
      <c r="I717" s="51">
        <v>2019.03</v>
      </c>
      <c r="J717" s="52">
        <f t="shared" si="239"/>
        <v>2220.933</v>
      </c>
      <c r="K717" s="53">
        <f t="shared" si="240"/>
        <v>2221</v>
      </c>
      <c r="L717" s="80"/>
      <c r="M717" s="80"/>
      <c r="N717" s="123"/>
      <c r="S717" s="72"/>
      <c r="T717" s="105"/>
      <c r="U717" s="105"/>
      <c r="V717" s="105"/>
      <c r="W717" s="105"/>
      <c r="X717" s="105"/>
      <c r="Y717" s="105"/>
      <c r="Z717" s="105"/>
    </row>
    <row r="718" ht="84.0" customHeight="1">
      <c r="A718" s="101"/>
      <c r="B718" s="132"/>
      <c r="C718" s="65" t="s">
        <v>1269</v>
      </c>
      <c r="D718" s="176" t="s">
        <v>1270</v>
      </c>
      <c r="E718" s="45" t="s">
        <v>1271</v>
      </c>
      <c r="F718" s="75">
        <v>0.8219</v>
      </c>
      <c r="G718" s="98">
        <v>14.0</v>
      </c>
      <c r="H718" s="50">
        <v>9.40179E7</v>
      </c>
      <c r="I718" s="51">
        <v>2056.72</v>
      </c>
      <c r="J718" s="52">
        <f t="shared" si="239"/>
        <v>2262.392</v>
      </c>
      <c r="K718" s="53">
        <f t="shared" si="240"/>
        <v>2263</v>
      </c>
      <c r="L718" s="80"/>
      <c r="M718" s="80"/>
      <c r="N718" s="123"/>
      <c r="S718" s="72"/>
      <c r="T718" s="105"/>
      <c r="U718" s="105"/>
      <c r="V718" s="105"/>
      <c r="W718" s="105"/>
      <c r="X718" s="105"/>
      <c r="Y718" s="105"/>
      <c r="Z718" s="105"/>
    </row>
    <row r="719" ht="84.0" customHeight="1">
      <c r="A719" s="101"/>
      <c r="B719" s="55"/>
      <c r="C719" s="65" t="s">
        <v>1272</v>
      </c>
      <c r="D719" s="55"/>
      <c r="E719" s="45" t="s">
        <v>1273</v>
      </c>
      <c r="F719" s="75">
        <v>0.983</v>
      </c>
      <c r="G719" s="98">
        <v>16.2</v>
      </c>
      <c r="H719" s="50">
        <v>9.40179E7</v>
      </c>
      <c r="I719" s="51">
        <v>2418.46</v>
      </c>
      <c r="J719" s="52">
        <f t="shared" si="239"/>
        <v>2660.306</v>
      </c>
      <c r="K719" s="53">
        <f t="shared" si="240"/>
        <v>2661</v>
      </c>
      <c r="L719" s="80"/>
      <c r="M719" s="80"/>
      <c r="N719" s="123"/>
      <c r="S719" s="72"/>
      <c r="T719" s="105"/>
      <c r="U719" s="105"/>
      <c r="V719" s="105"/>
      <c r="W719" s="105"/>
      <c r="X719" s="105"/>
      <c r="Y719" s="105"/>
      <c r="Z719" s="105"/>
    </row>
    <row r="720" ht="84.0" customHeight="1">
      <c r="A720" s="101"/>
      <c r="B720" s="118"/>
      <c r="C720" s="65" t="s">
        <v>1274</v>
      </c>
      <c r="D720" s="103" t="s">
        <v>1275</v>
      </c>
      <c r="E720" s="65" t="s">
        <v>1276</v>
      </c>
      <c r="F720" s="75">
        <v>0.3545</v>
      </c>
      <c r="G720" s="98">
        <v>7.3</v>
      </c>
      <c r="H720" s="50">
        <v>9.40179E7</v>
      </c>
      <c r="I720" s="51">
        <v>1249.67</v>
      </c>
      <c r="J720" s="52">
        <f t="shared" si="239"/>
        <v>1374.637</v>
      </c>
      <c r="K720" s="53">
        <f t="shared" si="240"/>
        <v>1375</v>
      </c>
      <c r="L720" s="80"/>
      <c r="M720" s="80"/>
      <c r="N720" s="125"/>
      <c r="O720" s="99"/>
      <c r="P720" s="99"/>
      <c r="Q720" s="99"/>
      <c r="R720" s="99"/>
      <c r="S720" s="100"/>
      <c r="T720" s="105"/>
      <c r="U720" s="105"/>
      <c r="V720" s="105"/>
      <c r="W720" s="105"/>
      <c r="X720" s="105"/>
      <c r="Y720" s="105"/>
      <c r="Z720" s="105"/>
    </row>
    <row r="721" ht="12.75" customHeight="1">
      <c r="A721" s="39"/>
      <c r="B721" s="282"/>
      <c r="C721" s="283"/>
      <c r="D721" s="284"/>
      <c r="E721" s="285"/>
      <c r="F721" s="286"/>
      <c r="G721" s="287"/>
      <c r="H721" s="113"/>
      <c r="I721" s="288"/>
      <c r="J721" s="277"/>
      <c r="K721" s="289"/>
      <c r="L721" s="276"/>
      <c r="M721" s="277"/>
      <c r="N721" s="276"/>
      <c r="O721" s="277"/>
      <c r="P721" s="276"/>
      <c r="Q721" s="276"/>
      <c r="R721" s="277"/>
      <c r="S721" s="276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282"/>
      <c r="C722" s="283"/>
      <c r="D722" s="284"/>
      <c r="E722" s="285"/>
      <c r="F722" s="286"/>
      <c r="G722" s="287"/>
      <c r="H722" s="113"/>
      <c r="I722" s="288"/>
      <c r="J722" s="277"/>
      <c r="K722" s="289"/>
      <c r="L722" s="276"/>
      <c r="M722" s="277"/>
      <c r="N722" s="276"/>
      <c r="O722" s="277"/>
      <c r="P722" s="276"/>
      <c r="Q722" s="276"/>
      <c r="R722" s="277"/>
      <c r="S722" s="276"/>
      <c r="T722" s="39"/>
      <c r="U722" s="39"/>
      <c r="V722" s="39"/>
      <c r="W722" s="39"/>
      <c r="X722" s="39"/>
      <c r="Y722" s="39"/>
      <c r="Z722" s="39"/>
    </row>
    <row r="723" ht="42.0" customHeight="1">
      <c r="A723" s="39"/>
      <c r="B723" s="155" t="s">
        <v>1277</v>
      </c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8"/>
      <c r="Q723" s="156"/>
      <c r="R723" s="156"/>
      <c r="S723" s="156"/>
      <c r="T723" s="39"/>
      <c r="U723" s="39"/>
      <c r="V723" s="39"/>
      <c r="W723" s="39"/>
      <c r="X723" s="39"/>
      <c r="Y723" s="30"/>
      <c r="Z723" s="30"/>
    </row>
    <row r="724" ht="26.25" customHeight="1">
      <c r="A724" s="39"/>
      <c r="B724" s="40" t="s">
        <v>5</v>
      </c>
      <c r="C724" s="40" t="s">
        <v>6</v>
      </c>
      <c r="D724" s="40" t="s">
        <v>7</v>
      </c>
      <c r="E724" s="40" t="s">
        <v>1064</v>
      </c>
      <c r="F724" s="41" t="s">
        <v>388</v>
      </c>
      <c r="G724" s="42" t="s">
        <v>10</v>
      </c>
      <c r="H724" s="40" t="s">
        <v>11</v>
      </c>
      <c r="I724" s="40" t="s">
        <v>12</v>
      </c>
      <c r="J724" s="40" t="s">
        <v>12</v>
      </c>
      <c r="K724" s="43" t="s">
        <v>13</v>
      </c>
      <c r="L724" s="43" t="s">
        <v>14</v>
      </c>
      <c r="M724" s="43" t="s">
        <v>14</v>
      </c>
      <c r="N724" s="43" t="s">
        <v>15</v>
      </c>
      <c r="O724" s="43" t="s">
        <v>15</v>
      </c>
      <c r="P724" s="43" t="s">
        <v>16</v>
      </c>
      <c r="Q724" s="43" t="s">
        <v>17</v>
      </c>
      <c r="R724" s="43" t="s">
        <v>17</v>
      </c>
      <c r="S724" s="43" t="s">
        <v>18</v>
      </c>
      <c r="T724" s="39"/>
      <c r="U724" s="39"/>
      <c r="V724" s="39"/>
      <c r="W724" s="39"/>
      <c r="X724" s="39"/>
      <c r="Y724" s="30"/>
      <c r="Z724" s="30"/>
    </row>
    <row r="725" ht="84.0" customHeight="1">
      <c r="A725" s="101"/>
      <c r="B725" s="118"/>
      <c r="C725" s="45" t="s">
        <v>1278</v>
      </c>
      <c r="D725" s="161" t="s">
        <v>1279</v>
      </c>
      <c r="E725" s="65" t="s">
        <v>1280</v>
      </c>
      <c r="F725" s="75">
        <v>3.8226</v>
      </c>
      <c r="G725" s="49" t="s">
        <v>258</v>
      </c>
      <c r="H725" s="50">
        <v>9.40171E7</v>
      </c>
      <c r="I725" s="51">
        <v>10896.98</v>
      </c>
      <c r="J725" s="52">
        <f t="shared" ref="J725:J727" si="241">I725*$B$6</f>
        <v>11986.678</v>
      </c>
      <c r="K725" s="53">
        <f t="shared" ref="K725:K727" si="242">ROUNDUP((J725*$C$9),0)</f>
        <v>11987</v>
      </c>
      <c r="L725" s="51">
        <v>11165.98</v>
      </c>
      <c r="M725" s="52">
        <f t="shared" ref="M725:M727" si="243">L725*$B$6</f>
        <v>12282.578</v>
      </c>
      <c r="N725" s="51">
        <v>12034.89</v>
      </c>
      <c r="O725" s="52">
        <f t="shared" ref="O725:O727" si="244">N725*$B$6</f>
        <v>13238.379</v>
      </c>
      <c r="P725" s="53">
        <f t="shared" ref="P725:P727" si="245">ROUNDUP((O725*$C$9),0)</f>
        <v>13239</v>
      </c>
      <c r="Q725" s="51">
        <v>13356.48</v>
      </c>
      <c r="R725" s="52">
        <f t="shared" ref="R725:R727" si="246">Q725*$B$6</f>
        <v>14692.128</v>
      </c>
      <c r="S725" s="53">
        <f t="shared" ref="S725:S727" si="247">ROUNDUP((R725*$C$9),0)</f>
        <v>14693</v>
      </c>
      <c r="T725" s="105"/>
      <c r="U725" s="105"/>
      <c r="V725" s="105"/>
      <c r="W725" s="105"/>
      <c r="X725" s="105"/>
      <c r="Y725" s="105"/>
      <c r="Z725" s="105"/>
    </row>
    <row r="726" ht="84.0" customHeight="1">
      <c r="A726" s="101"/>
      <c r="B726" s="118"/>
      <c r="C726" s="45" t="s">
        <v>1281</v>
      </c>
      <c r="D726" s="73" t="s">
        <v>1282</v>
      </c>
      <c r="E726" s="65" t="s">
        <v>1283</v>
      </c>
      <c r="F726" s="75">
        <v>0.999</v>
      </c>
      <c r="G726" s="49">
        <v>14.1</v>
      </c>
      <c r="H726" s="50">
        <v>9.40171E7</v>
      </c>
      <c r="I726" s="51">
        <v>3629.93</v>
      </c>
      <c r="J726" s="52">
        <f t="shared" si="241"/>
        <v>3992.923</v>
      </c>
      <c r="K726" s="53">
        <f t="shared" si="242"/>
        <v>3993</v>
      </c>
      <c r="L726" s="51">
        <v>3692.47</v>
      </c>
      <c r="M726" s="52">
        <f t="shared" si="243"/>
        <v>4061.717</v>
      </c>
      <c r="N726" s="51">
        <v>3882.8</v>
      </c>
      <c r="O726" s="52">
        <f t="shared" si="244"/>
        <v>4271.08</v>
      </c>
      <c r="P726" s="53">
        <f t="shared" si="245"/>
        <v>4272</v>
      </c>
      <c r="Q726" s="51">
        <v>4176.49</v>
      </c>
      <c r="R726" s="52">
        <f t="shared" si="246"/>
        <v>4594.139</v>
      </c>
      <c r="S726" s="53">
        <f t="shared" si="247"/>
        <v>4595</v>
      </c>
      <c r="T726" s="105"/>
      <c r="U726" s="105"/>
      <c r="V726" s="105"/>
      <c r="W726" s="105"/>
      <c r="X726" s="105"/>
      <c r="Y726" s="105"/>
      <c r="Z726" s="105"/>
    </row>
    <row r="727" ht="84.0" customHeight="1">
      <c r="A727" s="101"/>
      <c r="B727" s="290"/>
      <c r="C727" s="45" t="s">
        <v>1284</v>
      </c>
      <c r="D727" s="66" t="s">
        <v>1285</v>
      </c>
      <c r="E727" s="65" t="s">
        <v>1286</v>
      </c>
      <c r="F727" s="84">
        <v>0.2851</v>
      </c>
      <c r="G727" s="124">
        <v>7.1</v>
      </c>
      <c r="H727" s="50">
        <v>9.40171E7</v>
      </c>
      <c r="I727" s="51">
        <v>1723.44</v>
      </c>
      <c r="J727" s="52">
        <f t="shared" si="241"/>
        <v>1895.784</v>
      </c>
      <c r="K727" s="53">
        <f t="shared" si="242"/>
        <v>1896</v>
      </c>
      <c r="L727" s="51">
        <v>1748.46</v>
      </c>
      <c r="M727" s="52">
        <f t="shared" si="243"/>
        <v>1923.306</v>
      </c>
      <c r="N727" s="51">
        <v>1824.59</v>
      </c>
      <c r="O727" s="52">
        <f t="shared" si="244"/>
        <v>2007.049</v>
      </c>
      <c r="P727" s="53">
        <f t="shared" si="245"/>
        <v>2008</v>
      </c>
      <c r="Q727" s="51">
        <v>1996.72</v>
      </c>
      <c r="R727" s="52">
        <f t="shared" si="246"/>
        <v>2196.392</v>
      </c>
      <c r="S727" s="53">
        <f t="shared" si="247"/>
        <v>2197</v>
      </c>
      <c r="T727" s="105"/>
      <c r="U727" s="105"/>
      <c r="V727" s="105"/>
      <c r="W727" s="105"/>
      <c r="X727" s="105"/>
      <c r="Y727" s="105"/>
      <c r="Z727" s="105"/>
    </row>
    <row r="728" ht="12.75" customHeight="1">
      <c r="A728" s="39"/>
      <c r="B728" s="282"/>
      <c r="C728" s="283"/>
      <c r="D728" s="284"/>
      <c r="E728" s="285"/>
      <c r="F728" s="286"/>
      <c r="G728" s="287"/>
      <c r="H728" s="113"/>
      <c r="I728" s="288"/>
      <c r="J728" s="277"/>
      <c r="K728" s="289"/>
      <c r="L728" s="276"/>
      <c r="M728" s="277"/>
      <c r="N728" s="276"/>
      <c r="O728" s="277"/>
      <c r="P728" s="276"/>
      <c r="Q728" s="276"/>
      <c r="R728" s="277"/>
      <c r="S728" s="276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282"/>
      <c r="C729" s="283"/>
      <c r="D729" s="284"/>
      <c r="E729" s="285"/>
      <c r="F729" s="286"/>
      <c r="G729" s="287"/>
      <c r="H729" s="113"/>
      <c r="I729" s="288"/>
      <c r="J729" s="277"/>
      <c r="K729" s="289"/>
      <c r="L729" s="276"/>
      <c r="M729" s="277"/>
      <c r="N729" s="276"/>
      <c r="O729" s="277"/>
      <c r="P729" s="276"/>
      <c r="Q729" s="276"/>
      <c r="R729" s="277"/>
      <c r="S729" s="276"/>
      <c r="T729" s="39"/>
      <c r="U729" s="39"/>
      <c r="V729" s="39"/>
      <c r="W729" s="39"/>
      <c r="X729" s="39"/>
      <c r="Y729" s="39"/>
      <c r="Z729" s="39"/>
    </row>
    <row r="730" ht="42.0" customHeight="1">
      <c r="A730" s="39"/>
      <c r="B730" s="155" t="s">
        <v>1287</v>
      </c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8"/>
      <c r="Q730" s="156"/>
      <c r="R730" s="156"/>
      <c r="S730" s="156"/>
      <c r="T730" s="39"/>
      <c r="U730" s="39"/>
      <c r="V730" s="39"/>
      <c r="W730" s="39"/>
      <c r="X730" s="39"/>
      <c r="Y730" s="30"/>
      <c r="Z730" s="30"/>
    </row>
    <row r="731" ht="26.25" customHeight="1">
      <c r="A731" s="39"/>
      <c r="B731" s="40" t="s">
        <v>5</v>
      </c>
      <c r="C731" s="40" t="s">
        <v>6</v>
      </c>
      <c r="D731" s="40" t="s">
        <v>7</v>
      </c>
      <c r="E731" s="40" t="s">
        <v>8</v>
      </c>
      <c r="F731" s="41" t="s">
        <v>9</v>
      </c>
      <c r="G731" s="42" t="s">
        <v>10</v>
      </c>
      <c r="H731" s="40" t="s">
        <v>11</v>
      </c>
      <c r="I731" s="40" t="s">
        <v>12</v>
      </c>
      <c r="J731" s="40" t="s">
        <v>12</v>
      </c>
      <c r="K731" s="43" t="s">
        <v>13</v>
      </c>
      <c r="L731" s="43" t="s">
        <v>14</v>
      </c>
      <c r="M731" s="43" t="s">
        <v>14</v>
      </c>
      <c r="N731" s="43" t="s">
        <v>15</v>
      </c>
      <c r="O731" s="43" t="s">
        <v>15</v>
      </c>
      <c r="P731" s="43" t="s">
        <v>16</v>
      </c>
      <c r="Q731" s="43" t="s">
        <v>17</v>
      </c>
      <c r="R731" s="43" t="s">
        <v>17</v>
      </c>
      <c r="S731" s="43" t="s">
        <v>18</v>
      </c>
      <c r="T731" s="39"/>
      <c r="U731" s="39"/>
      <c r="V731" s="39"/>
      <c r="W731" s="39"/>
      <c r="X731" s="39"/>
      <c r="Y731" s="30"/>
      <c r="Z731" s="30"/>
    </row>
    <row r="732" ht="42.75" customHeight="1">
      <c r="A732" s="30"/>
      <c r="B732" s="252"/>
      <c r="C732" s="45" t="s">
        <v>1288</v>
      </c>
      <c r="D732" s="66" t="s">
        <v>1289</v>
      </c>
      <c r="E732" s="50" t="s">
        <v>1290</v>
      </c>
      <c r="F732" s="84">
        <v>0.02079</v>
      </c>
      <c r="G732" s="157">
        <v>1.3</v>
      </c>
      <c r="H732" s="50">
        <v>9.40171E7</v>
      </c>
      <c r="I732" s="51">
        <v>253.31</v>
      </c>
      <c r="J732" s="52">
        <f t="shared" ref="J732:J736" si="248">I732*$B$6</f>
        <v>278.641</v>
      </c>
      <c r="K732" s="53">
        <f t="shared" ref="K732:K736" si="249">ROUNDUP((J732*$C$9),0)</f>
        <v>279</v>
      </c>
      <c r="L732" s="51">
        <v>267.06</v>
      </c>
      <c r="M732" s="52">
        <f t="shared" ref="M732:M736" si="250">L732*$B$6</f>
        <v>293.766</v>
      </c>
      <c r="N732" s="51">
        <v>308.91</v>
      </c>
      <c r="O732" s="52">
        <f t="shared" ref="O732:O736" si="251">N732*$B$6</f>
        <v>339.801</v>
      </c>
      <c r="P732" s="53">
        <f t="shared" ref="P732:P736" si="252">ROUNDUP((O732*$C$9),0)</f>
        <v>340</v>
      </c>
      <c r="Q732" s="51">
        <v>373.48</v>
      </c>
      <c r="R732" s="52">
        <f t="shared" ref="R732:R736" si="253">Q732*$B$6</f>
        <v>410.828</v>
      </c>
      <c r="S732" s="53">
        <f t="shared" ref="S732:S736" si="254">ROUNDUP((R732*$C$9),0)</f>
        <v>411</v>
      </c>
      <c r="T732" s="30"/>
      <c r="U732" s="30"/>
      <c r="V732" s="30"/>
      <c r="W732" s="30"/>
      <c r="X732" s="30"/>
      <c r="Y732" s="30"/>
      <c r="Z732" s="30"/>
    </row>
    <row r="733" ht="81.0" customHeight="1">
      <c r="A733" s="30"/>
      <c r="B733" s="252"/>
      <c r="C733" s="65" t="s">
        <v>1291</v>
      </c>
      <c r="D733" s="66" t="s">
        <v>1292</v>
      </c>
      <c r="E733" s="50" t="s">
        <v>1293</v>
      </c>
      <c r="F733" s="84">
        <v>0.7901</v>
      </c>
      <c r="G733" s="157">
        <v>15.1</v>
      </c>
      <c r="H733" s="50">
        <v>9.40171E7</v>
      </c>
      <c r="I733" s="51">
        <v>3289.12</v>
      </c>
      <c r="J733" s="52">
        <f t="shared" si="248"/>
        <v>3618.032</v>
      </c>
      <c r="K733" s="53">
        <f t="shared" si="249"/>
        <v>3619</v>
      </c>
      <c r="L733" s="51">
        <v>3410.12</v>
      </c>
      <c r="M733" s="52">
        <f t="shared" si="250"/>
        <v>3751.132</v>
      </c>
      <c r="N733" s="51">
        <v>3778.4</v>
      </c>
      <c r="O733" s="52">
        <f t="shared" si="251"/>
        <v>4156.24</v>
      </c>
      <c r="P733" s="53">
        <f t="shared" si="252"/>
        <v>4157</v>
      </c>
      <c r="Q733" s="51">
        <v>4490.87</v>
      </c>
      <c r="R733" s="52">
        <f t="shared" si="253"/>
        <v>4939.957</v>
      </c>
      <c r="S733" s="53">
        <f t="shared" si="254"/>
        <v>4940</v>
      </c>
      <c r="T733" s="30"/>
      <c r="U733" s="30"/>
      <c r="V733" s="30"/>
      <c r="W733" s="30"/>
      <c r="X733" s="30"/>
      <c r="Y733" s="30"/>
      <c r="Z733" s="30"/>
    </row>
    <row r="734" ht="81.0" customHeight="1">
      <c r="A734" s="30"/>
      <c r="B734" s="252"/>
      <c r="C734" s="65" t="s">
        <v>1294</v>
      </c>
      <c r="D734" s="73" t="s">
        <v>1295</v>
      </c>
      <c r="E734" s="65" t="s">
        <v>1296</v>
      </c>
      <c r="F734" s="84">
        <v>0.2106</v>
      </c>
      <c r="G734" s="157">
        <v>6.94</v>
      </c>
      <c r="H734" s="50">
        <v>9.40171E7</v>
      </c>
      <c r="I734" s="51">
        <v>1262.89</v>
      </c>
      <c r="J734" s="52">
        <f t="shared" si="248"/>
        <v>1389.179</v>
      </c>
      <c r="K734" s="53">
        <f t="shared" si="249"/>
        <v>1390</v>
      </c>
      <c r="L734" s="51">
        <v>1317.89</v>
      </c>
      <c r="M734" s="52">
        <f t="shared" si="250"/>
        <v>1449.679</v>
      </c>
      <c r="N734" s="51">
        <v>1485.29</v>
      </c>
      <c r="O734" s="52">
        <f t="shared" si="251"/>
        <v>1633.819</v>
      </c>
      <c r="P734" s="53">
        <f t="shared" si="252"/>
        <v>1634</v>
      </c>
      <c r="Q734" s="51">
        <v>1743.59</v>
      </c>
      <c r="R734" s="52">
        <f t="shared" si="253"/>
        <v>1917.949</v>
      </c>
      <c r="S734" s="53">
        <f t="shared" si="254"/>
        <v>1918</v>
      </c>
      <c r="T734" s="30"/>
      <c r="U734" s="30"/>
      <c r="V734" s="30"/>
      <c r="W734" s="30"/>
      <c r="X734" s="30"/>
      <c r="Y734" s="30"/>
      <c r="Z734" s="30"/>
    </row>
    <row r="735" ht="81.0" customHeight="1">
      <c r="A735" s="30"/>
      <c r="B735" s="252"/>
      <c r="C735" s="65" t="s">
        <v>1297</v>
      </c>
      <c r="D735" s="73" t="s">
        <v>1298</v>
      </c>
      <c r="E735" s="50" t="s">
        <v>1299</v>
      </c>
      <c r="F735" s="84">
        <v>0.1977</v>
      </c>
      <c r="G735" s="157">
        <v>5.635</v>
      </c>
      <c r="H735" s="50">
        <v>9.40171E7</v>
      </c>
      <c r="I735" s="51">
        <v>1262.1</v>
      </c>
      <c r="J735" s="52">
        <f t="shared" si="248"/>
        <v>1388.31</v>
      </c>
      <c r="K735" s="53">
        <f t="shared" si="249"/>
        <v>1389</v>
      </c>
      <c r="L735" s="51">
        <v>1317.1</v>
      </c>
      <c r="M735" s="52">
        <f t="shared" si="250"/>
        <v>1448.81</v>
      </c>
      <c r="N735" s="51">
        <v>1484.5</v>
      </c>
      <c r="O735" s="52">
        <f t="shared" si="251"/>
        <v>1632.95</v>
      </c>
      <c r="P735" s="53">
        <f t="shared" si="252"/>
        <v>1633</v>
      </c>
      <c r="Q735" s="51">
        <v>1742.8</v>
      </c>
      <c r="R735" s="52">
        <f t="shared" si="253"/>
        <v>1917.08</v>
      </c>
      <c r="S735" s="53">
        <f t="shared" si="254"/>
        <v>1918</v>
      </c>
      <c r="T735" s="30"/>
      <c r="U735" s="30"/>
      <c r="V735" s="30"/>
      <c r="W735" s="30"/>
      <c r="X735" s="30"/>
      <c r="Y735" s="30"/>
      <c r="Z735" s="30"/>
    </row>
    <row r="736" ht="81.0" customHeight="1">
      <c r="A736" s="30"/>
      <c r="B736" s="252"/>
      <c r="C736" s="65" t="s">
        <v>1300</v>
      </c>
      <c r="D736" s="73" t="s">
        <v>1301</v>
      </c>
      <c r="E736" s="65" t="s">
        <v>1302</v>
      </c>
      <c r="F736" s="84">
        <v>0.4809</v>
      </c>
      <c r="G736" s="157">
        <v>13.7</v>
      </c>
      <c r="H736" s="50">
        <v>9.40171E7</v>
      </c>
      <c r="I736" s="51">
        <v>3168.42</v>
      </c>
      <c r="J736" s="52">
        <f t="shared" si="248"/>
        <v>3485.262</v>
      </c>
      <c r="K736" s="53">
        <f t="shared" si="249"/>
        <v>3486</v>
      </c>
      <c r="L736" s="51">
        <v>3278.42</v>
      </c>
      <c r="M736" s="52">
        <f t="shared" si="250"/>
        <v>3606.262</v>
      </c>
      <c r="N736" s="51">
        <v>3613.22</v>
      </c>
      <c r="O736" s="52">
        <f t="shared" si="251"/>
        <v>3974.542</v>
      </c>
      <c r="P736" s="53">
        <f t="shared" si="252"/>
        <v>3975</v>
      </c>
      <c r="Q736" s="51">
        <v>4129.82</v>
      </c>
      <c r="R736" s="52">
        <f t="shared" si="253"/>
        <v>4542.802</v>
      </c>
      <c r="S736" s="53">
        <f t="shared" si="254"/>
        <v>4543</v>
      </c>
      <c r="T736" s="30"/>
      <c r="U736" s="30"/>
      <c r="V736" s="30"/>
      <c r="W736" s="30"/>
      <c r="X736" s="30"/>
      <c r="Y736" s="30"/>
      <c r="Z736" s="30"/>
    </row>
    <row r="737" ht="12.75" customHeight="1">
      <c r="A737" s="39"/>
      <c r="B737" s="282"/>
      <c r="C737" s="283"/>
      <c r="D737" s="284"/>
      <c r="E737" s="285"/>
      <c r="F737" s="286"/>
      <c r="G737" s="287"/>
      <c r="H737" s="113"/>
      <c r="I737" s="288"/>
      <c r="J737" s="277"/>
      <c r="K737" s="289"/>
      <c r="L737" s="276"/>
      <c r="M737" s="277"/>
      <c r="N737" s="276"/>
      <c r="O737" s="277"/>
      <c r="P737" s="276"/>
      <c r="Q737" s="276"/>
      <c r="R737" s="277"/>
      <c r="S737" s="276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282"/>
      <c r="C738" s="283"/>
      <c r="D738" s="284"/>
      <c r="E738" s="285"/>
      <c r="F738" s="286"/>
      <c r="G738" s="287"/>
      <c r="H738" s="113"/>
      <c r="I738" s="288"/>
      <c r="J738" s="277"/>
      <c r="K738" s="289"/>
      <c r="L738" s="276"/>
      <c r="M738" s="277"/>
      <c r="N738" s="276"/>
      <c r="O738" s="277"/>
      <c r="P738" s="276"/>
      <c r="Q738" s="276"/>
      <c r="R738" s="277"/>
      <c r="S738" s="276"/>
      <c r="T738" s="39"/>
      <c r="U738" s="39"/>
      <c r="V738" s="39"/>
      <c r="W738" s="39"/>
      <c r="X738" s="39"/>
      <c r="Y738" s="39"/>
      <c r="Z738" s="39"/>
    </row>
    <row r="739" ht="42.0" customHeight="1">
      <c r="A739" s="39"/>
      <c r="B739" s="155" t="s">
        <v>1303</v>
      </c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8"/>
      <c r="Q739" s="156"/>
      <c r="R739" s="156"/>
      <c r="S739" s="156"/>
      <c r="T739" s="39"/>
      <c r="U739" s="39"/>
      <c r="V739" s="39"/>
      <c r="W739" s="39"/>
      <c r="X739" s="39"/>
      <c r="Y739" s="39"/>
      <c r="Z739" s="39"/>
    </row>
    <row r="740" ht="26.25" customHeight="1">
      <c r="A740" s="39"/>
      <c r="B740" s="40" t="s">
        <v>5</v>
      </c>
      <c r="C740" s="40" t="s">
        <v>6</v>
      </c>
      <c r="D740" s="40" t="s">
        <v>7</v>
      </c>
      <c r="E740" s="40" t="s">
        <v>8</v>
      </c>
      <c r="F740" s="41" t="s">
        <v>9</v>
      </c>
      <c r="G740" s="42" t="s">
        <v>10</v>
      </c>
      <c r="H740" s="40" t="s">
        <v>11</v>
      </c>
      <c r="I740" s="40" t="s">
        <v>12</v>
      </c>
      <c r="J740" s="40" t="s">
        <v>12</v>
      </c>
      <c r="K740" s="43" t="s">
        <v>13</v>
      </c>
      <c r="L740" s="43" t="s">
        <v>14</v>
      </c>
      <c r="M740" s="43" t="s">
        <v>14</v>
      </c>
      <c r="N740" s="43" t="s">
        <v>15</v>
      </c>
      <c r="O740" s="43" t="s">
        <v>15</v>
      </c>
      <c r="P740" s="43" t="s">
        <v>16</v>
      </c>
      <c r="Q740" s="43" t="s">
        <v>17</v>
      </c>
      <c r="R740" s="43" t="s">
        <v>17</v>
      </c>
      <c r="S740" s="43" t="s">
        <v>18</v>
      </c>
      <c r="T740" s="39"/>
      <c r="U740" s="39"/>
      <c r="V740" s="39"/>
      <c r="W740" s="39"/>
      <c r="X740" s="39"/>
      <c r="Y740" s="30"/>
      <c r="Z740" s="30"/>
    </row>
    <row r="741" ht="84.0" customHeight="1">
      <c r="A741" s="101"/>
      <c r="B741" s="118"/>
      <c r="C741" s="65" t="s">
        <v>1304</v>
      </c>
      <c r="D741" s="73" t="s">
        <v>1305</v>
      </c>
      <c r="E741" s="65" t="s">
        <v>1306</v>
      </c>
      <c r="F741" s="75">
        <v>0.3189</v>
      </c>
      <c r="G741" s="98">
        <v>7.5</v>
      </c>
      <c r="H741" s="50">
        <v>9.40179E7</v>
      </c>
      <c r="I741" s="51">
        <v>1081.2</v>
      </c>
      <c r="J741" s="52">
        <f>I741*$B$6</f>
        <v>1189.32</v>
      </c>
      <c r="K741" s="53">
        <f>ROUNDUP((J741*$C$9),0)</f>
        <v>1190</v>
      </c>
      <c r="L741" s="53"/>
      <c r="M741" s="53"/>
      <c r="N741" s="120"/>
      <c r="O741" s="130"/>
      <c r="P741" s="130"/>
      <c r="Q741" s="130"/>
      <c r="R741" s="130"/>
      <c r="S741" s="131"/>
      <c r="T741" s="105"/>
      <c r="U741" s="105"/>
      <c r="V741" s="105"/>
      <c r="W741" s="105"/>
      <c r="X741" s="105"/>
      <c r="Y741" s="105"/>
      <c r="Z741" s="105"/>
    </row>
    <row r="742" ht="12.75" customHeight="1">
      <c r="A742" s="39"/>
      <c r="B742" s="282"/>
      <c r="C742" s="283"/>
      <c r="D742" s="284"/>
      <c r="E742" s="285"/>
      <c r="F742" s="286"/>
      <c r="G742" s="287"/>
      <c r="H742" s="113"/>
      <c r="I742" s="234"/>
      <c r="J742" s="234"/>
      <c r="K742" s="234"/>
      <c r="L742" s="234"/>
      <c r="M742" s="234"/>
      <c r="N742" s="276"/>
      <c r="O742" s="234"/>
      <c r="P742" s="276"/>
      <c r="Q742" s="276"/>
      <c r="R742" s="234"/>
      <c r="S742" s="276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282"/>
      <c r="C743" s="283"/>
      <c r="D743" s="284"/>
      <c r="E743" s="285"/>
      <c r="F743" s="286"/>
      <c r="G743" s="287"/>
      <c r="H743" s="113"/>
      <c r="I743" s="234"/>
      <c r="J743" s="234"/>
      <c r="K743" s="234"/>
      <c r="L743" s="234"/>
      <c r="M743" s="234"/>
      <c r="N743" s="276"/>
      <c r="O743" s="234"/>
      <c r="P743" s="276"/>
      <c r="Q743" s="276"/>
      <c r="R743" s="234"/>
      <c r="S743" s="276"/>
      <c r="T743" s="39"/>
      <c r="U743" s="39"/>
      <c r="V743" s="39"/>
      <c r="W743" s="39"/>
      <c r="X743" s="39"/>
      <c r="Y743" s="39"/>
      <c r="Z743" s="39"/>
    </row>
    <row r="744" ht="42.0" customHeight="1">
      <c r="A744" s="39"/>
      <c r="B744" s="155" t="s">
        <v>1307</v>
      </c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8"/>
      <c r="Q744" s="156"/>
      <c r="R744" s="156"/>
      <c r="S744" s="156"/>
      <c r="T744" s="39"/>
      <c r="U744" s="39"/>
      <c r="V744" s="39"/>
      <c r="W744" s="39"/>
      <c r="X744" s="39"/>
      <c r="Y744" s="39"/>
      <c r="Z744" s="39"/>
    </row>
    <row r="745" ht="26.25" customHeight="1">
      <c r="A745" s="39"/>
      <c r="B745" s="40" t="s">
        <v>5</v>
      </c>
      <c r="C745" s="40" t="s">
        <v>6</v>
      </c>
      <c r="D745" s="40" t="s">
        <v>7</v>
      </c>
      <c r="E745" s="40" t="s">
        <v>8</v>
      </c>
      <c r="F745" s="41" t="s">
        <v>9</v>
      </c>
      <c r="G745" s="42" t="s">
        <v>10</v>
      </c>
      <c r="H745" s="40" t="s">
        <v>11</v>
      </c>
      <c r="I745" s="40" t="s">
        <v>12</v>
      </c>
      <c r="J745" s="40" t="s">
        <v>12</v>
      </c>
      <c r="K745" s="43" t="s">
        <v>13</v>
      </c>
      <c r="L745" s="43" t="s">
        <v>14</v>
      </c>
      <c r="M745" s="43" t="s">
        <v>14</v>
      </c>
      <c r="N745" s="43" t="s">
        <v>15</v>
      </c>
      <c r="O745" s="43" t="s">
        <v>15</v>
      </c>
      <c r="P745" s="43" t="s">
        <v>16</v>
      </c>
      <c r="Q745" s="43" t="s">
        <v>17</v>
      </c>
      <c r="R745" s="43" t="s">
        <v>17</v>
      </c>
      <c r="S745" s="43" t="s">
        <v>18</v>
      </c>
      <c r="T745" s="39"/>
      <c r="U745" s="39"/>
      <c r="V745" s="39"/>
      <c r="W745" s="39"/>
      <c r="X745" s="39"/>
      <c r="Y745" s="30"/>
      <c r="Z745" s="30"/>
    </row>
    <row r="746" ht="84.0" customHeight="1">
      <c r="A746" s="101"/>
      <c r="B746" s="233"/>
      <c r="C746" s="65" t="s">
        <v>1308</v>
      </c>
      <c r="D746" s="66" t="s">
        <v>1309</v>
      </c>
      <c r="E746" s="65" t="s">
        <v>1310</v>
      </c>
      <c r="F746" s="75">
        <v>0.2825</v>
      </c>
      <c r="G746" s="98">
        <v>8.6</v>
      </c>
      <c r="H746" s="50">
        <v>9.403209E7</v>
      </c>
      <c r="I746" s="51">
        <v>856.0</v>
      </c>
      <c r="J746" s="52">
        <f t="shared" ref="J746:J749" si="255">I746*$B$6</f>
        <v>941.6</v>
      </c>
      <c r="K746" s="53">
        <f t="shared" ref="K746:K749" si="256">ROUNDUP((J746*$C$9),0)</f>
        <v>942</v>
      </c>
      <c r="L746" s="234"/>
      <c r="M746" s="234"/>
      <c r="N746" s="276"/>
      <c r="O746" s="234"/>
      <c r="P746" s="276"/>
      <c r="Q746" s="276"/>
      <c r="R746" s="234"/>
      <c r="S746" s="276"/>
      <c r="T746" s="105"/>
      <c r="U746" s="105"/>
      <c r="V746" s="105"/>
      <c r="W746" s="105"/>
      <c r="X746" s="105"/>
      <c r="Y746" s="105"/>
      <c r="Z746" s="105"/>
    </row>
    <row r="747" ht="84.0" customHeight="1">
      <c r="A747" s="101"/>
      <c r="B747" s="233"/>
      <c r="C747" s="65" t="s">
        <v>1311</v>
      </c>
      <c r="D747" s="66" t="s">
        <v>1312</v>
      </c>
      <c r="E747" s="65" t="s">
        <v>1310</v>
      </c>
      <c r="F747" s="75">
        <v>0.2825</v>
      </c>
      <c r="G747" s="98">
        <v>8.6</v>
      </c>
      <c r="H747" s="50">
        <v>9.40161E7</v>
      </c>
      <c r="I747" s="51">
        <v>942.68</v>
      </c>
      <c r="J747" s="52">
        <f t="shared" si="255"/>
        <v>1036.948</v>
      </c>
      <c r="K747" s="53">
        <f t="shared" si="256"/>
        <v>1037</v>
      </c>
      <c r="L747" s="234"/>
      <c r="M747" s="234"/>
      <c r="N747" s="279"/>
      <c r="O747" s="291"/>
      <c r="P747" s="279"/>
      <c r="Q747" s="279"/>
      <c r="R747" s="291"/>
      <c r="S747" s="281"/>
      <c r="T747" s="105"/>
      <c r="U747" s="105"/>
      <c r="V747" s="105"/>
      <c r="W747" s="105"/>
      <c r="X747" s="105"/>
      <c r="Y747" s="105"/>
      <c r="Z747" s="105"/>
    </row>
    <row r="748" ht="84.0" customHeight="1">
      <c r="A748" s="101"/>
      <c r="B748" s="233"/>
      <c r="C748" s="65" t="s">
        <v>1313</v>
      </c>
      <c r="D748" s="146" t="s">
        <v>1314</v>
      </c>
      <c r="E748" s="65" t="s">
        <v>1315</v>
      </c>
      <c r="F748" s="75">
        <v>0.3343</v>
      </c>
      <c r="G748" s="98">
        <v>8.8</v>
      </c>
      <c r="H748" s="50">
        <v>9.403209E7</v>
      </c>
      <c r="I748" s="51">
        <v>915.05</v>
      </c>
      <c r="J748" s="52">
        <f t="shared" si="255"/>
        <v>1006.555</v>
      </c>
      <c r="K748" s="53">
        <f t="shared" si="256"/>
        <v>1007</v>
      </c>
      <c r="L748" s="234"/>
      <c r="M748" s="234"/>
      <c r="N748" s="276"/>
      <c r="O748" s="234"/>
      <c r="P748" s="276"/>
      <c r="Q748" s="276"/>
      <c r="R748" s="234"/>
      <c r="S748" s="276"/>
      <c r="T748" s="105"/>
      <c r="U748" s="105"/>
      <c r="V748" s="105"/>
      <c r="W748" s="105"/>
      <c r="X748" s="105"/>
      <c r="Y748" s="105"/>
      <c r="Z748" s="105"/>
    </row>
    <row r="749" ht="84.0" customHeight="1">
      <c r="A749" s="101"/>
      <c r="B749" s="233"/>
      <c r="C749" s="65" t="s">
        <v>1316</v>
      </c>
      <c r="D749" s="146" t="s">
        <v>1317</v>
      </c>
      <c r="E749" s="65" t="s">
        <v>1315</v>
      </c>
      <c r="F749" s="75">
        <v>0.3343</v>
      </c>
      <c r="G749" s="98">
        <v>8.8</v>
      </c>
      <c r="H749" s="50">
        <v>9.40161E7</v>
      </c>
      <c r="I749" s="51">
        <v>1019.8</v>
      </c>
      <c r="J749" s="52">
        <f t="shared" si="255"/>
        <v>1121.78</v>
      </c>
      <c r="K749" s="53">
        <f t="shared" si="256"/>
        <v>1122</v>
      </c>
      <c r="L749" s="234"/>
      <c r="M749" s="234"/>
      <c r="N749" s="276"/>
      <c r="O749" s="234"/>
      <c r="P749" s="276"/>
      <c r="Q749" s="276"/>
      <c r="R749" s="234"/>
      <c r="S749" s="276"/>
      <c r="T749" s="105"/>
      <c r="U749" s="105"/>
      <c r="V749" s="105"/>
      <c r="W749" s="105"/>
      <c r="X749" s="105"/>
      <c r="Y749" s="105"/>
      <c r="Z749" s="105"/>
    </row>
    <row r="750" ht="12.75" customHeight="1">
      <c r="A750" s="39"/>
      <c r="B750" s="282"/>
      <c r="C750" s="283"/>
      <c r="D750" s="284"/>
      <c r="E750" s="285"/>
      <c r="F750" s="286"/>
      <c r="G750" s="287"/>
      <c r="H750" s="113"/>
      <c r="I750" s="234"/>
      <c r="J750" s="234"/>
      <c r="K750" s="234"/>
      <c r="L750" s="234"/>
      <c r="M750" s="234"/>
      <c r="N750" s="276"/>
      <c r="O750" s="234"/>
      <c r="P750" s="276"/>
      <c r="Q750" s="276"/>
      <c r="R750" s="234"/>
      <c r="S750" s="276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282"/>
      <c r="C751" s="283"/>
      <c r="D751" s="284"/>
      <c r="E751" s="285"/>
      <c r="F751" s="286"/>
      <c r="G751" s="287"/>
      <c r="H751" s="113"/>
      <c r="I751" s="234"/>
      <c r="J751" s="234"/>
      <c r="K751" s="234"/>
      <c r="L751" s="234"/>
      <c r="M751" s="234"/>
      <c r="N751" s="276"/>
      <c r="O751" s="234"/>
      <c r="P751" s="276"/>
      <c r="Q751" s="276"/>
      <c r="R751" s="234"/>
      <c r="S751" s="276"/>
      <c r="T751" s="39"/>
      <c r="U751" s="39"/>
      <c r="V751" s="39"/>
      <c r="W751" s="39"/>
      <c r="X751" s="39"/>
      <c r="Y751" s="39"/>
      <c r="Z751" s="39"/>
    </row>
    <row r="752" ht="42.0" customHeight="1">
      <c r="A752" s="39"/>
      <c r="B752" s="155" t="s">
        <v>1318</v>
      </c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8"/>
      <c r="Q752" s="156"/>
      <c r="R752" s="156"/>
      <c r="S752" s="156"/>
      <c r="T752" s="39"/>
      <c r="U752" s="39"/>
      <c r="V752" s="39"/>
      <c r="W752" s="39"/>
      <c r="X752" s="39"/>
      <c r="Y752" s="39"/>
      <c r="Z752" s="39"/>
    </row>
    <row r="753" ht="26.25" customHeight="1">
      <c r="A753" s="39"/>
      <c r="B753" s="40" t="s">
        <v>5</v>
      </c>
      <c r="C753" s="40" t="s">
        <v>6</v>
      </c>
      <c r="D753" s="40" t="s">
        <v>7</v>
      </c>
      <c r="E753" s="40" t="s">
        <v>8</v>
      </c>
      <c r="F753" s="41" t="s">
        <v>9</v>
      </c>
      <c r="G753" s="42" t="s">
        <v>10</v>
      </c>
      <c r="H753" s="40" t="s">
        <v>11</v>
      </c>
      <c r="I753" s="40" t="s">
        <v>12</v>
      </c>
      <c r="J753" s="40" t="s">
        <v>12</v>
      </c>
      <c r="K753" s="43" t="s">
        <v>13</v>
      </c>
      <c r="L753" s="43" t="s">
        <v>14</v>
      </c>
      <c r="M753" s="43" t="s">
        <v>14</v>
      </c>
      <c r="N753" s="43" t="s">
        <v>15</v>
      </c>
      <c r="O753" s="43" t="s">
        <v>15</v>
      </c>
      <c r="P753" s="43" t="s">
        <v>16</v>
      </c>
      <c r="Q753" s="43" t="s">
        <v>17</v>
      </c>
      <c r="R753" s="43" t="s">
        <v>17</v>
      </c>
      <c r="S753" s="43" t="s">
        <v>18</v>
      </c>
      <c r="T753" s="39"/>
      <c r="U753" s="39"/>
      <c r="V753" s="39"/>
      <c r="W753" s="39"/>
      <c r="X753" s="39"/>
      <c r="Y753" s="30"/>
      <c r="Z753" s="30"/>
    </row>
    <row r="754" ht="81.0" customHeight="1">
      <c r="A754" s="39"/>
      <c r="B754" s="107"/>
      <c r="C754" s="45" t="s">
        <v>1319</v>
      </c>
      <c r="D754" s="292" t="s">
        <v>1320</v>
      </c>
      <c r="E754" s="45" t="s">
        <v>1321</v>
      </c>
      <c r="F754" s="48">
        <v>0.2357</v>
      </c>
      <c r="G754" s="49">
        <v>5.0</v>
      </c>
      <c r="H754" s="50">
        <v>9.40179E7</v>
      </c>
      <c r="I754" s="137">
        <v>1093.44</v>
      </c>
      <c r="J754" s="52">
        <f t="shared" ref="J754:J761" si="257">I754*$B$6</f>
        <v>1202.784</v>
      </c>
      <c r="K754" s="79">
        <f t="shared" ref="K754:K761" si="258">ROUNDUP((J754*$C$9),0)</f>
        <v>1203</v>
      </c>
      <c r="L754" s="79"/>
      <c r="M754" s="79"/>
      <c r="N754" s="61"/>
      <c r="O754" s="62"/>
      <c r="P754" s="62"/>
      <c r="Q754" s="62"/>
      <c r="R754" s="62"/>
      <c r="S754" s="63"/>
      <c r="T754" s="39"/>
      <c r="U754" s="39"/>
      <c r="V754" s="39"/>
      <c r="W754" s="39"/>
      <c r="X754" s="39"/>
      <c r="Y754" s="30"/>
      <c r="Z754" s="30"/>
    </row>
    <row r="755" ht="81.0" customHeight="1">
      <c r="A755" s="39"/>
      <c r="B755" s="54"/>
      <c r="C755" s="45" t="s">
        <v>1322</v>
      </c>
      <c r="D755" s="55"/>
      <c r="E755" s="45" t="s">
        <v>1323</v>
      </c>
      <c r="F755" s="48">
        <v>0.2357</v>
      </c>
      <c r="G755" s="49">
        <v>4.75</v>
      </c>
      <c r="H755" s="50">
        <v>9.40179E7</v>
      </c>
      <c r="I755" s="137">
        <v>1093.44</v>
      </c>
      <c r="J755" s="52">
        <f t="shared" si="257"/>
        <v>1202.784</v>
      </c>
      <c r="K755" s="79">
        <f t="shared" si="258"/>
        <v>1203</v>
      </c>
      <c r="L755" s="79"/>
      <c r="M755" s="79"/>
      <c r="S755" s="72"/>
      <c r="T755" s="39"/>
      <c r="U755" s="39"/>
      <c r="V755" s="39"/>
      <c r="W755" s="39"/>
      <c r="X755" s="39"/>
      <c r="Y755" s="30"/>
      <c r="Z755" s="30"/>
    </row>
    <row r="756" ht="81.0" customHeight="1">
      <c r="A756" s="39"/>
      <c r="B756" s="54"/>
      <c r="C756" s="45" t="s">
        <v>1324</v>
      </c>
      <c r="D756" s="159" t="s">
        <v>1325</v>
      </c>
      <c r="E756" s="45" t="s">
        <v>1321</v>
      </c>
      <c r="F756" s="48">
        <v>0.2357</v>
      </c>
      <c r="G756" s="49">
        <v>4.3</v>
      </c>
      <c r="H756" s="50">
        <v>9.40179E7</v>
      </c>
      <c r="I756" s="137">
        <v>998.0</v>
      </c>
      <c r="J756" s="52">
        <f t="shared" si="257"/>
        <v>1097.8</v>
      </c>
      <c r="K756" s="79">
        <f t="shared" si="258"/>
        <v>1098</v>
      </c>
      <c r="L756" s="79"/>
      <c r="M756" s="79"/>
      <c r="S756" s="72"/>
      <c r="T756" s="39"/>
      <c r="U756" s="39"/>
      <c r="V756" s="39"/>
      <c r="W756" s="39"/>
      <c r="X756" s="39"/>
      <c r="Y756" s="30"/>
      <c r="Z756" s="30"/>
    </row>
    <row r="757" ht="81.0" customHeight="1">
      <c r="A757" s="39"/>
      <c r="B757" s="55"/>
      <c r="C757" s="45" t="s">
        <v>1326</v>
      </c>
      <c r="D757" s="55"/>
      <c r="E757" s="45" t="s">
        <v>1323</v>
      </c>
      <c r="F757" s="48">
        <v>0.2357</v>
      </c>
      <c r="G757" s="49">
        <v>4.05</v>
      </c>
      <c r="H757" s="50">
        <v>9.40179E7</v>
      </c>
      <c r="I757" s="137">
        <v>998.0</v>
      </c>
      <c r="J757" s="52">
        <f t="shared" si="257"/>
        <v>1097.8</v>
      </c>
      <c r="K757" s="79">
        <f t="shared" si="258"/>
        <v>1098</v>
      </c>
      <c r="L757" s="79"/>
      <c r="M757" s="79"/>
      <c r="S757" s="72"/>
      <c r="T757" s="39"/>
      <c r="U757" s="39"/>
      <c r="V757" s="39"/>
      <c r="W757" s="39"/>
      <c r="X757" s="39"/>
      <c r="Y757" s="30"/>
      <c r="Z757" s="30"/>
    </row>
    <row r="758" ht="81.0" customHeight="1">
      <c r="A758" s="39"/>
      <c r="B758" s="64"/>
      <c r="C758" s="65" t="s">
        <v>1327</v>
      </c>
      <c r="D758" s="66" t="s">
        <v>1328</v>
      </c>
      <c r="E758" s="65" t="s">
        <v>1329</v>
      </c>
      <c r="F758" s="75">
        <v>0.2836</v>
      </c>
      <c r="G758" s="68">
        <v>5.0</v>
      </c>
      <c r="H758" s="50">
        <v>9.40179E7</v>
      </c>
      <c r="I758" s="51">
        <v>1206.0</v>
      </c>
      <c r="J758" s="52">
        <f t="shared" si="257"/>
        <v>1326.6</v>
      </c>
      <c r="K758" s="79">
        <f t="shared" si="258"/>
        <v>1327</v>
      </c>
      <c r="L758" s="79"/>
      <c r="M758" s="79"/>
      <c r="S758" s="72"/>
      <c r="T758" s="39"/>
      <c r="U758" s="39"/>
      <c r="V758" s="39"/>
      <c r="W758" s="39"/>
      <c r="X758" s="39"/>
      <c r="Y758" s="30"/>
      <c r="Z758" s="30"/>
    </row>
    <row r="759" ht="81.0" customHeight="1">
      <c r="A759" s="39"/>
      <c r="B759" s="55"/>
      <c r="C759" s="65" t="s">
        <v>1330</v>
      </c>
      <c r="D759" s="66" t="s">
        <v>1331</v>
      </c>
      <c r="E759" s="65" t="s">
        <v>1329</v>
      </c>
      <c r="F759" s="75">
        <v>0.2836</v>
      </c>
      <c r="G759" s="68">
        <v>4.2</v>
      </c>
      <c r="H759" s="50">
        <v>9.40179E7</v>
      </c>
      <c r="I759" s="51">
        <v>945.0</v>
      </c>
      <c r="J759" s="52">
        <f t="shared" si="257"/>
        <v>1039.5</v>
      </c>
      <c r="K759" s="79">
        <f t="shared" si="258"/>
        <v>1040</v>
      </c>
      <c r="L759" s="79"/>
      <c r="M759" s="79"/>
      <c r="S759" s="72"/>
      <c r="T759" s="39"/>
      <c r="U759" s="39"/>
      <c r="V759" s="39"/>
      <c r="W759" s="39"/>
      <c r="X759" s="39"/>
      <c r="Y759" s="30"/>
      <c r="Z759" s="30"/>
    </row>
    <row r="760" ht="81.0" customHeight="1">
      <c r="A760" s="39"/>
      <c r="B760" s="64"/>
      <c r="C760" s="65" t="s">
        <v>1332</v>
      </c>
      <c r="D760" s="73" t="s">
        <v>1333</v>
      </c>
      <c r="E760" s="65" t="s">
        <v>1334</v>
      </c>
      <c r="F760" s="75">
        <v>0.2997</v>
      </c>
      <c r="G760" s="68">
        <v>6.26</v>
      </c>
      <c r="H760" s="50">
        <v>9.40179E7</v>
      </c>
      <c r="I760" s="51">
        <v>1259.51</v>
      </c>
      <c r="J760" s="52">
        <f t="shared" si="257"/>
        <v>1385.461</v>
      </c>
      <c r="K760" s="53">
        <f t="shared" si="258"/>
        <v>1386</v>
      </c>
      <c r="L760" s="53"/>
      <c r="M760" s="53"/>
      <c r="S760" s="72"/>
      <c r="T760" s="39"/>
      <c r="U760" s="39"/>
      <c r="V760" s="39"/>
      <c r="W760" s="39"/>
      <c r="X760" s="39"/>
      <c r="Y760" s="30"/>
      <c r="Z760" s="30"/>
    </row>
    <row r="761" ht="81.0" customHeight="1">
      <c r="A761" s="39"/>
      <c r="B761" s="55"/>
      <c r="C761" s="65" t="s">
        <v>1335</v>
      </c>
      <c r="D761" s="73" t="s">
        <v>1336</v>
      </c>
      <c r="E761" s="65" t="s">
        <v>1334</v>
      </c>
      <c r="F761" s="75">
        <v>0.2997</v>
      </c>
      <c r="G761" s="68">
        <v>6.0</v>
      </c>
      <c r="H761" s="50">
        <v>9.40179E7</v>
      </c>
      <c r="I761" s="51">
        <v>980.22</v>
      </c>
      <c r="J761" s="52">
        <f t="shared" si="257"/>
        <v>1078.242</v>
      </c>
      <c r="K761" s="53">
        <f t="shared" si="258"/>
        <v>1079</v>
      </c>
      <c r="L761" s="53"/>
      <c r="M761" s="53"/>
      <c r="N761" s="99"/>
      <c r="O761" s="99"/>
      <c r="P761" s="99"/>
      <c r="Q761" s="99"/>
      <c r="R761" s="99"/>
      <c r="S761" s="100"/>
      <c r="T761" s="39"/>
      <c r="U761" s="39"/>
      <c r="V761" s="39"/>
      <c r="W761" s="39"/>
      <c r="X761" s="39"/>
      <c r="Y761" s="30"/>
      <c r="Z761" s="30"/>
    </row>
    <row r="762" ht="12.75" customHeight="1">
      <c r="A762" s="39"/>
      <c r="B762" s="39"/>
      <c r="C762" s="283"/>
      <c r="D762" s="284"/>
      <c r="E762" s="285"/>
      <c r="F762" s="286"/>
      <c r="G762" s="287"/>
      <c r="H762" s="113"/>
      <c r="I762" s="293"/>
      <c r="J762" s="293"/>
      <c r="K762" s="293"/>
      <c r="L762" s="293"/>
      <c r="M762" s="293"/>
      <c r="N762" s="234"/>
      <c r="O762" s="234"/>
      <c r="P762" s="289"/>
      <c r="Q762" s="234"/>
      <c r="R762" s="234"/>
      <c r="S762" s="28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39"/>
      <c r="C763" s="283"/>
      <c r="D763" s="284"/>
      <c r="E763" s="285"/>
      <c r="F763" s="286"/>
      <c r="G763" s="287"/>
      <c r="H763" s="113"/>
      <c r="I763" s="293"/>
      <c r="J763" s="293"/>
      <c r="K763" s="293"/>
      <c r="L763" s="293"/>
      <c r="M763" s="293"/>
      <c r="N763" s="234"/>
      <c r="O763" s="234"/>
      <c r="P763" s="289"/>
      <c r="Q763" s="234"/>
      <c r="R763" s="234"/>
      <c r="S763" s="289"/>
      <c r="T763" s="39"/>
      <c r="U763" s="39"/>
      <c r="V763" s="39"/>
      <c r="W763" s="39"/>
      <c r="X763" s="39"/>
      <c r="Y763" s="39"/>
      <c r="Z763" s="39"/>
    </row>
    <row r="764" ht="42.0" customHeight="1">
      <c r="A764" s="39"/>
      <c r="B764" s="155" t="s">
        <v>1337</v>
      </c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8"/>
      <c r="Q764" s="156"/>
      <c r="R764" s="156"/>
      <c r="S764" s="156"/>
      <c r="T764" s="39"/>
      <c r="U764" s="39"/>
      <c r="V764" s="39"/>
      <c r="W764" s="39"/>
      <c r="X764" s="39"/>
      <c r="Y764" s="39"/>
      <c r="Z764" s="39"/>
    </row>
    <row r="765" ht="26.25" customHeight="1">
      <c r="A765" s="39"/>
      <c r="B765" s="40" t="s">
        <v>5</v>
      </c>
      <c r="C765" s="40" t="s">
        <v>6</v>
      </c>
      <c r="D765" s="40" t="s">
        <v>7</v>
      </c>
      <c r="E765" s="40" t="s">
        <v>8</v>
      </c>
      <c r="F765" s="41" t="s">
        <v>9</v>
      </c>
      <c r="G765" s="42" t="s">
        <v>10</v>
      </c>
      <c r="H765" s="40" t="s">
        <v>11</v>
      </c>
      <c r="I765" s="40" t="s">
        <v>12</v>
      </c>
      <c r="J765" s="40" t="s">
        <v>12</v>
      </c>
      <c r="K765" s="43" t="s">
        <v>13</v>
      </c>
      <c r="L765" s="43" t="s">
        <v>14</v>
      </c>
      <c r="M765" s="43" t="s">
        <v>14</v>
      </c>
      <c r="N765" s="43" t="s">
        <v>15</v>
      </c>
      <c r="O765" s="43" t="s">
        <v>15</v>
      </c>
      <c r="P765" s="43" t="s">
        <v>16</v>
      </c>
      <c r="Q765" s="43" t="s">
        <v>17</v>
      </c>
      <c r="R765" s="43" t="s">
        <v>17</v>
      </c>
      <c r="S765" s="43" t="s">
        <v>18</v>
      </c>
      <c r="T765" s="39"/>
      <c r="U765" s="39"/>
      <c r="V765" s="39"/>
      <c r="W765" s="39"/>
      <c r="X765" s="39"/>
      <c r="Y765" s="30"/>
      <c r="Z765" s="30"/>
    </row>
    <row r="766" ht="81.0" customHeight="1">
      <c r="A766" s="39"/>
      <c r="B766" s="238"/>
      <c r="C766" s="65" t="s">
        <v>1338</v>
      </c>
      <c r="D766" s="159" t="s">
        <v>1339</v>
      </c>
      <c r="E766" s="45" t="s">
        <v>1340</v>
      </c>
      <c r="F766" s="75">
        <v>0.1821</v>
      </c>
      <c r="G766" s="68">
        <v>8.2</v>
      </c>
      <c r="H766" s="50">
        <v>9.40171E7</v>
      </c>
      <c r="I766" s="51">
        <v>2842.0</v>
      </c>
      <c r="J766" s="52">
        <f t="shared" ref="J766:J767" si="259">I766*$B$6</f>
        <v>3126.2</v>
      </c>
      <c r="K766" s="53">
        <f t="shared" ref="K766:K767" si="260">ROUNDUP((J766*$C$9),0)</f>
        <v>3127</v>
      </c>
      <c r="L766" s="51">
        <v>2895.0</v>
      </c>
      <c r="M766" s="52">
        <f t="shared" ref="M766:M767" si="261">L766*$B$6</f>
        <v>3184.5</v>
      </c>
      <c r="N766" s="51">
        <v>3055.0</v>
      </c>
      <c r="O766" s="52">
        <f t="shared" ref="O766:O767" si="262">N766*$B$6</f>
        <v>3360.5</v>
      </c>
      <c r="P766" s="53">
        <f t="shared" ref="P766:P767" si="263">ROUNDUP((O766*$C$9),0)</f>
        <v>3361</v>
      </c>
      <c r="Q766" s="51">
        <v>3522.0</v>
      </c>
      <c r="R766" s="52">
        <f t="shared" ref="R766:R767" si="264">Q766*$B$6</f>
        <v>3874.2</v>
      </c>
      <c r="S766" s="53">
        <f t="shared" ref="S766:S767" si="265">ROUNDUP((R766*$C$9),0)</f>
        <v>3875</v>
      </c>
      <c r="T766" s="39"/>
      <c r="U766" s="39"/>
      <c r="V766" s="39"/>
      <c r="W766" s="39"/>
      <c r="X766" s="39"/>
      <c r="Y766" s="30"/>
      <c r="Z766" s="30"/>
    </row>
    <row r="767" ht="81.0" customHeight="1">
      <c r="A767" s="39"/>
      <c r="B767" s="55"/>
      <c r="C767" s="65" t="s">
        <v>1341</v>
      </c>
      <c r="D767" s="73" t="s">
        <v>1342</v>
      </c>
      <c r="E767" s="45" t="s">
        <v>1343</v>
      </c>
      <c r="F767" s="75">
        <v>0.4108</v>
      </c>
      <c r="G767" s="68">
        <v>15.7</v>
      </c>
      <c r="H767" s="50">
        <v>9.40171E7</v>
      </c>
      <c r="I767" s="51">
        <v>5146.0</v>
      </c>
      <c r="J767" s="52">
        <f t="shared" si="259"/>
        <v>5660.6</v>
      </c>
      <c r="K767" s="53">
        <f t="shared" si="260"/>
        <v>5661</v>
      </c>
      <c r="L767" s="51">
        <v>5242.0</v>
      </c>
      <c r="M767" s="52">
        <f t="shared" si="261"/>
        <v>5766.2</v>
      </c>
      <c r="N767" s="51">
        <v>5534.0</v>
      </c>
      <c r="O767" s="52">
        <f t="shared" si="262"/>
        <v>6087.4</v>
      </c>
      <c r="P767" s="53">
        <f t="shared" si="263"/>
        <v>6088</v>
      </c>
      <c r="Q767" s="51">
        <v>6163.0</v>
      </c>
      <c r="R767" s="52">
        <f t="shared" si="264"/>
        <v>6779.3</v>
      </c>
      <c r="S767" s="53">
        <f t="shared" si="265"/>
        <v>6780</v>
      </c>
      <c r="T767" s="39"/>
      <c r="U767" s="39"/>
      <c r="V767" s="39"/>
      <c r="W767" s="39"/>
      <c r="X767" s="39"/>
      <c r="Y767" s="30"/>
      <c r="Z767" s="30"/>
    </row>
    <row r="768" ht="12.75" customHeight="1">
      <c r="A768" s="39"/>
      <c r="B768" s="39"/>
      <c r="C768" s="283"/>
      <c r="D768" s="284"/>
      <c r="E768" s="285"/>
      <c r="F768" s="286"/>
      <c r="G768" s="287"/>
      <c r="H768" s="113"/>
      <c r="I768" s="293"/>
      <c r="J768" s="293"/>
      <c r="K768" s="293"/>
      <c r="L768" s="293"/>
      <c r="M768" s="293"/>
      <c r="N768" s="234"/>
      <c r="O768" s="234"/>
      <c r="P768" s="289"/>
      <c r="Q768" s="234"/>
      <c r="R768" s="234"/>
      <c r="S768" s="28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39"/>
      <c r="C769" s="283"/>
      <c r="D769" s="284"/>
      <c r="E769" s="285"/>
      <c r="F769" s="286"/>
      <c r="G769" s="287"/>
      <c r="H769" s="113"/>
      <c r="I769" s="293"/>
      <c r="J769" s="293"/>
      <c r="K769" s="293"/>
      <c r="L769" s="293"/>
      <c r="M769" s="293"/>
      <c r="N769" s="234"/>
      <c r="O769" s="234"/>
      <c r="P769" s="289"/>
      <c r="Q769" s="234"/>
      <c r="R769" s="234"/>
      <c r="S769" s="289"/>
      <c r="T769" s="39"/>
      <c r="U769" s="39"/>
      <c r="V769" s="39"/>
      <c r="W769" s="39"/>
      <c r="X769" s="39"/>
      <c r="Y769" s="39"/>
      <c r="Z769" s="39"/>
    </row>
    <row r="770" ht="42.0" customHeight="1">
      <c r="A770" s="39"/>
      <c r="B770" s="155" t="s">
        <v>1344</v>
      </c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8"/>
      <c r="Q770" s="156"/>
      <c r="R770" s="156"/>
      <c r="S770" s="156"/>
      <c r="T770" s="39"/>
      <c r="U770" s="39"/>
      <c r="V770" s="39"/>
      <c r="W770" s="39"/>
      <c r="X770" s="39"/>
      <c r="Y770" s="39"/>
      <c r="Z770" s="39"/>
    </row>
    <row r="771" ht="26.25" customHeight="1">
      <c r="A771" s="39"/>
      <c r="B771" s="40" t="s">
        <v>5</v>
      </c>
      <c r="C771" s="40" t="s">
        <v>6</v>
      </c>
      <c r="D771" s="40" t="s">
        <v>7</v>
      </c>
      <c r="E771" s="40" t="s">
        <v>8</v>
      </c>
      <c r="F771" s="41" t="s">
        <v>9</v>
      </c>
      <c r="G771" s="42" t="s">
        <v>10</v>
      </c>
      <c r="H771" s="40" t="s">
        <v>11</v>
      </c>
      <c r="I771" s="40" t="s">
        <v>12</v>
      </c>
      <c r="J771" s="40" t="s">
        <v>12</v>
      </c>
      <c r="K771" s="43" t="s">
        <v>13</v>
      </c>
      <c r="L771" s="43" t="s">
        <v>14</v>
      </c>
      <c r="M771" s="43" t="s">
        <v>14</v>
      </c>
      <c r="N771" s="43" t="s">
        <v>15</v>
      </c>
      <c r="O771" s="43" t="s">
        <v>15</v>
      </c>
      <c r="P771" s="43" t="s">
        <v>16</v>
      </c>
      <c r="Q771" s="43" t="s">
        <v>17</v>
      </c>
      <c r="R771" s="43" t="s">
        <v>17</v>
      </c>
      <c r="S771" s="43" t="s">
        <v>18</v>
      </c>
      <c r="T771" s="39"/>
      <c r="U771" s="39"/>
      <c r="V771" s="39"/>
      <c r="W771" s="39"/>
      <c r="X771" s="39"/>
      <c r="Y771" s="30"/>
      <c r="Z771" s="30"/>
    </row>
    <row r="772" ht="81.0" customHeight="1">
      <c r="A772" s="39"/>
      <c r="B772" s="64"/>
      <c r="C772" s="65" t="s">
        <v>1345</v>
      </c>
      <c r="D772" s="46" t="s">
        <v>1346</v>
      </c>
      <c r="E772" s="65" t="s">
        <v>1347</v>
      </c>
      <c r="F772" s="94">
        <v>0.34</v>
      </c>
      <c r="G772" s="68">
        <v>20.5</v>
      </c>
      <c r="H772" s="50">
        <v>9.40179E7</v>
      </c>
      <c r="I772" s="294">
        <v>2130.16</v>
      </c>
      <c r="J772" s="52">
        <f t="shared" ref="J772:J793" si="266">I772*$B$6</f>
        <v>2343.176</v>
      </c>
      <c r="K772" s="79">
        <f t="shared" ref="K772:K793" si="267">ROUNDUP((J772*$C$9),0)</f>
        <v>2344</v>
      </c>
      <c r="L772" s="80"/>
      <c r="M772" s="80"/>
      <c r="N772" s="295"/>
      <c r="O772" s="214"/>
      <c r="P772" s="215"/>
      <c r="Q772" s="189"/>
      <c r="R772" s="189"/>
      <c r="S772" s="189"/>
      <c r="T772" s="39"/>
      <c r="U772" s="39"/>
      <c r="V772" s="39"/>
      <c r="W772" s="39"/>
      <c r="X772" s="39"/>
      <c r="Y772" s="39"/>
      <c r="Z772" s="39"/>
    </row>
    <row r="773" ht="81.0" customHeight="1">
      <c r="A773" s="39"/>
      <c r="B773" s="54"/>
      <c r="C773" s="65" t="s">
        <v>1348</v>
      </c>
      <c r="D773" s="54"/>
      <c r="E773" s="65" t="s">
        <v>1349</v>
      </c>
      <c r="F773" s="75">
        <v>0.45</v>
      </c>
      <c r="G773" s="68">
        <v>25.96</v>
      </c>
      <c r="H773" s="50">
        <v>9.40179E7</v>
      </c>
      <c r="I773" s="294">
        <v>2601.01</v>
      </c>
      <c r="J773" s="52">
        <f t="shared" si="266"/>
        <v>2861.111</v>
      </c>
      <c r="K773" s="79">
        <f t="shared" si="267"/>
        <v>2862</v>
      </c>
      <c r="L773" s="80"/>
      <c r="M773" s="80"/>
      <c r="N773" s="187"/>
      <c r="P773" s="188"/>
      <c r="Q773" s="189"/>
      <c r="R773" s="189"/>
      <c r="S773" s="189"/>
      <c r="T773" s="39"/>
      <c r="U773" s="39"/>
      <c r="V773" s="39"/>
      <c r="W773" s="39"/>
      <c r="X773" s="39"/>
      <c r="Y773" s="39"/>
      <c r="Z773" s="39"/>
    </row>
    <row r="774" ht="81.0" customHeight="1">
      <c r="A774" s="39"/>
      <c r="B774" s="252"/>
      <c r="C774" s="65" t="s">
        <v>1350</v>
      </c>
      <c r="D774" s="55"/>
      <c r="E774" s="65" t="s">
        <v>1351</v>
      </c>
      <c r="F774" s="75">
        <v>0.55</v>
      </c>
      <c r="G774" s="68">
        <v>31.45</v>
      </c>
      <c r="H774" s="50">
        <v>9.40179E7</v>
      </c>
      <c r="I774" s="294">
        <v>3145.87</v>
      </c>
      <c r="J774" s="52">
        <f t="shared" si="266"/>
        <v>3460.457</v>
      </c>
      <c r="K774" s="53">
        <f t="shared" si="267"/>
        <v>3461</v>
      </c>
      <c r="L774" s="106"/>
      <c r="M774" s="106"/>
      <c r="N774" s="296"/>
      <c r="O774" s="99"/>
      <c r="P774" s="297"/>
      <c r="Q774" s="298"/>
      <c r="R774" s="298"/>
      <c r="S774" s="298"/>
      <c r="T774" s="39"/>
      <c r="U774" s="39"/>
      <c r="V774" s="39"/>
      <c r="W774" s="39"/>
      <c r="X774" s="39"/>
      <c r="Y774" s="39"/>
      <c r="Z774" s="39"/>
    </row>
    <row r="775" ht="81.0" customHeight="1">
      <c r="A775" s="39"/>
      <c r="B775" s="107"/>
      <c r="C775" s="65" t="s">
        <v>1352</v>
      </c>
      <c r="D775" s="73" t="s">
        <v>1353</v>
      </c>
      <c r="E775" s="65" t="s">
        <v>1354</v>
      </c>
      <c r="F775" s="75">
        <v>0.29</v>
      </c>
      <c r="G775" s="68">
        <v>6.18</v>
      </c>
      <c r="H775" s="50">
        <v>9.40179E7</v>
      </c>
      <c r="I775" s="299">
        <v>1723.87</v>
      </c>
      <c r="J775" s="52">
        <f t="shared" si="266"/>
        <v>1896.257</v>
      </c>
      <c r="K775" s="79">
        <f t="shared" si="267"/>
        <v>1897</v>
      </c>
      <c r="L775" s="294">
        <v>1761.39</v>
      </c>
      <c r="M775" s="52">
        <f t="shared" ref="M775:M776" si="268">L775*$B$6</f>
        <v>1937.529</v>
      </c>
      <c r="N775" s="294">
        <v>1875.79</v>
      </c>
      <c r="O775" s="52">
        <f t="shared" ref="O775:O776" si="269">N775*$B$6</f>
        <v>2063.369</v>
      </c>
      <c r="P775" s="53">
        <f t="shared" ref="P775:P776" si="270">ROUNDUP((O775*$C$9),0)</f>
        <v>2064</v>
      </c>
      <c r="Q775" s="294">
        <v>2051.8</v>
      </c>
      <c r="R775" s="52">
        <f t="shared" ref="R775:R776" si="271">Q775*$B$6</f>
        <v>2256.98</v>
      </c>
      <c r="S775" s="53">
        <f t="shared" ref="S775:S776" si="272">ROUNDUP((R775*$C$9),0)</f>
        <v>2257</v>
      </c>
      <c r="T775" s="39"/>
      <c r="U775" s="39"/>
      <c r="V775" s="39"/>
      <c r="W775" s="39"/>
      <c r="X775" s="39"/>
      <c r="Y775" s="39"/>
      <c r="Z775" s="39"/>
    </row>
    <row r="776" ht="81.0" customHeight="1">
      <c r="A776" s="39"/>
      <c r="B776" s="55"/>
      <c r="C776" s="65" t="s">
        <v>1355</v>
      </c>
      <c r="D776" s="73" t="s">
        <v>1356</v>
      </c>
      <c r="E776" s="65" t="s">
        <v>1354</v>
      </c>
      <c r="F776" s="75">
        <v>0.29</v>
      </c>
      <c r="G776" s="68">
        <v>6.18</v>
      </c>
      <c r="H776" s="50">
        <v>9.40179E7</v>
      </c>
      <c r="I776" s="299">
        <v>1804.95</v>
      </c>
      <c r="J776" s="52">
        <f t="shared" si="266"/>
        <v>1985.445</v>
      </c>
      <c r="K776" s="79">
        <f t="shared" si="267"/>
        <v>1986</v>
      </c>
      <c r="L776" s="294">
        <v>1842.47</v>
      </c>
      <c r="M776" s="52">
        <f t="shared" si="268"/>
        <v>2026.717</v>
      </c>
      <c r="N776" s="294">
        <v>1956.67</v>
      </c>
      <c r="O776" s="52">
        <f t="shared" si="269"/>
        <v>2152.337</v>
      </c>
      <c r="P776" s="53">
        <f t="shared" si="270"/>
        <v>2153</v>
      </c>
      <c r="Q776" s="294">
        <v>2132.88</v>
      </c>
      <c r="R776" s="52">
        <f t="shared" si="271"/>
        <v>2346.168</v>
      </c>
      <c r="S776" s="53">
        <f t="shared" si="272"/>
        <v>2347</v>
      </c>
      <c r="T776" s="39"/>
      <c r="U776" s="39"/>
      <c r="V776" s="39"/>
      <c r="W776" s="39"/>
      <c r="X776" s="39"/>
      <c r="Y776" s="39"/>
      <c r="Z776" s="39"/>
    </row>
    <row r="777" ht="81.0" customHeight="1">
      <c r="A777" s="39"/>
      <c r="B777" s="107"/>
      <c r="C777" s="65" t="s">
        <v>1357</v>
      </c>
      <c r="D777" s="73" t="s">
        <v>1358</v>
      </c>
      <c r="E777" s="65" t="s">
        <v>1359</v>
      </c>
      <c r="F777" s="75">
        <v>0.44</v>
      </c>
      <c r="G777" s="68">
        <v>37.2</v>
      </c>
      <c r="H777" s="50">
        <v>9.403209E7</v>
      </c>
      <c r="I777" s="294">
        <v>3831.36</v>
      </c>
      <c r="J777" s="52">
        <f t="shared" si="266"/>
        <v>4214.496</v>
      </c>
      <c r="K777" s="79">
        <f t="shared" si="267"/>
        <v>4215</v>
      </c>
      <c r="L777" s="79"/>
      <c r="M777" s="79"/>
      <c r="N777" s="61"/>
      <c r="O777" s="62"/>
      <c r="P777" s="62"/>
      <c r="Q777" s="62"/>
      <c r="R777" s="62"/>
      <c r="S777" s="63"/>
      <c r="T777" s="39"/>
      <c r="U777" s="39"/>
      <c r="V777" s="39"/>
      <c r="W777" s="39"/>
      <c r="X777" s="39"/>
      <c r="Y777" s="39"/>
      <c r="Z777" s="39"/>
    </row>
    <row r="778" ht="81.0" customHeight="1">
      <c r="A778" s="39"/>
      <c r="B778" s="64"/>
      <c r="C778" s="65" t="s">
        <v>1360</v>
      </c>
      <c r="D778" s="300" t="s">
        <v>1361</v>
      </c>
      <c r="E778" s="65" t="s">
        <v>1362</v>
      </c>
      <c r="F778" s="75">
        <v>0.29</v>
      </c>
      <c r="G778" s="68">
        <v>21.8</v>
      </c>
      <c r="H778" s="50">
        <v>9.40179E7</v>
      </c>
      <c r="I778" s="294">
        <v>2309.0</v>
      </c>
      <c r="J778" s="52">
        <f t="shared" si="266"/>
        <v>2539.9</v>
      </c>
      <c r="K778" s="79">
        <f t="shared" si="267"/>
        <v>2540</v>
      </c>
      <c r="L778" s="79"/>
      <c r="M778" s="79"/>
      <c r="S778" s="72"/>
      <c r="T778" s="39"/>
      <c r="U778" s="39"/>
      <c r="V778" s="39"/>
      <c r="W778" s="39"/>
      <c r="X778" s="39"/>
      <c r="Y778" s="39"/>
      <c r="Z778" s="39"/>
    </row>
    <row r="779" ht="81.0" customHeight="1">
      <c r="A779" s="39"/>
      <c r="B779" s="143"/>
      <c r="C779" s="65" t="s">
        <v>1363</v>
      </c>
      <c r="D779" s="66" t="s">
        <v>1364</v>
      </c>
      <c r="E779" s="65" t="s">
        <v>1365</v>
      </c>
      <c r="F779" s="75">
        <v>0.1248</v>
      </c>
      <c r="G779" s="68">
        <v>6.0</v>
      </c>
      <c r="H779" s="50">
        <v>9.40179E7</v>
      </c>
      <c r="I779" s="294">
        <v>658.79</v>
      </c>
      <c r="J779" s="52">
        <f t="shared" si="266"/>
        <v>724.669</v>
      </c>
      <c r="K779" s="79">
        <f t="shared" si="267"/>
        <v>725</v>
      </c>
      <c r="L779" s="79"/>
      <c r="M779" s="79"/>
      <c r="S779" s="72"/>
      <c r="T779" s="39"/>
      <c r="U779" s="39"/>
      <c r="V779" s="39"/>
      <c r="W779" s="39"/>
      <c r="X779" s="39"/>
      <c r="Y779" s="39"/>
      <c r="Z779" s="39"/>
    </row>
    <row r="780" ht="81.0" customHeight="1">
      <c r="A780" s="39"/>
      <c r="B780" s="238"/>
      <c r="C780" s="50" t="s">
        <v>1366</v>
      </c>
      <c r="D780" s="46" t="s">
        <v>1367</v>
      </c>
      <c r="E780" s="50" t="s">
        <v>1368</v>
      </c>
      <c r="F780" s="84">
        <v>1.877</v>
      </c>
      <c r="G780" s="85">
        <v>59.58</v>
      </c>
      <c r="H780" s="50">
        <v>9.40179E7</v>
      </c>
      <c r="I780" s="294">
        <v>6171.03</v>
      </c>
      <c r="J780" s="52">
        <f t="shared" si="266"/>
        <v>6788.133</v>
      </c>
      <c r="K780" s="79">
        <f t="shared" si="267"/>
        <v>6789</v>
      </c>
      <c r="L780" s="79"/>
      <c r="M780" s="79"/>
      <c r="S780" s="72"/>
      <c r="T780" s="39"/>
      <c r="U780" s="39"/>
      <c r="V780" s="39"/>
      <c r="W780" s="39"/>
      <c r="X780" s="39"/>
      <c r="Y780" s="39"/>
      <c r="Z780" s="39"/>
    </row>
    <row r="781" ht="81.0" customHeight="1">
      <c r="A781" s="39"/>
      <c r="B781" s="54"/>
      <c r="C781" s="50" t="s">
        <v>1369</v>
      </c>
      <c r="D781" s="54"/>
      <c r="E781" s="50" t="s">
        <v>1370</v>
      </c>
      <c r="F781" s="84">
        <v>2.31</v>
      </c>
      <c r="G781" s="85">
        <v>72.0</v>
      </c>
      <c r="H781" s="50">
        <v>9.40179E7</v>
      </c>
      <c r="I781" s="294">
        <v>7061.76</v>
      </c>
      <c r="J781" s="52">
        <f t="shared" si="266"/>
        <v>7767.936</v>
      </c>
      <c r="K781" s="79">
        <f t="shared" si="267"/>
        <v>7768</v>
      </c>
      <c r="L781" s="79"/>
      <c r="M781" s="79"/>
      <c r="S781" s="72"/>
      <c r="T781" s="39"/>
      <c r="U781" s="39"/>
      <c r="V781" s="39"/>
      <c r="W781" s="39"/>
      <c r="X781" s="39"/>
      <c r="Y781" s="39"/>
      <c r="Z781" s="39"/>
    </row>
    <row r="782" ht="81.0" customHeight="1">
      <c r="A782" s="39"/>
      <c r="B782" s="55"/>
      <c r="C782" s="50" t="s">
        <v>1371</v>
      </c>
      <c r="D782" s="55"/>
      <c r="E782" s="50" t="s">
        <v>1372</v>
      </c>
      <c r="F782" s="84">
        <v>2.7587</v>
      </c>
      <c r="G782" s="85">
        <v>84.5</v>
      </c>
      <c r="H782" s="50">
        <v>9.40179E7</v>
      </c>
      <c r="I782" s="294">
        <v>8388.94</v>
      </c>
      <c r="J782" s="52">
        <f t="shared" si="266"/>
        <v>9227.834</v>
      </c>
      <c r="K782" s="79">
        <f t="shared" si="267"/>
        <v>9228</v>
      </c>
      <c r="L782" s="79"/>
      <c r="M782" s="79"/>
      <c r="N782" s="99"/>
      <c r="O782" s="99"/>
      <c r="P782" s="99"/>
      <c r="Q782" s="99"/>
      <c r="R782" s="99"/>
      <c r="S782" s="100"/>
      <c r="T782" s="39"/>
      <c r="U782" s="39"/>
      <c r="V782" s="39"/>
      <c r="W782" s="39"/>
      <c r="X782" s="39"/>
      <c r="Y782" s="39"/>
      <c r="Z782" s="39"/>
    </row>
    <row r="783" ht="81.0" customHeight="1">
      <c r="A783" s="39"/>
      <c r="B783" s="107"/>
      <c r="C783" s="65" t="s">
        <v>1373</v>
      </c>
      <c r="D783" s="300" t="s">
        <v>1374</v>
      </c>
      <c r="E783" s="65" t="s">
        <v>1375</v>
      </c>
      <c r="F783" s="75">
        <v>0.5996</v>
      </c>
      <c r="G783" s="68">
        <v>17.5</v>
      </c>
      <c r="H783" s="50">
        <v>9.40179E7</v>
      </c>
      <c r="I783" s="299">
        <v>3764.93</v>
      </c>
      <c r="J783" s="52">
        <f t="shared" si="266"/>
        <v>4141.423</v>
      </c>
      <c r="K783" s="79">
        <f t="shared" si="267"/>
        <v>4142</v>
      </c>
      <c r="L783" s="294">
        <v>3880.62</v>
      </c>
      <c r="M783" s="52">
        <f t="shared" ref="M783:M793" si="273">L783*$B$6</f>
        <v>4268.682</v>
      </c>
      <c r="N783" s="294">
        <v>4270.67</v>
      </c>
      <c r="O783" s="52">
        <f t="shared" ref="O783:O793" si="274">N783*$B$6</f>
        <v>4697.737</v>
      </c>
      <c r="P783" s="53">
        <f t="shared" ref="P783:P793" si="275">ROUNDUP((O783*$C$9),0)</f>
        <v>4698</v>
      </c>
      <c r="Q783" s="294">
        <v>4858.04</v>
      </c>
      <c r="R783" s="52">
        <f t="shared" ref="R783:R793" si="276">Q783*$B$6</f>
        <v>5343.844</v>
      </c>
      <c r="S783" s="53">
        <f t="shared" ref="S783:S793" si="277">ROUNDUP((R783*$C$9),0)</f>
        <v>5344</v>
      </c>
      <c r="T783" s="39"/>
      <c r="U783" s="39"/>
      <c r="V783" s="39"/>
      <c r="W783" s="39"/>
      <c r="X783" s="39"/>
      <c r="Y783" s="39"/>
      <c r="Z783" s="39"/>
    </row>
    <row r="784" ht="81.0" customHeight="1">
      <c r="A784" s="39"/>
      <c r="B784" s="55"/>
      <c r="C784" s="65" t="s">
        <v>1376</v>
      </c>
      <c r="D784" s="300" t="s">
        <v>1377</v>
      </c>
      <c r="E784" s="65" t="s">
        <v>1375</v>
      </c>
      <c r="F784" s="75">
        <v>0.5996</v>
      </c>
      <c r="G784" s="68">
        <v>17.5</v>
      </c>
      <c r="H784" s="50">
        <v>9.40179E7</v>
      </c>
      <c r="I784" s="299">
        <v>3828.89</v>
      </c>
      <c r="J784" s="52">
        <f t="shared" si="266"/>
        <v>4211.779</v>
      </c>
      <c r="K784" s="79">
        <f t="shared" si="267"/>
        <v>4212</v>
      </c>
      <c r="L784" s="294">
        <v>3944.58</v>
      </c>
      <c r="M784" s="52">
        <f t="shared" si="273"/>
        <v>4339.038</v>
      </c>
      <c r="N784" s="294">
        <v>4334.64</v>
      </c>
      <c r="O784" s="52">
        <f t="shared" si="274"/>
        <v>4768.104</v>
      </c>
      <c r="P784" s="53">
        <f t="shared" si="275"/>
        <v>4769</v>
      </c>
      <c r="Q784" s="294">
        <v>4922.0</v>
      </c>
      <c r="R784" s="52">
        <f t="shared" si="276"/>
        <v>5414.2</v>
      </c>
      <c r="S784" s="53">
        <f t="shared" si="277"/>
        <v>5415</v>
      </c>
      <c r="T784" s="39"/>
      <c r="U784" s="39"/>
      <c r="V784" s="39"/>
      <c r="W784" s="39"/>
      <c r="X784" s="39"/>
      <c r="Y784" s="39"/>
      <c r="Z784" s="39"/>
    </row>
    <row r="785" ht="81.0" customHeight="1">
      <c r="A785" s="39"/>
      <c r="B785" s="107"/>
      <c r="C785" s="65" t="s">
        <v>1378</v>
      </c>
      <c r="D785" s="300" t="s">
        <v>1379</v>
      </c>
      <c r="E785" s="65" t="s">
        <v>1380</v>
      </c>
      <c r="F785" s="75">
        <v>0.2921</v>
      </c>
      <c r="G785" s="68">
        <v>17.2</v>
      </c>
      <c r="H785" s="50">
        <v>9.40161E7</v>
      </c>
      <c r="I785" s="299">
        <v>2201.65</v>
      </c>
      <c r="J785" s="52">
        <f t="shared" si="266"/>
        <v>2421.815</v>
      </c>
      <c r="K785" s="79">
        <f t="shared" si="267"/>
        <v>2422</v>
      </c>
      <c r="L785" s="294">
        <v>2251.68</v>
      </c>
      <c r="M785" s="52">
        <f t="shared" si="273"/>
        <v>2476.848</v>
      </c>
      <c r="N785" s="294">
        <v>2454.62</v>
      </c>
      <c r="O785" s="52">
        <f t="shared" si="274"/>
        <v>2700.082</v>
      </c>
      <c r="P785" s="53">
        <f t="shared" si="275"/>
        <v>2701</v>
      </c>
      <c r="Q785" s="294">
        <v>2748.21</v>
      </c>
      <c r="R785" s="52">
        <f t="shared" si="276"/>
        <v>3023.031</v>
      </c>
      <c r="S785" s="53">
        <f t="shared" si="277"/>
        <v>3024</v>
      </c>
      <c r="T785" s="39"/>
      <c r="U785" s="39"/>
      <c r="V785" s="39"/>
      <c r="W785" s="39"/>
      <c r="X785" s="39"/>
      <c r="Y785" s="39"/>
      <c r="Z785" s="39"/>
    </row>
    <row r="786" ht="81.0" customHeight="1">
      <c r="A786" s="39"/>
      <c r="B786" s="64"/>
      <c r="C786" s="65" t="s">
        <v>1381</v>
      </c>
      <c r="D786" s="46" t="s">
        <v>1382</v>
      </c>
      <c r="E786" s="65" t="s">
        <v>1383</v>
      </c>
      <c r="F786" s="75">
        <v>1.4321</v>
      </c>
      <c r="G786" s="68">
        <v>29.5</v>
      </c>
      <c r="H786" s="50">
        <v>9.40179E7</v>
      </c>
      <c r="I786" s="299">
        <v>6603.98</v>
      </c>
      <c r="J786" s="52">
        <f t="shared" si="266"/>
        <v>7264.378</v>
      </c>
      <c r="K786" s="79">
        <f t="shared" si="267"/>
        <v>7265</v>
      </c>
      <c r="L786" s="294">
        <v>6844.74</v>
      </c>
      <c r="M786" s="52">
        <f t="shared" si="273"/>
        <v>7529.214</v>
      </c>
      <c r="N786" s="294">
        <v>7615.46</v>
      </c>
      <c r="O786" s="52">
        <f t="shared" si="274"/>
        <v>8377.006</v>
      </c>
      <c r="P786" s="53">
        <f t="shared" si="275"/>
        <v>8378</v>
      </c>
      <c r="Q786" s="294">
        <v>8790.2</v>
      </c>
      <c r="R786" s="52">
        <f t="shared" si="276"/>
        <v>9669.22</v>
      </c>
      <c r="S786" s="53">
        <f t="shared" si="277"/>
        <v>9670</v>
      </c>
      <c r="T786" s="39"/>
      <c r="U786" s="39"/>
      <c r="V786" s="39"/>
      <c r="W786" s="39"/>
      <c r="X786" s="39"/>
      <c r="Y786" s="39"/>
      <c r="Z786" s="39"/>
    </row>
    <row r="787" ht="81.0" customHeight="1">
      <c r="A787" s="39"/>
      <c r="B787" s="54"/>
      <c r="C787" s="65" t="s">
        <v>1384</v>
      </c>
      <c r="D787" s="54"/>
      <c r="E787" s="65" t="s">
        <v>1385</v>
      </c>
      <c r="F787" s="75">
        <v>1.5732</v>
      </c>
      <c r="G787" s="68">
        <v>32.45</v>
      </c>
      <c r="H787" s="50">
        <v>9.40179E7</v>
      </c>
      <c r="I787" s="299">
        <v>7228.92</v>
      </c>
      <c r="J787" s="52">
        <f t="shared" si="266"/>
        <v>7951.812</v>
      </c>
      <c r="K787" s="79">
        <f t="shared" si="267"/>
        <v>7952</v>
      </c>
      <c r="L787" s="294">
        <v>7494.7</v>
      </c>
      <c r="M787" s="52">
        <f t="shared" si="273"/>
        <v>8244.17</v>
      </c>
      <c r="N787" s="294">
        <v>8493.27</v>
      </c>
      <c r="O787" s="52">
        <f t="shared" si="274"/>
        <v>9342.597</v>
      </c>
      <c r="P787" s="53">
        <f t="shared" si="275"/>
        <v>9343</v>
      </c>
      <c r="Q787" s="294">
        <v>9961.7</v>
      </c>
      <c r="R787" s="52">
        <f t="shared" si="276"/>
        <v>10957.87</v>
      </c>
      <c r="S787" s="53">
        <f t="shared" si="277"/>
        <v>10958</v>
      </c>
      <c r="T787" s="39"/>
      <c r="U787" s="39"/>
      <c r="V787" s="39"/>
      <c r="W787" s="39"/>
      <c r="X787" s="39"/>
      <c r="Y787" s="39"/>
      <c r="Z787" s="39"/>
    </row>
    <row r="788" ht="81.0" customHeight="1">
      <c r="A788" s="39"/>
      <c r="B788" s="54"/>
      <c r="C788" s="65" t="s">
        <v>1386</v>
      </c>
      <c r="D788" s="54"/>
      <c r="E788" s="65" t="s">
        <v>1387</v>
      </c>
      <c r="F788" s="75">
        <v>1.7143</v>
      </c>
      <c r="G788" s="68">
        <v>35.4</v>
      </c>
      <c r="H788" s="50">
        <v>9.40179E7</v>
      </c>
      <c r="I788" s="299">
        <v>7756.4</v>
      </c>
      <c r="J788" s="52">
        <f t="shared" si="266"/>
        <v>8532.04</v>
      </c>
      <c r="K788" s="79">
        <f t="shared" si="267"/>
        <v>8533</v>
      </c>
      <c r="L788" s="294">
        <v>8047.19</v>
      </c>
      <c r="M788" s="52">
        <f t="shared" si="273"/>
        <v>8851.909</v>
      </c>
      <c r="N788" s="294">
        <v>9147.18</v>
      </c>
      <c r="O788" s="52">
        <f t="shared" si="274"/>
        <v>10061.898</v>
      </c>
      <c r="P788" s="53">
        <f t="shared" si="275"/>
        <v>10062</v>
      </c>
      <c r="Q788" s="294">
        <v>10762.46</v>
      </c>
      <c r="R788" s="52">
        <f t="shared" si="276"/>
        <v>11838.706</v>
      </c>
      <c r="S788" s="53">
        <f t="shared" si="277"/>
        <v>11839</v>
      </c>
      <c r="T788" s="39"/>
      <c r="U788" s="39"/>
      <c r="V788" s="39"/>
      <c r="W788" s="39"/>
      <c r="X788" s="39"/>
      <c r="Y788" s="39"/>
      <c r="Z788" s="39"/>
    </row>
    <row r="789" ht="81.0" customHeight="1">
      <c r="A789" s="39"/>
      <c r="B789" s="55"/>
      <c r="C789" s="65" t="s">
        <v>1388</v>
      </c>
      <c r="D789" s="55"/>
      <c r="E789" s="65" t="s">
        <v>1389</v>
      </c>
      <c r="F789" s="75">
        <v>1.8554</v>
      </c>
      <c r="G789" s="68">
        <v>38.5</v>
      </c>
      <c r="H789" s="50">
        <v>9.40179E7</v>
      </c>
      <c r="I789" s="299">
        <v>8327.46</v>
      </c>
      <c r="J789" s="52">
        <f t="shared" si="266"/>
        <v>9160.206</v>
      </c>
      <c r="K789" s="79">
        <f t="shared" si="267"/>
        <v>9161</v>
      </c>
      <c r="L789" s="294">
        <v>8643.26</v>
      </c>
      <c r="M789" s="52">
        <f t="shared" si="273"/>
        <v>9507.586</v>
      </c>
      <c r="N789" s="294">
        <v>9844.67</v>
      </c>
      <c r="O789" s="52">
        <f t="shared" si="274"/>
        <v>10829.137</v>
      </c>
      <c r="P789" s="53">
        <f t="shared" si="275"/>
        <v>10830</v>
      </c>
      <c r="Q789" s="294">
        <v>11606.79</v>
      </c>
      <c r="R789" s="52">
        <f t="shared" si="276"/>
        <v>12767.469</v>
      </c>
      <c r="S789" s="53">
        <f t="shared" si="277"/>
        <v>12768</v>
      </c>
      <c r="T789" s="39"/>
      <c r="U789" s="39"/>
      <c r="V789" s="39"/>
      <c r="W789" s="39"/>
      <c r="X789" s="39"/>
      <c r="Y789" s="39"/>
      <c r="Z789" s="39"/>
    </row>
    <row r="790" ht="81.0" customHeight="1">
      <c r="A790" s="39"/>
      <c r="B790" s="64"/>
      <c r="C790" s="65" t="s">
        <v>1390</v>
      </c>
      <c r="D790" s="46" t="s">
        <v>1391</v>
      </c>
      <c r="E790" s="65" t="s">
        <v>1383</v>
      </c>
      <c r="F790" s="75">
        <v>1.4321</v>
      </c>
      <c r="G790" s="68">
        <v>29.5</v>
      </c>
      <c r="H790" s="50">
        <v>9.40179E7</v>
      </c>
      <c r="I790" s="299">
        <v>6688.31</v>
      </c>
      <c r="J790" s="52">
        <f t="shared" si="266"/>
        <v>7357.141</v>
      </c>
      <c r="K790" s="79">
        <f t="shared" si="267"/>
        <v>7358</v>
      </c>
      <c r="L790" s="294">
        <v>6929.07</v>
      </c>
      <c r="M790" s="52">
        <f t="shared" si="273"/>
        <v>7621.977</v>
      </c>
      <c r="N790" s="294">
        <v>7699.79</v>
      </c>
      <c r="O790" s="52">
        <f t="shared" si="274"/>
        <v>8469.769</v>
      </c>
      <c r="P790" s="53">
        <f t="shared" si="275"/>
        <v>8470</v>
      </c>
      <c r="Q790" s="294">
        <v>8874.54</v>
      </c>
      <c r="R790" s="52">
        <f t="shared" si="276"/>
        <v>9761.994</v>
      </c>
      <c r="S790" s="53">
        <f t="shared" si="277"/>
        <v>9762</v>
      </c>
      <c r="T790" s="39"/>
      <c r="U790" s="39"/>
      <c r="V790" s="39"/>
      <c r="W790" s="39"/>
      <c r="X790" s="39"/>
      <c r="Y790" s="39"/>
      <c r="Z790" s="39"/>
    </row>
    <row r="791" ht="81.0" customHeight="1">
      <c r="A791" s="39"/>
      <c r="B791" s="54"/>
      <c r="C791" s="65" t="s">
        <v>1392</v>
      </c>
      <c r="D791" s="54"/>
      <c r="E791" s="65" t="s">
        <v>1385</v>
      </c>
      <c r="F791" s="75">
        <v>1.5732</v>
      </c>
      <c r="G791" s="68">
        <v>32.45</v>
      </c>
      <c r="H791" s="50">
        <v>9.40179E7</v>
      </c>
      <c r="I791" s="299">
        <v>7318.07</v>
      </c>
      <c r="J791" s="52">
        <f t="shared" si="266"/>
        <v>8049.877</v>
      </c>
      <c r="K791" s="79">
        <f t="shared" si="267"/>
        <v>8050</v>
      </c>
      <c r="L791" s="294">
        <v>7583.85</v>
      </c>
      <c r="M791" s="52">
        <f t="shared" si="273"/>
        <v>8342.235</v>
      </c>
      <c r="N791" s="294">
        <v>8582.42</v>
      </c>
      <c r="O791" s="52">
        <f t="shared" si="274"/>
        <v>9440.662</v>
      </c>
      <c r="P791" s="53">
        <f t="shared" si="275"/>
        <v>9441</v>
      </c>
      <c r="Q791" s="294">
        <v>1050.85</v>
      </c>
      <c r="R791" s="52">
        <f t="shared" si="276"/>
        <v>1155.935</v>
      </c>
      <c r="S791" s="53">
        <f t="shared" si="277"/>
        <v>1156</v>
      </c>
      <c r="T791" s="39"/>
      <c r="U791" s="39"/>
      <c r="V791" s="39"/>
      <c r="W791" s="39"/>
      <c r="X791" s="39"/>
      <c r="Y791" s="39"/>
      <c r="Z791" s="39"/>
    </row>
    <row r="792" ht="81.0" customHeight="1">
      <c r="A792" s="39"/>
      <c r="B792" s="54"/>
      <c r="C792" s="65" t="s">
        <v>1393</v>
      </c>
      <c r="D792" s="54"/>
      <c r="E792" s="65" t="s">
        <v>1387</v>
      </c>
      <c r="F792" s="75">
        <v>1.7143</v>
      </c>
      <c r="G792" s="68">
        <v>35.4</v>
      </c>
      <c r="H792" s="50">
        <v>9.40179E7</v>
      </c>
      <c r="I792" s="299">
        <v>7850.37</v>
      </c>
      <c r="J792" s="52">
        <f t="shared" si="266"/>
        <v>8635.407</v>
      </c>
      <c r="K792" s="79">
        <f t="shared" si="267"/>
        <v>8636</v>
      </c>
      <c r="L792" s="294">
        <v>8141.16</v>
      </c>
      <c r="M792" s="52">
        <f t="shared" si="273"/>
        <v>8955.276</v>
      </c>
      <c r="N792" s="294">
        <v>9241.15</v>
      </c>
      <c r="O792" s="52">
        <f t="shared" si="274"/>
        <v>10165.265</v>
      </c>
      <c r="P792" s="53">
        <f t="shared" si="275"/>
        <v>10166</v>
      </c>
      <c r="Q792" s="294">
        <v>10856.43</v>
      </c>
      <c r="R792" s="52">
        <f t="shared" si="276"/>
        <v>11942.073</v>
      </c>
      <c r="S792" s="53">
        <f t="shared" si="277"/>
        <v>11943</v>
      </c>
      <c r="T792" s="39"/>
      <c r="U792" s="39"/>
      <c r="V792" s="39"/>
      <c r="W792" s="39"/>
      <c r="X792" s="39"/>
      <c r="Y792" s="39"/>
      <c r="Z792" s="39"/>
    </row>
    <row r="793" ht="81.0" customHeight="1">
      <c r="A793" s="39"/>
      <c r="B793" s="55"/>
      <c r="C793" s="65" t="s">
        <v>1394</v>
      </c>
      <c r="D793" s="55"/>
      <c r="E793" s="65" t="s">
        <v>1389</v>
      </c>
      <c r="F793" s="75">
        <v>1.8554</v>
      </c>
      <c r="G793" s="68">
        <v>38.5</v>
      </c>
      <c r="H793" s="50">
        <v>9.40179E7</v>
      </c>
      <c r="I793" s="299">
        <v>8426.24</v>
      </c>
      <c r="J793" s="52">
        <f t="shared" si="266"/>
        <v>9268.864</v>
      </c>
      <c r="K793" s="79">
        <f t="shared" si="267"/>
        <v>9269</v>
      </c>
      <c r="L793" s="294">
        <v>8742.05</v>
      </c>
      <c r="M793" s="52">
        <f t="shared" si="273"/>
        <v>9616.255</v>
      </c>
      <c r="N793" s="294">
        <v>9943.46</v>
      </c>
      <c r="O793" s="52">
        <f t="shared" si="274"/>
        <v>10937.806</v>
      </c>
      <c r="P793" s="53">
        <f t="shared" si="275"/>
        <v>10938</v>
      </c>
      <c r="Q793" s="294">
        <v>11705.58</v>
      </c>
      <c r="R793" s="52">
        <f t="shared" si="276"/>
        <v>12876.138</v>
      </c>
      <c r="S793" s="53">
        <f t="shared" si="277"/>
        <v>12877</v>
      </c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301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185"/>
      <c r="Q794" s="255"/>
      <c r="R794" s="255"/>
      <c r="S794" s="255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194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6"/>
      <c r="Q795" s="255"/>
      <c r="R795" s="255"/>
      <c r="S795" s="255"/>
      <c r="T795" s="39"/>
      <c r="U795" s="39"/>
      <c r="V795" s="39"/>
      <c r="W795" s="39"/>
      <c r="X795" s="39"/>
      <c r="Y795" s="39"/>
      <c r="Z795" s="39"/>
    </row>
    <row r="796" ht="42.0" customHeight="1">
      <c r="A796" s="39"/>
      <c r="B796" s="155" t="s">
        <v>1395</v>
      </c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8"/>
      <c r="Q796" s="156"/>
      <c r="R796" s="156"/>
      <c r="S796" s="156"/>
      <c r="T796" s="39"/>
      <c r="U796" s="39"/>
      <c r="V796" s="39"/>
      <c r="W796" s="39"/>
      <c r="X796" s="39"/>
      <c r="Y796" s="39"/>
      <c r="Z796" s="39"/>
    </row>
    <row r="797" ht="26.25" customHeight="1">
      <c r="A797" s="39"/>
      <c r="B797" s="40" t="s">
        <v>5</v>
      </c>
      <c r="C797" s="40" t="s">
        <v>6</v>
      </c>
      <c r="D797" s="40" t="s">
        <v>7</v>
      </c>
      <c r="E797" s="40" t="s">
        <v>8</v>
      </c>
      <c r="F797" s="41" t="s">
        <v>9</v>
      </c>
      <c r="G797" s="42" t="s">
        <v>10</v>
      </c>
      <c r="H797" s="40" t="s">
        <v>11</v>
      </c>
      <c r="I797" s="40" t="s">
        <v>12</v>
      </c>
      <c r="J797" s="40" t="s">
        <v>12</v>
      </c>
      <c r="K797" s="43" t="s">
        <v>13</v>
      </c>
      <c r="L797" s="43" t="s">
        <v>14</v>
      </c>
      <c r="M797" s="43" t="s">
        <v>14</v>
      </c>
      <c r="N797" s="43" t="s">
        <v>15</v>
      </c>
      <c r="O797" s="43" t="s">
        <v>15</v>
      </c>
      <c r="P797" s="43" t="s">
        <v>16</v>
      </c>
      <c r="Q797" s="43" t="s">
        <v>17</v>
      </c>
      <c r="R797" s="43" t="s">
        <v>17</v>
      </c>
      <c r="S797" s="43" t="s">
        <v>18</v>
      </c>
      <c r="T797" s="39"/>
      <c r="U797" s="39"/>
      <c r="V797" s="39"/>
      <c r="W797" s="39"/>
      <c r="X797" s="39"/>
      <c r="Y797" s="30"/>
      <c r="Z797" s="30"/>
    </row>
    <row r="798" ht="81.0" customHeight="1">
      <c r="A798" s="39"/>
      <c r="B798" s="238"/>
      <c r="C798" s="65" t="s">
        <v>1396</v>
      </c>
      <c r="D798" s="159" t="s">
        <v>1397</v>
      </c>
      <c r="E798" s="53" t="s">
        <v>1398</v>
      </c>
      <c r="F798" s="75">
        <v>1.7204</v>
      </c>
      <c r="G798" s="53">
        <v>109.0</v>
      </c>
      <c r="H798" s="50">
        <v>9.4036E7</v>
      </c>
      <c r="I798" s="294">
        <v>9939.45</v>
      </c>
      <c r="J798" s="52">
        <f t="shared" ref="J798:J809" si="278">I798*$B$6</f>
        <v>10933.395</v>
      </c>
      <c r="K798" s="53">
        <f t="shared" ref="K798:K809" si="279">ROUNDUP((J798*$C$9),0)</f>
        <v>10934</v>
      </c>
      <c r="L798" s="61"/>
      <c r="M798" s="61"/>
      <c r="N798" s="61"/>
      <c r="O798" s="62"/>
      <c r="P798" s="62"/>
      <c r="Q798" s="62"/>
      <c r="R798" s="62"/>
      <c r="S798" s="63"/>
      <c r="T798" s="39"/>
      <c r="U798" s="39"/>
      <c r="V798" s="39"/>
      <c r="W798" s="39"/>
      <c r="X798" s="39"/>
      <c r="Y798" s="39"/>
      <c r="Z798" s="39"/>
    </row>
    <row r="799" ht="81.0" customHeight="1">
      <c r="A799" s="39"/>
      <c r="B799" s="91"/>
      <c r="C799" s="65" t="s">
        <v>1399</v>
      </c>
      <c r="D799" s="54"/>
      <c r="E799" s="53" t="s">
        <v>1400</v>
      </c>
      <c r="F799" s="75">
        <v>1.8899</v>
      </c>
      <c r="G799" s="53">
        <v>119.0</v>
      </c>
      <c r="H799" s="50">
        <v>9.4036E7</v>
      </c>
      <c r="I799" s="294">
        <v>9922.86</v>
      </c>
      <c r="J799" s="52">
        <f t="shared" si="278"/>
        <v>10915.146</v>
      </c>
      <c r="K799" s="53">
        <f t="shared" si="279"/>
        <v>10916</v>
      </c>
      <c r="L799" s="80"/>
      <c r="M799" s="80"/>
      <c r="S799" s="72"/>
      <c r="T799" s="39"/>
      <c r="U799" s="39"/>
      <c r="V799" s="39"/>
      <c r="W799" s="39"/>
      <c r="X799" s="39"/>
      <c r="Y799" s="39"/>
      <c r="Z799" s="39"/>
    </row>
    <row r="800" ht="81.0" customHeight="1">
      <c r="A800" s="39"/>
      <c r="B800" s="302"/>
      <c r="C800" s="65" t="s">
        <v>1401</v>
      </c>
      <c r="D800" s="54"/>
      <c r="E800" s="53" t="s">
        <v>1402</v>
      </c>
      <c r="F800" s="75">
        <v>2.3136</v>
      </c>
      <c r="G800" s="53">
        <v>135.0</v>
      </c>
      <c r="H800" s="50">
        <v>9.4036E7</v>
      </c>
      <c r="I800" s="294">
        <v>12343.78</v>
      </c>
      <c r="J800" s="52">
        <f t="shared" si="278"/>
        <v>13578.158</v>
      </c>
      <c r="K800" s="53">
        <f t="shared" si="279"/>
        <v>13579</v>
      </c>
      <c r="L800" s="106"/>
      <c r="M800" s="106"/>
      <c r="N800" s="99"/>
      <c r="O800" s="99"/>
      <c r="P800" s="99"/>
      <c r="Q800" s="99"/>
      <c r="R800" s="99"/>
      <c r="S800" s="100"/>
      <c r="T800" s="39"/>
      <c r="U800" s="39"/>
      <c r="V800" s="39"/>
      <c r="W800" s="39"/>
      <c r="X800" s="39"/>
      <c r="Y800" s="39"/>
      <c r="Z800" s="39"/>
    </row>
    <row r="801" ht="81.0" customHeight="1">
      <c r="A801" s="39"/>
      <c r="B801" s="303"/>
      <c r="C801" s="65" t="s">
        <v>1403</v>
      </c>
      <c r="D801" s="304" t="s">
        <v>1404</v>
      </c>
      <c r="E801" s="77" t="s">
        <v>1405</v>
      </c>
      <c r="F801" s="84">
        <v>0.05544</v>
      </c>
      <c r="G801" s="85">
        <v>7.5</v>
      </c>
      <c r="H801" s="50">
        <v>9.40171E7</v>
      </c>
      <c r="I801" s="294">
        <v>506.54</v>
      </c>
      <c r="J801" s="52">
        <f t="shared" si="278"/>
        <v>557.194</v>
      </c>
      <c r="K801" s="77">
        <f t="shared" si="279"/>
        <v>558</v>
      </c>
      <c r="L801" s="294">
        <v>528.43</v>
      </c>
      <c r="M801" s="52">
        <f t="shared" ref="M801:M809" si="280">L801*$B$6</f>
        <v>581.273</v>
      </c>
      <c r="N801" s="294">
        <v>595.04</v>
      </c>
      <c r="O801" s="52">
        <f t="shared" ref="O801:O809" si="281">N801*$B$6</f>
        <v>654.544</v>
      </c>
      <c r="P801" s="77">
        <f t="shared" ref="P801:P809" si="282">ROUNDUP((O801*$C$9),0)</f>
        <v>655</v>
      </c>
      <c r="Q801" s="294">
        <v>779.82</v>
      </c>
      <c r="R801" s="52">
        <f t="shared" ref="R801:R809" si="283">Q801*$B$6</f>
        <v>857.802</v>
      </c>
      <c r="S801" s="77">
        <f t="shared" ref="S801:S809" si="284">ROUNDUP((R801*$C$9),0)</f>
        <v>858</v>
      </c>
      <c r="T801" s="39"/>
      <c r="U801" s="39"/>
      <c r="V801" s="39"/>
      <c r="W801" s="39"/>
      <c r="X801" s="39"/>
      <c r="Y801" s="39"/>
      <c r="Z801" s="39"/>
    </row>
    <row r="802" ht="84.0" customHeight="1">
      <c r="A802" s="101"/>
      <c r="B802" s="305"/>
      <c r="C802" s="65" t="s">
        <v>1406</v>
      </c>
      <c r="D802" s="176" t="s">
        <v>1407</v>
      </c>
      <c r="E802" s="53" t="s">
        <v>1408</v>
      </c>
      <c r="F802" s="75">
        <v>0.7966</v>
      </c>
      <c r="G802" s="68">
        <v>78.3</v>
      </c>
      <c r="H802" s="50">
        <v>9.40171E7</v>
      </c>
      <c r="I802" s="51">
        <v>7857.35</v>
      </c>
      <c r="J802" s="52">
        <f t="shared" si="278"/>
        <v>8643.085</v>
      </c>
      <c r="K802" s="53">
        <f t="shared" si="279"/>
        <v>8644</v>
      </c>
      <c r="L802" s="51">
        <v>7989.14</v>
      </c>
      <c r="M802" s="52">
        <f t="shared" si="280"/>
        <v>8788.054</v>
      </c>
      <c r="N802" s="51">
        <v>8390.25</v>
      </c>
      <c r="O802" s="52">
        <f t="shared" si="281"/>
        <v>9229.275</v>
      </c>
      <c r="P802" s="53">
        <f t="shared" si="282"/>
        <v>9230</v>
      </c>
      <c r="Q802" s="51">
        <v>9009.16</v>
      </c>
      <c r="R802" s="52">
        <f t="shared" si="283"/>
        <v>9910.076</v>
      </c>
      <c r="S802" s="53">
        <f t="shared" si="284"/>
        <v>9911</v>
      </c>
      <c r="T802" s="105"/>
      <c r="U802" s="105"/>
      <c r="V802" s="105"/>
      <c r="W802" s="105"/>
      <c r="X802" s="105"/>
      <c r="Y802" s="105"/>
      <c r="Z802" s="105"/>
    </row>
    <row r="803" ht="84.0" customHeight="1">
      <c r="A803" s="101"/>
      <c r="B803" s="55"/>
      <c r="C803" s="65" t="s">
        <v>1409</v>
      </c>
      <c r="D803" s="55"/>
      <c r="E803" s="53" t="s">
        <v>1410</v>
      </c>
      <c r="F803" s="75">
        <v>1.0344</v>
      </c>
      <c r="G803" s="53">
        <v>102.0</v>
      </c>
      <c r="H803" s="50">
        <v>9.40171E7</v>
      </c>
      <c r="I803" s="51">
        <v>10187.37</v>
      </c>
      <c r="J803" s="52">
        <f t="shared" si="278"/>
        <v>11206.107</v>
      </c>
      <c r="K803" s="53">
        <f t="shared" si="279"/>
        <v>11207</v>
      </c>
      <c r="L803" s="51">
        <v>10325.15</v>
      </c>
      <c r="M803" s="52">
        <f t="shared" si="280"/>
        <v>11357.665</v>
      </c>
      <c r="N803" s="51">
        <v>10853.68</v>
      </c>
      <c r="O803" s="52">
        <f t="shared" si="281"/>
        <v>11939.048</v>
      </c>
      <c r="P803" s="53">
        <f t="shared" si="282"/>
        <v>11940</v>
      </c>
      <c r="Q803" s="51">
        <v>11627.55</v>
      </c>
      <c r="R803" s="52">
        <f t="shared" si="283"/>
        <v>12790.305</v>
      </c>
      <c r="S803" s="53">
        <f t="shared" si="284"/>
        <v>12791</v>
      </c>
      <c r="T803" s="105"/>
      <c r="U803" s="105"/>
      <c r="V803" s="105"/>
      <c r="W803" s="105"/>
      <c r="X803" s="105"/>
      <c r="Y803" s="105"/>
      <c r="Z803" s="105"/>
    </row>
    <row r="804" ht="81.0" customHeight="1">
      <c r="A804" s="39"/>
      <c r="B804" s="306"/>
      <c r="C804" s="65" t="s">
        <v>1411</v>
      </c>
      <c r="D804" s="46" t="s">
        <v>1412</v>
      </c>
      <c r="E804" s="53" t="s">
        <v>1413</v>
      </c>
      <c r="F804" s="75">
        <v>1.2771</v>
      </c>
      <c r="G804" s="53">
        <v>80.0</v>
      </c>
      <c r="H804" s="50">
        <v>9.40171E7</v>
      </c>
      <c r="I804" s="299">
        <v>8979.31</v>
      </c>
      <c r="J804" s="52">
        <f t="shared" si="278"/>
        <v>9877.241</v>
      </c>
      <c r="K804" s="79">
        <f t="shared" si="279"/>
        <v>9878</v>
      </c>
      <c r="L804" s="294">
        <v>9169.33</v>
      </c>
      <c r="M804" s="52">
        <f t="shared" si="280"/>
        <v>10086.263</v>
      </c>
      <c r="N804" s="294">
        <v>9747.66</v>
      </c>
      <c r="O804" s="52">
        <f t="shared" si="281"/>
        <v>10722.426</v>
      </c>
      <c r="P804" s="53">
        <f t="shared" si="282"/>
        <v>10723</v>
      </c>
      <c r="Q804" s="294">
        <v>10668.17</v>
      </c>
      <c r="R804" s="52">
        <f t="shared" si="283"/>
        <v>11734.987</v>
      </c>
      <c r="S804" s="53">
        <f t="shared" si="284"/>
        <v>11735</v>
      </c>
      <c r="T804" s="39"/>
      <c r="U804" s="39"/>
      <c r="V804" s="39"/>
      <c r="W804" s="39"/>
      <c r="X804" s="39"/>
      <c r="Y804" s="39"/>
      <c r="Z804" s="39"/>
    </row>
    <row r="805" ht="81.0" customHeight="1">
      <c r="A805" s="39"/>
      <c r="B805" s="54"/>
      <c r="C805" s="65" t="s">
        <v>1414</v>
      </c>
      <c r="D805" s="54"/>
      <c r="E805" s="53" t="s">
        <v>1415</v>
      </c>
      <c r="F805" s="75">
        <v>1.5062</v>
      </c>
      <c r="G805" s="53">
        <v>95.0</v>
      </c>
      <c r="H805" s="50">
        <v>9.40171E7</v>
      </c>
      <c r="I805" s="299">
        <v>10634.97</v>
      </c>
      <c r="J805" s="52">
        <f t="shared" si="278"/>
        <v>11698.467</v>
      </c>
      <c r="K805" s="79">
        <f t="shared" si="279"/>
        <v>11699</v>
      </c>
      <c r="L805" s="294">
        <v>10860.41</v>
      </c>
      <c r="M805" s="52">
        <f t="shared" si="280"/>
        <v>11946.451</v>
      </c>
      <c r="N805" s="294">
        <v>11546.66</v>
      </c>
      <c r="O805" s="52">
        <f t="shared" si="281"/>
        <v>12701.326</v>
      </c>
      <c r="P805" s="53">
        <f t="shared" si="282"/>
        <v>12702</v>
      </c>
      <c r="Q805" s="294">
        <v>12605.35</v>
      </c>
      <c r="R805" s="52">
        <f t="shared" si="283"/>
        <v>13865.885</v>
      </c>
      <c r="S805" s="53">
        <f t="shared" si="284"/>
        <v>13866</v>
      </c>
      <c r="T805" s="39"/>
      <c r="U805" s="39"/>
      <c r="V805" s="39"/>
      <c r="W805" s="39"/>
      <c r="X805" s="39"/>
      <c r="Y805" s="39"/>
      <c r="Z805" s="39"/>
    </row>
    <row r="806" ht="81.0" customHeight="1">
      <c r="A806" s="39"/>
      <c r="B806" s="55"/>
      <c r="C806" s="65" t="s">
        <v>1416</v>
      </c>
      <c r="D806" s="55"/>
      <c r="E806" s="53" t="s">
        <v>1417</v>
      </c>
      <c r="F806" s="75">
        <v>1.7352</v>
      </c>
      <c r="G806" s="53">
        <v>109.0</v>
      </c>
      <c r="H806" s="50">
        <v>9.40171E7</v>
      </c>
      <c r="I806" s="299">
        <v>12091.82</v>
      </c>
      <c r="J806" s="52">
        <f t="shared" si="278"/>
        <v>13301.002</v>
      </c>
      <c r="K806" s="79">
        <f t="shared" si="279"/>
        <v>13302</v>
      </c>
      <c r="L806" s="294">
        <v>12354.1</v>
      </c>
      <c r="M806" s="52">
        <f t="shared" si="280"/>
        <v>13589.51</v>
      </c>
      <c r="N806" s="294">
        <v>13149.39</v>
      </c>
      <c r="O806" s="52">
        <f t="shared" si="281"/>
        <v>14464.329</v>
      </c>
      <c r="P806" s="53">
        <f t="shared" si="282"/>
        <v>14465</v>
      </c>
      <c r="Q806" s="294">
        <v>14630.28</v>
      </c>
      <c r="R806" s="52">
        <f t="shared" si="283"/>
        <v>16093.308</v>
      </c>
      <c r="S806" s="53">
        <f t="shared" si="284"/>
        <v>16094</v>
      </c>
      <c r="T806" s="39"/>
      <c r="U806" s="39"/>
      <c r="V806" s="39"/>
      <c r="W806" s="39"/>
      <c r="X806" s="39"/>
      <c r="Y806" s="39"/>
      <c r="Z806" s="39"/>
    </row>
    <row r="807" ht="81.0" customHeight="1">
      <c r="A807" s="39"/>
      <c r="B807" s="306"/>
      <c r="C807" s="65" t="s">
        <v>1418</v>
      </c>
      <c r="D807" s="159" t="s">
        <v>1419</v>
      </c>
      <c r="E807" s="53" t="s">
        <v>1413</v>
      </c>
      <c r="F807" s="75">
        <v>1.2771</v>
      </c>
      <c r="G807" s="53">
        <v>80.0</v>
      </c>
      <c r="H807" s="50">
        <v>9.40171E7</v>
      </c>
      <c r="I807" s="299">
        <v>8979.31</v>
      </c>
      <c r="J807" s="52">
        <f t="shared" si="278"/>
        <v>9877.241</v>
      </c>
      <c r="K807" s="79">
        <f t="shared" si="279"/>
        <v>9878</v>
      </c>
      <c r="L807" s="294">
        <v>9169.33</v>
      </c>
      <c r="M807" s="52">
        <f t="shared" si="280"/>
        <v>10086.263</v>
      </c>
      <c r="N807" s="294">
        <v>9747.66</v>
      </c>
      <c r="O807" s="52">
        <f t="shared" si="281"/>
        <v>10722.426</v>
      </c>
      <c r="P807" s="53">
        <f t="shared" si="282"/>
        <v>10723</v>
      </c>
      <c r="Q807" s="294">
        <v>10668.17</v>
      </c>
      <c r="R807" s="52">
        <f t="shared" si="283"/>
        <v>11734.987</v>
      </c>
      <c r="S807" s="53">
        <f t="shared" si="284"/>
        <v>11735</v>
      </c>
      <c r="T807" s="39"/>
      <c r="U807" s="39"/>
      <c r="V807" s="39"/>
      <c r="W807" s="39"/>
      <c r="X807" s="39"/>
      <c r="Y807" s="39"/>
      <c r="Z807" s="39"/>
    </row>
    <row r="808" ht="81.0" customHeight="1">
      <c r="A808" s="39"/>
      <c r="B808" s="54"/>
      <c r="C808" s="65" t="s">
        <v>1420</v>
      </c>
      <c r="D808" s="54"/>
      <c r="E808" s="53" t="s">
        <v>1415</v>
      </c>
      <c r="F808" s="75">
        <v>1.5062</v>
      </c>
      <c r="G808" s="53">
        <v>95.0</v>
      </c>
      <c r="H808" s="50">
        <v>9.40171E7</v>
      </c>
      <c r="I808" s="299">
        <v>10634.97</v>
      </c>
      <c r="J808" s="52">
        <f t="shared" si="278"/>
        <v>11698.467</v>
      </c>
      <c r="K808" s="79">
        <f t="shared" si="279"/>
        <v>11699</v>
      </c>
      <c r="L808" s="294">
        <v>10860.41</v>
      </c>
      <c r="M808" s="52">
        <f t="shared" si="280"/>
        <v>11946.451</v>
      </c>
      <c r="N808" s="294">
        <v>11546.66</v>
      </c>
      <c r="O808" s="52">
        <f t="shared" si="281"/>
        <v>12701.326</v>
      </c>
      <c r="P808" s="53">
        <f t="shared" si="282"/>
        <v>12702</v>
      </c>
      <c r="Q808" s="294">
        <v>12605.35</v>
      </c>
      <c r="R808" s="52">
        <f t="shared" si="283"/>
        <v>13865.885</v>
      </c>
      <c r="S808" s="53">
        <f t="shared" si="284"/>
        <v>13866</v>
      </c>
      <c r="T808" s="39"/>
      <c r="U808" s="39"/>
      <c r="V808" s="39"/>
      <c r="W808" s="39"/>
      <c r="X808" s="39"/>
      <c r="Y808" s="39"/>
      <c r="Z808" s="39"/>
    </row>
    <row r="809" ht="81.0" customHeight="1">
      <c r="A809" s="39"/>
      <c r="B809" s="55"/>
      <c r="C809" s="65" t="s">
        <v>1421</v>
      </c>
      <c r="D809" s="55"/>
      <c r="E809" s="53" t="s">
        <v>1417</v>
      </c>
      <c r="F809" s="75">
        <v>1.7352</v>
      </c>
      <c r="G809" s="53">
        <v>109.0</v>
      </c>
      <c r="H809" s="50">
        <v>9.40171E7</v>
      </c>
      <c r="I809" s="299">
        <v>12091.82</v>
      </c>
      <c r="J809" s="52">
        <f t="shared" si="278"/>
        <v>13301.002</v>
      </c>
      <c r="K809" s="79">
        <f t="shared" si="279"/>
        <v>13302</v>
      </c>
      <c r="L809" s="294">
        <v>12354.1</v>
      </c>
      <c r="M809" s="52">
        <f t="shared" si="280"/>
        <v>13589.51</v>
      </c>
      <c r="N809" s="294">
        <v>13149.39</v>
      </c>
      <c r="O809" s="52">
        <f t="shared" si="281"/>
        <v>14464.329</v>
      </c>
      <c r="P809" s="53">
        <f t="shared" si="282"/>
        <v>14465</v>
      </c>
      <c r="Q809" s="294">
        <v>14630.28</v>
      </c>
      <c r="R809" s="52">
        <f t="shared" si="283"/>
        <v>16093.308</v>
      </c>
      <c r="S809" s="53">
        <f t="shared" si="284"/>
        <v>16094</v>
      </c>
      <c r="T809" s="39"/>
      <c r="U809" s="39"/>
      <c r="V809" s="39"/>
      <c r="W809" s="39"/>
      <c r="X809" s="39"/>
      <c r="Y809" s="39"/>
      <c r="Z809" s="39"/>
    </row>
    <row r="810" ht="15.0" customHeight="1">
      <c r="A810" s="39"/>
      <c r="B810" s="284"/>
      <c r="C810" s="283"/>
      <c r="D810" s="284"/>
      <c r="E810" s="285"/>
      <c r="F810" s="286"/>
      <c r="G810" s="287"/>
      <c r="H810" s="113"/>
      <c r="I810" s="240"/>
      <c r="J810" s="240"/>
      <c r="K810" s="240"/>
      <c r="L810" s="80"/>
      <c r="M810" s="80"/>
      <c r="N810" s="80"/>
      <c r="O810" s="80"/>
      <c r="P810" s="189"/>
      <c r="Q810" s="80"/>
      <c r="R810" s="80"/>
      <c r="S810" s="189"/>
      <c r="T810" s="39"/>
      <c r="U810" s="39"/>
      <c r="V810" s="39"/>
      <c r="W810" s="39"/>
      <c r="X810" s="39"/>
      <c r="Y810" s="39"/>
      <c r="Z810" s="39"/>
    </row>
    <row r="811" ht="15.0" customHeight="1">
      <c r="A811" s="39"/>
      <c r="B811" s="284"/>
      <c r="C811" s="283"/>
      <c r="D811" s="284"/>
      <c r="E811" s="285"/>
      <c r="F811" s="286"/>
      <c r="G811" s="287"/>
      <c r="H811" s="113"/>
      <c r="I811" s="307"/>
      <c r="J811" s="308"/>
      <c r="K811" s="113"/>
      <c r="L811" s="110"/>
      <c r="M811" s="111"/>
      <c r="N811" s="80"/>
      <c r="O811" s="80"/>
      <c r="P811" s="189"/>
      <c r="Q811" s="80"/>
      <c r="R811" s="80"/>
      <c r="S811" s="189"/>
      <c r="T811" s="39"/>
      <c r="U811" s="39"/>
      <c r="V811" s="39"/>
      <c r="W811" s="39"/>
      <c r="X811" s="39"/>
      <c r="Y811" s="39"/>
      <c r="Z811" s="39"/>
    </row>
    <row r="812" ht="42.0" customHeight="1">
      <c r="A812" s="39"/>
      <c r="B812" s="155" t="s">
        <v>1422</v>
      </c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8"/>
      <c r="Q812" s="156"/>
      <c r="R812" s="156"/>
      <c r="S812" s="156"/>
      <c r="T812" s="39"/>
      <c r="U812" s="39"/>
      <c r="V812" s="39"/>
      <c r="W812" s="39"/>
      <c r="X812" s="39"/>
      <c r="Y812" s="39"/>
      <c r="Z812" s="39"/>
    </row>
    <row r="813" ht="26.25" customHeight="1">
      <c r="A813" s="39"/>
      <c r="B813" s="40" t="s">
        <v>5</v>
      </c>
      <c r="C813" s="40" t="s">
        <v>6</v>
      </c>
      <c r="D813" s="40" t="s">
        <v>7</v>
      </c>
      <c r="E813" s="40" t="s">
        <v>8</v>
      </c>
      <c r="F813" s="41" t="s">
        <v>9</v>
      </c>
      <c r="G813" s="42" t="s">
        <v>10</v>
      </c>
      <c r="H813" s="40" t="s">
        <v>11</v>
      </c>
      <c r="I813" s="40" t="s">
        <v>12</v>
      </c>
      <c r="J813" s="40" t="s">
        <v>12</v>
      </c>
      <c r="K813" s="43" t="s">
        <v>13</v>
      </c>
      <c r="L813" s="43" t="s">
        <v>14</v>
      </c>
      <c r="M813" s="43" t="s">
        <v>14</v>
      </c>
      <c r="N813" s="43" t="s">
        <v>15</v>
      </c>
      <c r="O813" s="43" t="s">
        <v>15</v>
      </c>
      <c r="P813" s="43" t="s">
        <v>16</v>
      </c>
      <c r="Q813" s="43" t="s">
        <v>17</v>
      </c>
      <c r="R813" s="43" t="s">
        <v>17</v>
      </c>
      <c r="S813" s="43" t="s">
        <v>18</v>
      </c>
      <c r="T813" s="39"/>
      <c r="U813" s="39"/>
      <c r="V813" s="39"/>
      <c r="W813" s="39"/>
      <c r="X813" s="39"/>
      <c r="Y813" s="30"/>
      <c r="Z813" s="30"/>
    </row>
    <row r="814" ht="42.75" customHeight="1">
      <c r="A814" s="39"/>
      <c r="B814" s="143"/>
      <c r="C814" s="65" t="s">
        <v>1423</v>
      </c>
      <c r="D814" s="66" t="s">
        <v>1424</v>
      </c>
      <c r="E814" s="65" t="s">
        <v>1425</v>
      </c>
      <c r="F814" s="75">
        <v>0.1222</v>
      </c>
      <c r="G814" s="68">
        <v>0.4</v>
      </c>
      <c r="H814" s="50">
        <v>9.4049E7</v>
      </c>
      <c r="I814" s="299">
        <v>183.97</v>
      </c>
      <c r="J814" s="52">
        <f t="shared" ref="J814:J851" si="285">I814*$B$6</f>
        <v>202.367</v>
      </c>
      <c r="K814" s="53">
        <f t="shared" ref="K814:K851" si="286">ROUNDUP((J814*$C$9),0)</f>
        <v>203</v>
      </c>
      <c r="L814" s="294">
        <v>199.61</v>
      </c>
      <c r="M814" s="52">
        <f>L814*$B$6</f>
        <v>219.571</v>
      </c>
      <c r="N814" s="294">
        <v>310.41</v>
      </c>
      <c r="O814" s="52">
        <f>N814*$B$6</f>
        <v>341.451</v>
      </c>
      <c r="P814" s="120">
        <f>ROUNDUP((O814*$C$9),0)</f>
        <v>342</v>
      </c>
      <c r="Q814" s="294">
        <v>457.25</v>
      </c>
      <c r="R814" s="52">
        <f>Q814*$B$6</f>
        <v>502.975</v>
      </c>
      <c r="S814" s="120">
        <f>ROUNDUP((R814*$C$9),0)</f>
        <v>503</v>
      </c>
      <c r="T814" s="39"/>
      <c r="U814" s="39"/>
      <c r="V814" s="39"/>
      <c r="W814" s="39"/>
      <c r="X814" s="39"/>
      <c r="Y814" s="39"/>
      <c r="Z814" s="39"/>
    </row>
    <row r="815" ht="81.0" customHeight="1">
      <c r="A815" s="39"/>
      <c r="B815" s="64"/>
      <c r="C815" s="309" t="s">
        <v>1426</v>
      </c>
      <c r="D815" s="46" t="s">
        <v>1427</v>
      </c>
      <c r="E815" s="45" t="s">
        <v>1428</v>
      </c>
      <c r="F815" s="94">
        <v>0.5626</v>
      </c>
      <c r="G815" s="98">
        <v>37.8</v>
      </c>
      <c r="H815" s="50">
        <v>9.4036E7</v>
      </c>
      <c r="I815" s="294">
        <v>3109.0</v>
      </c>
      <c r="J815" s="52">
        <f t="shared" si="285"/>
        <v>3419.9</v>
      </c>
      <c r="K815" s="79">
        <f t="shared" si="286"/>
        <v>3420</v>
      </c>
      <c r="L815" s="79"/>
      <c r="M815" s="79"/>
      <c r="N815" s="61"/>
      <c r="O815" s="62"/>
      <c r="P815" s="62"/>
      <c r="Q815" s="62"/>
      <c r="R815" s="62"/>
      <c r="S815" s="63"/>
      <c r="T815" s="39"/>
      <c r="U815" s="39"/>
      <c r="V815" s="39"/>
      <c r="W815" s="39"/>
      <c r="X815" s="39"/>
      <c r="Y815" s="39"/>
      <c r="Z815" s="39"/>
    </row>
    <row r="816" ht="81.0" customHeight="1">
      <c r="A816" s="39"/>
      <c r="B816" s="54"/>
      <c r="C816" s="309" t="s">
        <v>1429</v>
      </c>
      <c r="D816" s="54"/>
      <c r="E816" s="45" t="s">
        <v>1430</v>
      </c>
      <c r="F816" s="75">
        <v>0.7489</v>
      </c>
      <c r="G816" s="68">
        <v>42.9</v>
      </c>
      <c r="H816" s="50">
        <v>9.4036E7</v>
      </c>
      <c r="I816" s="294">
        <v>3979.0</v>
      </c>
      <c r="J816" s="52">
        <f t="shared" si="285"/>
        <v>4376.9</v>
      </c>
      <c r="K816" s="79">
        <f t="shared" si="286"/>
        <v>4377</v>
      </c>
      <c r="L816" s="79"/>
      <c r="M816" s="79"/>
      <c r="S816" s="72"/>
      <c r="T816" s="39"/>
      <c r="U816" s="39"/>
      <c r="V816" s="39"/>
      <c r="W816" s="39"/>
      <c r="X816" s="39"/>
      <c r="Y816" s="39"/>
      <c r="Z816" s="39"/>
    </row>
    <row r="817" ht="81.0" customHeight="1">
      <c r="A817" s="39"/>
      <c r="B817" s="55"/>
      <c r="C817" s="309" t="s">
        <v>1431</v>
      </c>
      <c r="D817" s="55"/>
      <c r="E817" s="45" t="s">
        <v>1432</v>
      </c>
      <c r="F817" s="75">
        <v>0.8234</v>
      </c>
      <c r="G817" s="68">
        <v>44.4</v>
      </c>
      <c r="H817" s="50">
        <v>9.4036E7</v>
      </c>
      <c r="I817" s="294">
        <v>4439.61</v>
      </c>
      <c r="J817" s="52">
        <f t="shared" si="285"/>
        <v>4883.571</v>
      </c>
      <c r="K817" s="79">
        <f t="shared" si="286"/>
        <v>4884</v>
      </c>
      <c r="L817" s="79"/>
      <c r="M817" s="79"/>
      <c r="S817" s="72"/>
      <c r="T817" s="39"/>
      <c r="U817" s="39"/>
      <c r="V817" s="39"/>
      <c r="W817" s="39"/>
      <c r="X817" s="39"/>
      <c r="Y817" s="39"/>
      <c r="Z817" s="39"/>
    </row>
    <row r="818" ht="81.0" customHeight="1">
      <c r="A818" s="39"/>
      <c r="B818" s="107"/>
      <c r="C818" s="309" t="s">
        <v>1433</v>
      </c>
      <c r="D818" s="46" t="s">
        <v>1434</v>
      </c>
      <c r="E818" s="310" t="s">
        <v>1435</v>
      </c>
      <c r="F818" s="75">
        <v>0.4087</v>
      </c>
      <c r="G818" s="68">
        <v>13.0</v>
      </c>
      <c r="H818" s="50">
        <v>9.40179E7</v>
      </c>
      <c r="I818" s="294">
        <v>1147.34</v>
      </c>
      <c r="J818" s="52">
        <f t="shared" si="285"/>
        <v>1262.074</v>
      </c>
      <c r="K818" s="79">
        <f t="shared" si="286"/>
        <v>1263</v>
      </c>
      <c r="L818" s="79"/>
      <c r="M818" s="79"/>
      <c r="S818" s="72"/>
      <c r="T818" s="39"/>
      <c r="U818" s="39"/>
      <c r="V818" s="39"/>
      <c r="W818" s="39"/>
      <c r="X818" s="39"/>
      <c r="Y818" s="39"/>
      <c r="Z818" s="39"/>
    </row>
    <row r="819" ht="81.0" customHeight="1">
      <c r="A819" s="39"/>
      <c r="B819" s="54"/>
      <c r="C819" s="309" t="s">
        <v>1436</v>
      </c>
      <c r="D819" s="55"/>
      <c r="E819" s="310" t="s">
        <v>1437</v>
      </c>
      <c r="F819" s="75">
        <v>0.4087</v>
      </c>
      <c r="G819" s="68">
        <v>12.65</v>
      </c>
      <c r="H819" s="50">
        <v>9.40179E7</v>
      </c>
      <c r="I819" s="294">
        <v>1147.34</v>
      </c>
      <c r="J819" s="52">
        <f t="shared" si="285"/>
        <v>1262.074</v>
      </c>
      <c r="K819" s="79">
        <f t="shared" si="286"/>
        <v>1263</v>
      </c>
      <c r="L819" s="79"/>
      <c r="M819" s="79"/>
      <c r="S819" s="72"/>
      <c r="T819" s="39"/>
      <c r="U819" s="39"/>
      <c r="V819" s="39"/>
      <c r="W819" s="39"/>
      <c r="X819" s="39"/>
      <c r="Y819" s="39"/>
      <c r="Z819" s="39"/>
    </row>
    <row r="820" ht="81.0" customHeight="1">
      <c r="A820" s="39"/>
      <c r="B820" s="54"/>
      <c r="C820" s="309" t="s">
        <v>1438</v>
      </c>
      <c r="D820" s="46" t="s">
        <v>1439</v>
      </c>
      <c r="E820" s="310" t="s">
        <v>1435</v>
      </c>
      <c r="F820" s="75">
        <v>0.4087</v>
      </c>
      <c r="G820" s="68">
        <v>13.0</v>
      </c>
      <c r="H820" s="50">
        <v>9.40179E7</v>
      </c>
      <c r="I820" s="294">
        <v>1155.68</v>
      </c>
      <c r="J820" s="52">
        <f t="shared" si="285"/>
        <v>1271.248</v>
      </c>
      <c r="K820" s="79">
        <f t="shared" si="286"/>
        <v>1272</v>
      </c>
      <c r="L820" s="79"/>
      <c r="M820" s="79"/>
      <c r="S820" s="72"/>
      <c r="T820" s="39"/>
      <c r="U820" s="39"/>
      <c r="V820" s="39"/>
      <c r="W820" s="39"/>
      <c r="X820" s="39"/>
      <c r="Y820" s="39"/>
      <c r="Z820" s="39"/>
    </row>
    <row r="821" ht="81.0" customHeight="1">
      <c r="A821" s="39"/>
      <c r="B821" s="55"/>
      <c r="C821" s="309" t="s">
        <v>1440</v>
      </c>
      <c r="D821" s="55"/>
      <c r="E821" s="310" t="s">
        <v>1437</v>
      </c>
      <c r="F821" s="75">
        <v>0.4087</v>
      </c>
      <c r="G821" s="68">
        <v>12.65</v>
      </c>
      <c r="H821" s="50">
        <v>9.40179E7</v>
      </c>
      <c r="I821" s="294">
        <v>1155.68</v>
      </c>
      <c r="J821" s="52">
        <f t="shared" si="285"/>
        <v>1271.248</v>
      </c>
      <c r="K821" s="79">
        <f t="shared" si="286"/>
        <v>1272</v>
      </c>
      <c r="L821" s="79"/>
      <c r="M821" s="79"/>
      <c r="S821" s="72"/>
      <c r="T821" s="39"/>
      <c r="U821" s="39"/>
      <c r="V821" s="39"/>
      <c r="W821" s="39"/>
      <c r="X821" s="39"/>
      <c r="Y821" s="39"/>
      <c r="Z821" s="39"/>
    </row>
    <row r="822" ht="81.0" customHeight="1">
      <c r="A822" s="39"/>
      <c r="B822" s="107"/>
      <c r="C822" s="311" t="s">
        <v>1441</v>
      </c>
      <c r="D822" s="300" t="s">
        <v>1442</v>
      </c>
      <c r="E822" s="310" t="s">
        <v>1443</v>
      </c>
      <c r="F822" s="75">
        <v>0.2712</v>
      </c>
      <c r="G822" s="68">
        <v>6.3</v>
      </c>
      <c r="H822" s="50">
        <v>9.40179E7</v>
      </c>
      <c r="I822" s="294">
        <v>1021.28</v>
      </c>
      <c r="J822" s="52">
        <f t="shared" si="285"/>
        <v>1123.408</v>
      </c>
      <c r="K822" s="79">
        <f t="shared" si="286"/>
        <v>1124</v>
      </c>
      <c r="L822" s="79"/>
      <c r="M822" s="79"/>
      <c r="S822" s="72"/>
      <c r="T822" s="39"/>
      <c r="U822" s="39"/>
      <c r="V822" s="39"/>
      <c r="W822" s="39"/>
      <c r="X822" s="39"/>
      <c r="Y822" s="39"/>
      <c r="Z822" s="39"/>
    </row>
    <row r="823" ht="81.0" customHeight="1">
      <c r="A823" s="39"/>
      <c r="B823" s="55"/>
      <c r="C823" s="309" t="s">
        <v>1444</v>
      </c>
      <c r="D823" s="300" t="s">
        <v>1445</v>
      </c>
      <c r="E823" s="310" t="s">
        <v>1443</v>
      </c>
      <c r="F823" s="75">
        <v>0.2712</v>
      </c>
      <c r="G823" s="68">
        <v>6.3</v>
      </c>
      <c r="H823" s="50">
        <v>9.40179E7</v>
      </c>
      <c r="I823" s="294">
        <v>1031.67</v>
      </c>
      <c r="J823" s="52">
        <f t="shared" si="285"/>
        <v>1134.837</v>
      </c>
      <c r="K823" s="79">
        <f t="shared" si="286"/>
        <v>1135</v>
      </c>
      <c r="L823" s="79"/>
      <c r="M823" s="79"/>
      <c r="S823" s="72"/>
      <c r="T823" s="39"/>
      <c r="U823" s="39"/>
      <c r="V823" s="39"/>
      <c r="W823" s="39"/>
      <c r="X823" s="39"/>
      <c r="Y823" s="39"/>
      <c r="Z823" s="39"/>
    </row>
    <row r="824" ht="81.0" customHeight="1">
      <c r="A824" s="39"/>
      <c r="B824" s="107"/>
      <c r="C824" s="309" t="s">
        <v>1446</v>
      </c>
      <c r="D824" s="300" t="s">
        <v>1447</v>
      </c>
      <c r="E824" s="310" t="s">
        <v>1448</v>
      </c>
      <c r="F824" s="75">
        <v>0.46</v>
      </c>
      <c r="G824" s="68">
        <v>9.0</v>
      </c>
      <c r="H824" s="50">
        <v>9.403209E7</v>
      </c>
      <c r="I824" s="294">
        <v>3141.6</v>
      </c>
      <c r="J824" s="52">
        <f t="shared" si="285"/>
        <v>3455.76</v>
      </c>
      <c r="K824" s="79">
        <f t="shared" si="286"/>
        <v>3456</v>
      </c>
      <c r="L824" s="79"/>
      <c r="M824" s="79"/>
      <c r="S824" s="72"/>
      <c r="T824" s="39"/>
      <c r="U824" s="39"/>
      <c r="V824" s="39"/>
      <c r="W824" s="39"/>
      <c r="X824" s="39"/>
      <c r="Y824" s="39"/>
      <c r="Z824" s="39"/>
    </row>
    <row r="825" ht="81.0" customHeight="1">
      <c r="A825" s="39"/>
      <c r="B825" s="55"/>
      <c r="C825" s="309" t="s">
        <v>1449</v>
      </c>
      <c r="D825" s="300" t="s">
        <v>1450</v>
      </c>
      <c r="E825" s="310" t="s">
        <v>1448</v>
      </c>
      <c r="F825" s="75">
        <v>0.46</v>
      </c>
      <c r="G825" s="68">
        <v>9.0</v>
      </c>
      <c r="H825" s="50">
        <v>9.40179E7</v>
      </c>
      <c r="I825" s="294">
        <v>3498.6</v>
      </c>
      <c r="J825" s="52">
        <f t="shared" si="285"/>
        <v>3848.46</v>
      </c>
      <c r="K825" s="79">
        <f t="shared" si="286"/>
        <v>3849</v>
      </c>
      <c r="L825" s="79"/>
      <c r="M825" s="79"/>
      <c r="S825" s="72"/>
      <c r="T825" s="39"/>
      <c r="U825" s="39"/>
      <c r="V825" s="39"/>
      <c r="W825" s="39"/>
      <c r="X825" s="39"/>
      <c r="Y825" s="39"/>
      <c r="Z825" s="39"/>
    </row>
    <row r="826" ht="81.0" customHeight="1">
      <c r="A826" s="39"/>
      <c r="B826" s="64"/>
      <c r="C826" s="65" t="s">
        <v>1451</v>
      </c>
      <c r="D826" s="300" t="s">
        <v>1452</v>
      </c>
      <c r="E826" s="310" t="s">
        <v>1453</v>
      </c>
      <c r="F826" s="75">
        <v>0.3096</v>
      </c>
      <c r="G826" s="68">
        <v>23.5</v>
      </c>
      <c r="H826" s="50">
        <v>9.4036E7</v>
      </c>
      <c r="I826" s="294">
        <v>2488.8</v>
      </c>
      <c r="J826" s="52">
        <f t="shared" si="285"/>
        <v>2737.68</v>
      </c>
      <c r="K826" s="79">
        <f t="shared" si="286"/>
        <v>2738</v>
      </c>
      <c r="L826" s="79"/>
      <c r="M826" s="79"/>
      <c r="S826" s="72"/>
      <c r="T826" s="39"/>
      <c r="U826" s="39"/>
      <c r="V826" s="39"/>
      <c r="W826" s="39"/>
      <c r="X826" s="39"/>
      <c r="Y826" s="39"/>
      <c r="Z826" s="39"/>
    </row>
    <row r="827" ht="81.0" customHeight="1">
      <c r="A827" s="39"/>
      <c r="B827" s="64"/>
      <c r="C827" s="65" t="s">
        <v>1454</v>
      </c>
      <c r="D827" s="46" t="s">
        <v>1455</v>
      </c>
      <c r="E827" s="65" t="s">
        <v>1456</v>
      </c>
      <c r="F827" s="75">
        <v>0.074</v>
      </c>
      <c r="G827" s="68">
        <v>4.0</v>
      </c>
      <c r="H827" s="50">
        <v>9.4036E7</v>
      </c>
      <c r="I827" s="294">
        <v>722.16</v>
      </c>
      <c r="J827" s="52">
        <f t="shared" si="285"/>
        <v>794.376</v>
      </c>
      <c r="K827" s="79">
        <f t="shared" si="286"/>
        <v>795</v>
      </c>
      <c r="L827" s="79"/>
      <c r="M827" s="79"/>
      <c r="S827" s="72"/>
      <c r="T827" s="39"/>
      <c r="U827" s="39"/>
      <c r="V827" s="39"/>
      <c r="W827" s="39"/>
      <c r="X827" s="39"/>
      <c r="Y827" s="39"/>
      <c r="Z827" s="39"/>
    </row>
    <row r="828" ht="81.0" customHeight="1">
      <c r="A828" s="39"/>
      <c r="B828" s="54"/>
      <c r="C828" s="65" t="s">
        <v>1457</v>
      </c>
      <c r="D828" s="54"/>
      <c r="E828" s="65" t="s">
        <v>1458</v>
      </c>
      <c r="F828" s="75">
        <v>0.074</v>
      </c>
      <c r="G828" s="68">
        <v>4.2</v>
      </c>
      <c r="H828" s="50">
        <v>9.4036E7</v>
      </c>
      <c r="I828" s="294">
        <v>777.24</v>
      </c>
      <c r="J828" s="52">
        <f t="shared" si="285"/>
        <v>854.964</v>
      </c>
      <c r="K828" s="79">
        <f t="shared" si="286"/>
        <v>855</v>
      </c>
      <c r="L828" s="79"/>
      <c r="M828" s="79"/>
      <c r="S828" s="72"/>
      <c r="T828" s="39"/>
      <c r="U828" s="39"/>
      <c r="V828" s="39"/>
      <c r="W828" s="39"/>
      <c r="X828" s="39"/>
      <c r="Y828" s="39"/>
      <c r="Z828" s="39"/>
    </row>
    <row r="829" ht="81.0" customHeight="1">
      <c r="A829" s="39"/>
      <c r="B829" s="55"/>
      <c r="C829" s="65" t="s">
        <v>1459</v>
      </c>
      <c r="D829" s="55"/>
      <c r="E829" s="310" t="s">
        <v>1159</v>
      </c>
      <c r="F829" s="75">
        <v>0.1694</v>
      </c>
      <c r="G829" s="68">
        <v>9.4</v>
      </c>
      <c r="H829" s="50">
        <v>9.4036E7</v>
      </c>
      <c r="I829" s="294">
        <v>1032.9</v>
      </c>
      <c r="J829" s="52">
        <f t="shared" si="285"/>
        <v>1136.19</v>
      </c>
      <c r="K829" s="79">
        <f t="shared" si="286"/>
        <v>1137</v>
      </c>
      <c r="L829" s="79"/>
      <c r="M829" s="79"/>
      <c r="S829" s="72"/>
      <c r="T829" s="39"/>
      <c r="U829" s="39"/>
      <c r="V829" s="39"/>
      <c r="W829" s="39"/>
      <c r="X829" s="39"/>
      <c r="Y829" s="39"/>
      <c r="Z829" s="39"/>
    </row>
    <row r="830" ht="81.0" customHeight="1">
      <c r="A830" s="39"/>
      <c r="B830" s="64"/>
      <c r="C830" s="65" t="s">
        <v>1460</v>
      </c>
      <c r="D830" s="300" t="s">
        <v>1461</v>
      </c>
      <c r="E830" s="169" t="s">
        <v>1462</v>
      </c>
      <c r="F830" s="75">
        <v>0.1824</v>
      </c>
      <c r="G830" s="68">
        <v>18.7</v>
      </c>
      <c r="H830" s="50">
        <v>9.4036E7</v>
      </c>
      <c r="I830" s="294">
        <v>1871.7</v>
      </c>
      <c r="J830" s="52">
        <f t="shared" si="285"/>
        <v>2058.87</v>
      </c>
      <c r="K830" s="79">
        <f t="shared" si="286"/>
        <v>2059</v>
      </c>
      <c r="L830" s="79"/>
      <c r="M830" s="79"/>
      <c r="S830" s="72"/>
      <c r="T830" s="39"/>
      <c r="U830" s="39"/>
      <c r="V830" s="39"/>
      <c r="W830" s="39"/>
      <c r="X830" s="39"/>
      <c r="Y830" s="39"/>
      <c r="Z830" s="39"/>
    </row>
    <row r="831" ht="81.0" customHeight="1">
      <c r="A831" s="39"/>
      <c r="B831" s="238"/>
      <c r="C831" s="50" t="s">
        <v>1463</v>
      </c>
      <c r="D831" s="46" t="s">
        <v>1464</v>
      </c>
      <c r="E831" s="169" t="s">
        <v>1465</v>
      </c>
      <c r="F831" s="84">
        <v>1.2695</v>
      </c>
      <c r="G831" s="85">
        <v>57.8</v>
      </c>
      <c r="H831" s="50">
        <v>9.4036E7</v>
      </c>
      <c r="I831" s="294">
        <v>5659.98</v>
      </c>
      <c r="J831" s="52">
        <f t="shared" si="285"/>
        <v>6225.978</v>
      </c>
      <c r="K831" s="79">
        <f t="shared" si="286"/>
        <v>6226</v>
      </c>
      <c r="L831" s="79"/>
      <c r="M831" s="79"/>
      <c r="S831" s="72"/>
      <c r="T831" s="39"/>
      <c r="U831" s="39"/>
      <c r="V831" s="39"/>
      <c r="W831" s="39"/>
      <c r="X831" s="39"/>
      <c r="Y831" s="39"/>
      <c r="Z831" s="39"/>
    </row>
    <row r="832" ht="81.0" customHeight="1">
      <c r="A832" s="39"/>
      <c r="B832" s="54"/>
      <c r="C832" s="50" t="s">
        <v>1466</v>
      </c>
      <c r="D832" s="54"/>
      <c r="E832" s="169" t="s">
        <v>1467</v>
      </c>
      <c r="F832" s="84">
        <v>1.5905</v>
      </c>
      <c r="G832" s="85">
        <v>70.0</v>
      </c>
      <c r="H832" s="50">
        <v>9.4036E7</v>
      </c>
      <c r="I832" s="294">
        <v>6145.5</v>
      </c>
      <c r="J832" s="52">
        <f t="shared" si="285"/>
        <v>6760.05</v>
      </c>
      <c r="K832" s="79">
        <f t="shared" si="286"/>
        <v>6761</v>
      </c>
      <c r="L832" s="79"/>
      <c r="M832" s="79"/>
      <c r="S832" s="72"/>
      <c r="T832" s="39"/>
      <c r="U832" s="39"/>
      <c r="V832" s="39"/>
      <c r="W832" s="39"/>
      <c r="X832" s="39"/>
      <c r="Y832" s="39"/>
      <c r="Z832" s="39"/>
    </row>
    <row r="833" ht="81.0" customHeight="1">
      <c r="A833" s="39"/>
      <c r="B833" s="55"/>
      <c r="C833" s="50" t="s">
        <v>1468</v>
      </c>
      <c r="D833" s="55"/>
      <c r="E833" s="50" t="s">
        <v>1469</v>
      </c>
      <c r="F833" s="84">
        <v>1.8312</v>
      </c>
      <c r="G833" s="85">
        <v>78.0</v>
      </c>
      <c r="H833" s="50">
        <v>9.4036E7</v>
      </c>
      <c r="I833" s="294">
        <v>6744.28</v>
      </c>
      <c r="J833" s="52">
        <f t="shared" si="285"/>
        <v>7418.708</v>
      </c>
      <c r="K833" s="79">
        <f t="shared" si="286"/>
        <v>7419</v>
      </c>
      <c r="L833" s="79"/>
      <c r="M833" s="79"/>
      <c r="N833" s="99"/>
      <c r="O833" s="99"/>
      <c r="P833" s="99"/>
      <c r="Q833" s="99"/>
      <c r="R833" s="99"/>
      <c r="S833" s="100"/>
      <c r="T833" s="39"/>
      <c r="U833" s="39"/>
      <c r="V833" s="39"/>
      <c r="W833" s="39"/>
      <c r="X833" s="39"/>
      <c r="Y833" s="39"/>
      <c r="Z833" s="39"/>
    </row>
    <row r="834" ht="81.0" customHeight="1">
      <c r="A834" s="39"/>
      <c r="B834" s="107"/>
      <c r="C834" s="65" t="s">
        <v>1470</v>
      </c>
      <c r="D834" s="66" t="s">
        <v>1471</v>
      </c>
      <c r="E834" s="65" t="s">
        <v>1472</v>
      </c>
      <c r="F834" s="75">
        <v>0.4614</v>
      </c>
      <c r="G834" s="68">
        <v>16.8</v>
      </c>
      <c r="H834" s="50">
        <v>9.40161E7</v>
      </c>
      <c r="I834" s="299">
        <v>3045.05</v>
      </c>
      <c r="J834" s="52">
        <f t="shared" si="285"/>
        <v>3349.555</v>
      </c>
      <c r="K834" s="53">
        <f t="shared" si="286"/>
        <v>3350</v>
      </c>
      <c r="L834" s="294">
        <v>3170.12</v>
      </c>
      <c r="M834" s="52">
        <f t="shared" ref="M834:M851" si="287">L834*$B$6</f>
        <v>3487.132</v>
      </c>
      <c r="N834" s="294">
        <v>3677.23</v>
      </c>
      <c r="O834" s="52">
        <f t="shared" ref="O834:O851" si="288">N834*$B$6</f>
        <v>4044.953</v>
      </c>
      <c r="P834" s="53">
        <f t="shared" ref="P834:P851" si="289">ROUNDUP((O834*$C$9),0)</f>
        <v>4045</v>
      </c>
      <c r="Q834" s="294">
        <v>4411.44</v>
      </c>
      <c r="R834" s="52">
        <f t="shared" ref="R834:R851" si="290">Q834*$B$6</f>
        <v>4852.584</v>
      </c>
      <c r="S834" s="53">
        <f t="shared" ref="S834:S851" si="291">ROUNDUP((R834*$C$9),0)</f>
        <v>4853</v>
      </c>
      <c r="T834" s="39"/>
      <c r="U834" s="39"/>
      <c r="V834" s="39"/>
      <c r="W834" s="39"/>
      <c r="X834" s="39"/>
      <c r="Y834" s="39"/>
      <c r="Z834" s="39"/>
    </row>
    <row r="835" ht="81.0" customHeight="1">
      <c r="A835" s="39"/>
      <c r="B835" s="55"/>
      <c r="C835" s="65" t="s">
        <v>1473</v>
      </c>
      <c r="D835" s="66" t="s">
        <v>1474</v>
      </c>
      <c r="E835" s="310" t="s">
        <v>1472</v>
      </c>
      <c r="F835" s="75">
        <v>0.4614</v>
      </c>
      <c r="G835" s="68">
        <v>16.8</v>
      </c>
      <c r="H835" s="50">
        <v>9.40161E7</v>
      </c>
      <c r="I835" s="299">
        <v>3081.67</v>
      </c>
      <c r="J835" s="52">
        <f t="shared" si="285"/>
        <v>3389.837</v>
      </c>
      <c r="K835" s="79">
        <f t="shared" si="286"/>
        <v>3390</v>
      </c>
      <c r="L835" s="294">
        <v>3206.74</v>
      </c>
      <c r="M835" s="52">
        <f t="shared" si="287"/>
        <v>3527.414</v>
      </c>
      <c r="N835" s="294">
        <v>3713.84</v>
      </c>
      <c r="O835" s="52">
        <f t="shared" si="288"/>
        <v>4085.224</v>
      </c>
      <c r="P835" s="53">
        <f t="shared" si="289"/>
        <v>4086</v>
      </c>
      <c r="Q835" s="294">
        <v>4448.06</v>
      </c>
      <c r="R835" s="52">
        <f t="shared" si="290"/>
        <v>4892.866</v>
      </c>
      <c r="S835" s="53">
        <f t="shared" si="291"/>
        <v>4893</v>
      </c>
      <c r="T835" s="39"/>
      <c r="U835" s="39"/>
      <c r="V835" s="39"/>
      <c r="W835" s="39"/>
      <c r="X835" s="39"/>
      <c r="Y835" s="39"/>
      <c r="Z835" s="39"/>
    </row>
    <row r="836" ht="81.0" customHeight="1">
      <c r="A836" s="39"/>
      <c r="B836" s="107"/>
      <c r="C836" s="65" t="s">
        <v>1475</v>
      </c>
      <c r="D836" s="300" t="s">
        <v>1476</v>
      </c>
      <c r="E836" s="310" t="s">
        <v>1477</v>
      </c>
      <c r="F836" s="75">
        <v>0.4999</v>
      </c>
      <c r="G836" s="68">
        <v>18.5</v>
      </c>
      <c r="H836" s="50">
        <v>9.40161E7</v>
      </c>
      <c r="I836" s="299">
        <v>3198.91</v>
      </c>
      <c r="J836" s="52">
        <f t="shared" si="285"/>
        <v>3518.801</v>
      </c>
      <c r="K836" s="79">
        <f t="shared" si="286"/>
        <v>3519</v>
      </c>
      <c r="L836" s="294">
        <v>3323.89</v>
      </c>
      <c r="M836" s="52">
        <f t="shared" si="287"/>
        <v>3656.279</v>
      </c>
      <c r="N836" s="294">
        <v>3831.08</v>
      </c>
      <c r="O836" s="52">
        <f t="shared" si="288"/>
        <v>4214.188</v>
      </c>
      <c r="P836" s="53">
        <f t="shared" si="289"/>
        <v>4215</v>
      </c>
      <c r="Q836" s="294">
        <v>4565.3</v>
      </c>
      <c r="R836" s="52">
        <f t="shared" si="290"/>
        <v>5021.83</v>
      </c>
      <c r="S836" s="53">
        <f t="shared" si="291"/>
        <v>5022</v>
      </c>
      <c r="T836" s="39"/>
      <c r="U836" s="39"/>
      <c r="V836" s="39"/>
      <c r="W836" s="39"/>
      <c r="X836" s="39"/>
      <c r="Y836" s="39"/>
      <c r="Z836" s="39"/>
    </row>
    <row r="837" ht="81.0" customHeight="1">
      <c r="A837" s="39"/>
      <c r="B837" s="55"/>
      <c r="C837" s="65" t="s">
        <v>1478</v>
      </c>
      <c r="D837" s="300" t="s">
        <v>1479</v>
      </c>
      <c r="E837" s="310" t="s">
        <v>1477</v>
      </c>
      <c r="F837" s="75">
        <v>0.5961</v>
      </c>
      <c r="G837" s="68">
        <v>18.5</v>
      </c>
      <c r="H837" s="50">
        <v>9.40161E7</v>
      </c>
      <c r="I837" s="299">
        <v>3241.67</v>
      </c>
      <c r="J837" s="52">
        <f t="shared" si="285"/>
        <v>3565.837</v>
      </c>
      <c r="K837" s="79">
        <f t="shared" si="286"/>
        <v>3566</v>
      </c>
      <c r="L837" s="294">
        <v>3366.74</v>
      </c>
      <c r="M837" s="52">
        <f t="shared" si="287"/>
        <v>3703.414</v>
      </c>
      <c r="N837" s="294">
        <v>3873.84</v>
      </c>
      <c r="O837" s="52">
        <f t="shared" si="288"/>
        <v>4261.224</v>
      </c>
      <c r="P837" s="53">
        <f t="shared" si="289"/>
        <v>4262</v>
      </c>
      <c r="Q837" s="294">
        <v>4608.06</v>
      </c>
      <c r="R837" s="52">
        <f t="shared" si="290"/>
        <v>5068.866</v>
      </c>
      <c r="S837" s="53">
        <f t="shared" si="291"/>
        <v>5069</v>
      </c>
      <c r="T837" s="39"/>
      <c r="U837" s="39"/>
      <c r="V837" s="39"/>
      <c r="W837" s="39"/>
      <c r="X837" s="39"/>
      <c r="Y837" s="39"/>
      <c r="Z837" s="39"/>
    </row>
    <row r="838" ht="81.0" customHeight="1">
      <c r="A838" s="39"/>
      <c r="B838" s="64"/>
      <c r="C838" s="65" t="s">
        <v>1480</v>
      </c>
      <c r="D838" s="46" t="s">
        <v>1481</v>
      </c>
      <c r="E838" s="310" t="s">
        <v>1482</v>
      </c>
      <c r="F838" s="75">
        <v>0.115</v>
      </c>
      <c r="G838" s="68">
        <v>5.5</v>
      </c>
      <c r="H838" s="50">
        <v>9.40161E7</v>
      </c>
      <c r="I838" s="299">
        <v>1029.18</v>
      </c>
      <c r="J838" s="52">
        <f t="shared" si="285"/>
        <v>1132.098</v>
      </c>
      <c r="K838" s="79">
        <f t="shared" si="286"/>
        <v>1133</v>
      </c>
      <c r="L838" s="294">
        <v>1066.7</v>
      </c>
      <c r="M838" s="52">
        <f t="shared" si="287"/>
        <v>1173.37</v>
      </c>
      <c r="N838" s="294">
        <v>1282.05</v>
      </c>
      <c r="O838" s="52">
        <f t="shared" si="288"/>
        <v>1410.255</v>
      </c>
      <c r="P838" s="53">
        <f t="shared" si="289"/>
        <v>1411</v>
      </c>
      <c r="Q838" s="294">
        <v>1575.74</v>
      </c>
      <c r="R838" s="52">
        <f t="shared" si="290"/>
        <v>1733.314</v>
      </c>
      <c r="S838" s="53">
        <f t="shared" si="291"/>
        <v>1734</v>
      </c>
      <c r="T838" s="39"/>
      <c r="U838" s="39"/>
      <c r="V838" s="39"/>
      <c r="W838" s="39"/>
      <c r="X838" s="39"/>
      <c r="Y838" s="39"/>
      <c r="Z838" s="39"/>
    </row>
    <row r="839" ht="81.0" customHeight="1">
      <c r="A839" s="39"/>
      <c r="B839" s="55"/>
      <c r="C839" s="65" t="s">
        <v>1483</v>
      </c>
      <c r="D839" s="55"/>
      <c r="E839" s="310" t="s">
        <v>1484</v>
      </c>
      <c r="F839" s="75">
        <v>0.2</v>
      </c>
      <c r="G839" s="68">
        <v>5.5</v>
      </c>
      <c r="H839" s="50">
        <v>9.40161E7</v>
      </c>
      <c r="I839" s="299">
        <v>1517.27</v>
      </c>
      <c r="J839" s="52">
        <f t="shared" si="285"/>
        <v>1668.997</v>
      </c>
      <c r="K839" s="79">
        <f t="shared" si="286"/>
        <v>1669</v>
      </c>
      <c r="L839" s="294">
        <v>1564.17</v>
      </c>
      <c r="M839" s="52">
        <f t="shared" si="287"/>
        <v>1720.587</v>
      </c>
      <c r="N839" s="294">
        <v>1770.14</v>
      </c>
      <c r="O839" s="52">
        <f t="shared" si="288"/>
        <v>1947.154</v>
      </c>
      <c r="P839" s="53">
        <f t="shared" si="289"/>
        <v>1948</v>
      </c>
      <c r="Q839" s="294">
        <v>2063.83</v>
      </c>
      <c r="R839" s="52">
        <f t="shared" si="290"/>
        <v>2270.213</v>
      </c>
      <c r="S839" s="53">
        <f t="shared" si="291"/>
        <v>2271</v>
      </c>
      <c r="T839" s="39"/>
      <c r="U839" s="39"/>
      <c r="V839" s="39"/>
      <c r="W839" s="39"/>
      <c r="X839" s="39"/>
      <c r="Y839" s="39"/>
      <c r="Z839" s="39"/>
    </row>
    <row r="840" ht="81.0" customHeight="1">
      <c r="A840" s="39"/>
      <c r="B840" s="107"/>
      <c r="C840" s="65" t="s">
        <v>1485</v>
      </c>
      <c r="D840" s="46" t="s">
        <v>1486</v>
      </c>
      <c r="E840" s="310" t="s">
        <v>1487</v>
      </c>
      <c r="F840" s="75">
        <v>0.7581</v>
      </c>
      <c r="G840" s="68">
        <v>19.0</v>
      </c>
      <c r="H840" s="50">
        <v>9.40161E7</v>
      </c>
      <c r="I840" s="299">
        <v>4609.51</v>
      </c>
      <c r="J840" s="52">
        <f t="shared" si="285"/>
        <v>5070.461</v>
      </c>
      <c r="K840" s="79">
        <f t="shared" si="286"/>
        <v>5071</v>
      </c>
      <c r="L840" s="294">
        <v>4781.48</v>
      </c>
      <c r="M840" s="52">
        <f t="shared" si="287"/>
        <v>5259.628</v>
      </c>
      <c r="N840" s="294">
        <v>5494.55</v>
      </c>
      <c r="O840" s="52">
        <f t="shared" si="288"/>
        <v>6044.005</v>
      </c>
      <c r="P840" s="53">
        <f t="shared" si="289"/>
        <v>6045</v>
      </c>
      <c r="Q840" s="294">
        <v>6522.46</v>
      </c>
      <c r="R840" s="52">
        <f t="shared" si="290"/>
        <v>7174.706</v>
      </c>
      <c r="S840" s="53">
        <f t="shared" si="291"/>
        <v>7175</v>
      </c>
      <c r="T840" s="39"/>
      <c r="U840" s="39"/>
      <c r="V840" s="39"/>
      <c r="W840" s="39"/>
      <c r="X840" s="39"/>
      <c r="Y840" s="39"/>
      <c r="Z840" s="39"/>
    </row>
    <row r="841" ht="81.0" customHeight="1">
      <c r="A841" s="39"/>
      <c r="B841" s="54"/>
      <c r="C841" s="65" t="s">
        <v>1488</v>
      </c>
      <c r="D841" s="55"/>
      <c r="E841" s="310" t="s">
        <v>1489</v>
      </c>
      <c r="F841" s="75">
        <v>1.1152</v>
      </c>
      <c r="G841" s="68">
        <v>27.0</v>
      </c>
      <c r="H841" s="50">
        <v>9.40161E7</v>
      </c>
      <c r="I841" s="299">
        <v>6496.13</v>
      </c>
      <c r="J841" s="52">
        <f t="shared" si="285"/>
        <v>7145.743</v>
      </c>
      <c r="K841" s="79">
        <f t="shared" si="286"/>
        <v>7146</v>
      </c>
      <c r="L841" s="294">
        <v>6752.52</v>
      </c>
      <c r="M841" s="52">
        <f t="shared" si="287"/>
        <v>7427.772</v>
      </c>
      <c r="N841" s="294">
        <v>7760.47</v>
      </c>
      <c r="O841" s="52">
        <f t="shared" si="288"/>
        <v>8536.517</v>
      </c>
      <c r="P841" s="53">
        <f t="shared" si="289"/>
        <v>8537</v>
      </c>
      <c r="Q841" s="294">
        <v>9228.91</v>
      </c>
      <c r="R841" s="52">
        <f t="shared" si="290"/>
        <v>10151.801</v>
      </c>
      <c r="S841" s="53">
        <f t="shared" si="291"/>
        <v>10152</v>
      </c>
      <c r="T841" s="39"/>
      <c r="U841" s="39"/>
      <c r="V841" s="39"/>
      <c r="W841" s="39"/>
      <c r="X841" s="39"/>
      <c r="Y841" s="39"/>
      <c r="Z841" s="39"/>
    </row>
    <row r="842" ht="81.0" customHeight="1">
      <c r="A842" s="39"/>
      <c r="B842" s="54"/>
      <c r="C842" s="65" t="s">
        <v>1490</v>
      </c>
      <c r="D842" s="46" t="s">
        <v>1491</v>
      </c>
      <c r="E842" s="310" t="s">
        <v>1487</v>
      </c>
      <c r="F842" s="75">
        <v>0.7581</v>
      </c>
      <c r="G842" s="68">
        <v>19.0</v>
      </c>
      <c r="H842" s="50">
        <v>9.40161E7</v>
      </c>
      <c r="I842" s="299">
        <v>4658.37</v>
      </c>
      <c r="J842" s="52">
        <f t="shared" si="285"/>
        <v>5124.207</v>
      </c>
      <c r="K842" s="79">
        <f t="shared" si="286"/>
        <v>5125</v>
      </c>
      <c r="L842" s="294">
        <v>4830.34</v>
      </c>
      <c r="M842" s="52">
        <f t="shared" si="287"/>
        <v>5313.374</v>
      </c>
      <c r="N842" s="294">
        <v>5543.41</v>
      </c>
      <c r="O842" s="52">
        <f t="shared" si="288"/>
        <v>6097.751</v>
      </c>
      <c r="P842" s="53">
        <f t="shared" si="289"/>
        <v>6098</v>
      </c>
      <c r="Q842" s="294">
        <v>6571.31</v>
      </c>
      <c r="R842" s="52">
        <f t="shared" si="290"/>
        <v>7228.441</v>
      </c>
      <c r="S842" s="53">
        <f t="shared" si="291"/>
        <v>7229</v>
      </c>
      <c r="T842" s="39"/>
      <c r="U842" s="39"/>
      <c r="V842" s="39"/>
      <c r="W842" s="39"/>
      <c r="X842" s="39"/>
      <c r="Y842" s="39"/>
      <c r="Z842" s="39"/>
    </row>
    <row r="843" ht="81.0" customHeight="1">
      <c r="A843" s="39"/>
      <c r="B843" s="55"/>
      <c r="C843" s="65" t="s">
        <v>1492</v>
      </c>
      <c r="D843" s="55"/>
      <c r="E843" s="310" t="s">
        <v>1489</v>
      </c>
      <c r="F843" s="75">
        <v>1.1152</v>
      </c>
      <c r="G843" s="68">
        <v>26.0</v>
      </c>
      <c r="H843" s="50">
        <v>9.40161E7</v>
      </c>
      <c r="I843" s="299">
        <v>6554.13</v>
      </c>
      <c r="J843" s="52">
        <f t="shared" si="285"/>
        <v>7209.543</v>
      </c>
      <c r="K843" s="79">
        <f t="shared" si="286"/>
        <v>7210</v>
      </c>
      <c r="L843" s="294">
        <v>6810.52</v>
      </c>
      <c r="M843" s="52">
        <f t="shared" si="287"/>
        <v>7491.572</v>
      </c>
      <c r="N843" s="294">
        <v>7818.47</v>
      </c>
      <c r="O843" s="52">
        <f t="shared" si="288"/>
        <v>8600.317</v>
      </c>
      <c r="P843" s="53">
        <f t="shared" si="289"/>
        <v>8601</v>
      </c>
      <c r="Q843" s="294">
        <v>9286.91</v>
      </c>
      <c r="R843" s="52">
        <f t="shared" si="290"/>
        <v>10215.601</v>
      </c>
      <c r="S843" s="53">
        <f t="shared" si="291"/>
        <v>10216</v>
      </c>
      <c r="T843" s="39"/>
      <c r="U843" s="39"/>
      <c r="V843" s="39"/>
      <c r="W843" s="39"/>
      <c r="X843" s="39"/>
      <c r="Y843" s="39"/>
      <c r="Z843" s="39"/>
    </row>
    <row r="844" ht="81.0" customHeight="1">
      <c r="A844" s="39"/>
      <c r="B844" s="107"/>
      <c r="C844" s="65" t="s">
        <v>1493</v>
      </c>
      <c r="D844" s="46" t="s">
        <v>1494</v>
      </c>
      <c r="E844" s="310" t="s">
        <v>1487</v>
      </c>
      <c r="F844" s="75">
        <v>0.7581</v>
      </c>
      <c r="G844" s="68">
        <v>18.5</v>
      </c>
      <c r="H844" s="50">
        <v>9.40161E7</v>
      </c>
      <c r="I844" s="299">
        <v>4448.15</v>
      </c>
      <c r="J844" s="52">
        <f t="shared" si="285"/>
        <v>4892.965</v>
      </c>
      <c r="K844" s="79">
        <f t="shared" si="286"/>
        <v>4893</v>
      </c>
      <c r="L844" s="294">
        <v>4620.12</v>
      </c>
      <c r="M844" s="52">
        <f t="shared" si="287"/>
        <v>5082.132</v>
      </c>
      <c r="N844" s="294">
        <v>5333.19</v>
      </c>
      <c r="O844" s="52">
        <f t="shared" si="288"/>
        <v>5866.509</v>
      </c>
      <c r="P844" s="53">
        <f t="shared" si="289"/>
        <v>5867</v>
      </c>
      <c r="Q844" s="294">
        <v>6361.09</v>
      </c>
      <c r="R844" s="52">
        <f t="shared" si="290"/>
        <v>6997.199</v>
      </c>
      <c r="S844" s="53">
        <f t="shared" si="291"/>
        <v>6998</v>
      </c>
      <c r="T844" s="39"/>
      <c r="U844" s="39"/>
      <c r="V844" s="39"/>
      <c r="W844" s="39"/>
      <c r="X844" s="39"/>
      <c r="Y844" s="39"/>
      <c r="Z844" s="39"/>
    </row>
    <row r="845" ht="81.0" customHeight="1">
      <c r="A845" s="39"/>
      <c r="B845" s="54"/>
      <c r="C845" s="65" t="s">
        <v>1495</v>
      </c>
      <c r="D845" s="55"/>
      <c r="E845" s="65" t="s">
        <v>1489</v>
      </c>
      <c r="F845" s="75">
        <v>1.1152</v>
      </c>
      <c r="G845" s="68">
        <v>26.0</v>
      </c>
      <c r="H845" s="50">
        <v>9.40161E7</v>
      </c>
      <c r="I845" s="299">
        <v>6321.93</v>
      </c>
      <c r="J845" s="52">
        <f t="shared" si="285"/>
        <v>6954.123</v>
      </c>
      <c r="K845" s="79">
        <f t="shared" si="286"/>
        <v>6955</v>
      </c>
      <c r="L845" s="294">
        <v>6578.33</v>
      </c>
      <c r="M845" s="52">
        <f t="shared" si="287"/>
        <v>7236.163</v>
      </c>
      <c r="N845" s="294">
        <v>7586.28</v>
      </c>
      <c r="O845" s="52">
        <f t="shared" si="288"/>
        <v>8344.908</v>
      </c>
      <c r="P845" s="53">
        <f t="shared" si="289"/>
        <v>8345</v>
      </c>
      <c r="Q845" s="294">
        <v>9054.71</v>
      </c>
      <c r="R845" s="52">
        <f t="shared" si="290"/>
        <v>9960.181</v>
      </c>
      <c r="S845" s="53">
        <f t="shared" si="291"/>
        <v>9961</v>
      </c>
      <c r="T845" s="39"/>
      <c r="U845" s="39"/>
      <c r="V845" s="39"/>
      <c r="W845" s="39"/>
      <c r="X845" s="39"/>
      <c r="Y845" s="39"/>
      <c r="Z845" s="39"/>
    </row>
    <row r="846" ht="81.0" customHeight="1">
      <c r="A846" s="39"/>
      <c r="B846" s="54"/>
      <c r="C846" s="65" t="s">
        <v>1496</v>
      </c>
      <c r="D846" s="46" t="s">
        <v>1497</v>
      </c>
      <c r="E846" s="65" t="s">
        <v>1487</v>
      </c>
      <c r="F846" s="75">
        <v>0.7581</v>
      </c>
      <c r="G846" s="68">
        <v>18.5</v>
      </c>
      <c r="H846" s="50">
        <v>9.40161E7</v>
      </c>
      <c r="I846" s="299">
        <v>4484.76</v>
      </c>
      <c r="J846" s="52">
        <f t="shared" si="285"/>
        <v>4933.236</v>
      </c>
      <c r="K846" s="79">
        <f t="shared" si="286"/>
        <v>4934</v>
      </c>
      <c r="L846" s="294">
        <v>4656.73</v>
      </c>
      <c r="M846" s="52">
        <f t="shared" si="287"/>
        <v>5122.403</v>
      </c>
      <c r="N846" s="294">
        <v>5369.8</v>
      </c>
      <c r="O846" s="52">
        <f t="shared" si="288"/>
        <v>5906.78</v>
      </c>
      <c r="P846" s="53">
        <f t="shared" si="289"/>
        <v>5907</v>
      </c>
      <c r="Q846" s="294">
        <v>6397.71</v>
      </c>
      <c r="R846" s="52">
        <f t="shared" si="290"/>
        <v>7037.481</v>
      </c>
      <c r="S846" s="53">
        <f t="shared" si="291"/>
        <v>7038</v>
      </c>
      <c r="T846" s="39"/>
      <c r="U846" s="39"/>
      <c r="V846" s="39"/>
      <c r="W846" s="39"/>
      <c r="X846" s="39"/>
      <c r="Y846" s="39"/>
      <c r="Z846" s="39"/>
    </row>
    <row r="847" ht="81.0" customHeight="1">
      <c r="A847" s="39"/>
      <c r="B847" s="55"/>
      <c r="C847" s="65" t="s">
        <v>1498</v>
      </c>
      <c r="D847" s="55"/>
      <c r="E847" s="65" t="s">
        <v>1489</v>
      </c>
      <c r="F847" s="75">
        <v>1.1152</v>
      </c>
      <c r="G847" s="68">
        <v>26.0</v>
      </c>
      <c r="H847" s="50">
        <v>9.40161E7</v>
      </c>
      <c r="I847" s="299">
        <v>6366.19</v>
      </c>
      <c r="J847" s="52">
        <f t="shared" si="285"/>
        <v>7002.809</v>
      </c>
      <c r="K847" s="79">
        <f t="shared" si="286"/>
        <v>7003</v>
      </c>
      <c r="L847" s="294">
        <v>6622.59</v>
      </c>
      <c r="M847" s="52">
        <f t="shared" si="287"/>
        <v>7284.849</v>
      </c>
      <c r="N847" s="294">
        <v>7630.54</v>
      </c>
      <c r="O847" s="52">
        <f t="shared" si="288"/>
        <v>8393.594</v>
      </c>
      <c r="P847" s="53">
        <f t="shared" si="289"/>
        <v>8394</v>
      </c>
      <c r="Q847" s="294">
        <v>9098.97</v>
      </c>
      <c r="R847" s="52">
        <f t="shared" si="290"/>
        <v>10008.867</v>
      </c>
      <c r="S847" s="53">
        <f t="shared" si="291"/>
        <v>10009</v>
      </c>
      <c r="T847" s="39"/>
      <c r="U847" s="39"/>
      <c r="V847" s="39"/>
      <c r="W847" s="39"/>
      <c r="X847" s="39"/>
      <c r="Y847" s="39"/>
      <c r="Z847" s="39"/>
    </row>
    <row r="848" ht="81.0" customHeight="1">
      <c r="A848" s="39"/>
      <c r="B848" s="107"/>
      <c r="C848" s="65" t="s">
        <v>1499</v>
      </c>
      <c r="D848" s="46" t="s">
        <v>1500</v>
      </c>
      <c r="E848" s="65" t="s">
        <v>1487</v>
      </c>
      <c r="F848" s="75">
        <v>0.7581</v>
      </c>
      <c r="G848" s="68">
        <v>18.5</v>
      </c>
      <c r="H848" s="50">
        <v>9.40161E7</v>
      </c>
      <c r="I848" s="299">
        <v>4448.15</v>
      </c>
      <c r="J848" s="52">
        <f t="shared" si="285"/>
        <v>4892.965</v>
      </c>
      <c r="K848" s="79">
        <f t="shared" si="286"/>
        <v>4893</v>
      </c>
      <c r="L848" s="294">
        <v>4620.12</v>
      </c>
      <c r="M848" s="52">
        <f t="shared" si="287"/>
        <v>5082.132</v>
      </c>
      <c r="N848" s="294">
        <v>5333.19</v>
      </c>
      <c r="O848" s="52">
        <f t="shared" si="288"/>
        <v>5866.509</v>
      </c>
      <c r="P848" s="53">
        <f t="shared" si="289"/>
        <v>5867</v>
      </c>
      <c r="Q848" s="294">
        <v>6361.09</v>
      </c>
      <c r="R848" s="52">
        <f t="shared" si="290"/>
        <v>6997.199</v>
      </c>
      <c r="S848" s="53">
        <f t="shared" si="291"/>
        <v>6998</v>
      </c>
      <c r="T848" s="39"/>
      <c r="U848" s="39"/>
      <c r="V848" s="39"/>
      <c r="W848" s="39"/>
      <c r="X848" s="39"/>
      <c r="Y848" s="39"/>
      <c r="Z848" s="39"/>
    </row>
    <row r="849" ht="81.0" customHeight="1">
      <c r="A849" s="39"/>
      <c r="B849" s="54"/>
      <c r="C849" s="65" t="s">
        <v>1501</v>
      </c>
      <c r="D849" s="55"/>
      <c r="E849" s="65" t="s">
        <v>1489</v>
      </c>
      <c r="F849" s="75">
        <v>1.1152</v>
      </c>
      <c r="G849" s="68">
        <v>26.0</v>
      </c>
      <c r="H849" s="50">
        <v>9.40161E7</v>
      </c>
      <c r="I849" s="299">
        <v>6321.93</v>
      </c>
      <c r="J849" s="52">
        <f t="shared" si="285"/>
        <v>6954.123</v>
      </c>
      <c r="K849" s="79">
        <f t="shared" si="286"/>
        <v>6955</v>
      </c>
      <c r="L849" s="294">
        <v>6578.33</v>
      </c>
      <c r="M849" s="52">
        <f t="shared" si="287"/>
        <v>7236.163</v>
      </c>
      <c r="N849" s="294">
        <v>7586.28</v>
      </c>
      <c r="O849" s="52">
        <f t="shared" si="288"/>
        <v>8344.908</v>
      </c>
      <c r="P849" s="53">
        <f t="shared" si="289"/>
        <v>8345</v>
      </c>
      <c r="Q849" s="294">
        <v>9054.71</v>
      </c>
      <c r="R849" s="52">
        <f t="shared" si="290"/>
        <v>9960.181</v>
      </c>
      <c r="S849" s="53">
        <f t="shared" si="291"/>
        <v>9961</v>
      </c>
      <c r="T849" s="39"/>
      <c r="U849" s="39"/>
      <c r="V849" s="39"/>
      <c r="W849" s="39"/>
      <c r="X849" s="39"/>
      <c r="Y849" s="39"/>
      <c r="Z849" s="39"/>
    </row>
    <row r="850" ht="81.0" customHeight="1">
      <c r="A850" s="39"/>
      <c r="B850" s="54"/>
      <c r="C850" s="65" t="s">
        <v>1502</v>
      </c>
      <c r="D850" s="46" t="s">
        <v>1503</v>
      </c>
      <c r="E850" s="310" t="s">
        <v>1487</v>
      </c>
      <c r="F850" s="75">
        <v>0.7581</v>
      </c>
      <c r="G850" s="68">
        <v>18.5</v>
      </c>
      <c r="H850" s="50">
        <v>9.40161E7</v>
      </c>
      <c r="I850" s="299">
        <v>4484.76</v>
      </c>
      <c r="J850" s="52">
        <f t="shared" si="285"/>
        <v>4933.236</v>
      </c>
      <c r="K850" s="79">
        <f t="shared" si="286"/>
        <v>4934</v>
      </c>
      <c r="L850" s="294">
        <v>4656.73</v>
      </c>
      <c r="M850" s="52">
        <f t="shared" si="287"/>
        <v>5122.403</v>
      </c>
      <c r="N850" s="294">
        <v>5369.8</v>
      </c>
      <c r="O850" s="52">
        <f t="shared" si="288"/>
        <v>5906.78</v>
      </c>
      <c r="P850" s="53">
        <f t="shared" si="289"/>
        <v>5907</v>
      </c>
      <c r="Q850" s="294">
        <v>6397.71</v>
      </c>
      <c r="R850" s="52">
        <f t="shared" si="290"/>
        <v>7037.481</v>
      </c>
      <c r="S850" s="53">
        <f t="shared" si="291"/>
        <v>7038</v>
      </c>
      <c r="T850" s="39"/>
      <c r="U850" s="39"/>
      <c r="V850" s="39"/>
      <c r="W850" s="39"/>
      <c r="X850" s="39"/>
      <c r="Y850" s="39"/>
      <c r="Z850" s="39"/>
    </row>
    <row r="851" ht="81.0" customHeight="1">
      <c r="A851" s="39"/>
      <c r="B851" s="55"/>
      <c r="C851" s="65" t="s">
        <v>1504</v>
      </c>
      <c r="D851" s="55"/>
      <c r="E851" s="65" t="s">
        <v>1489</v>
      </c>
      <c r="F851" s="75">
        <v>1.1152</v>
      </c>
      <c r="G851" s="68">
        <v>26.0</v>
      </c>
      <c r="H851" s="50">
        <v>9.40161E7</v>
      </c>
      <c r="I851" s="299">
        <v>6366.19</v>
      </c>
      <c r="J851" s="52">
        <f t="shared" si="285"/>
        <v>7002.809</v>
      </c>
      <c r="K851" s="79">
        <f t="shared" si="286"/>
        <v>7003</v>
      </c>
      <c r="L851" s="294">
        <v>6622.59</v>
      </c>
      <c r="M851" s="52">
        <f t="shared" si="287"/>
        <v>7284.849</v>
      </c>
      <c r="N851" s="294">
        <v>7630.54</v>
      </c>
      <c r="O851" s="52">
        <f t="shared" si="288"/>
        <v>8393.594</v>
      </c>
      <c r="P851" s="53">
        <f t="shared" si="289"/>
        <v>8394</v>
      </c>
      <c r="Q851" s="294">
        <v>9098.97</v>
      </c>
      <c r="R851" s="52">
        <f t="shared" si="290"/>
        <v>10008.867</v>
      </c>
      <c r="S851" s="53">
        <f t="shared" si="291"/>
        <v>10009</v>
      </c>
      <c r="T851" s="39"/>
      <c r="U851" s="39"/>
      <c r="V851" s="39"/>
      <c r="W851" s="39"/>
      <c r="X851" s="39"/>
      <c r="Y851" s="39"/>
      <c r="Z851" s="39"/>
    </row>
    <row r="852" ht="15.0" customHeight="1">
      <c r="A852" s="39"/>
      <c r="B852" s="284"/>
      <c r="C852" s="283"/>
      <c r="D852" s="284"/>
      <c r="E852" s="285"/>
      <c r="F852" s="286"/>
      <c r="G852" s="287"/>
      <c r="H852" s="113"/>
      <c r="I852" s="307"/>
      <c r="J852" s="308"/>
      <c r="K852" s="113"/>
      <c r="L852" s="110"/>
      <c r="M852" s="111"/>
      <c r="N852" s="80"/>
      <c r="O852" s="80"/>
      <c r="P852" s="189"/>
      <c r="Q852" s="80"/>
      <c r="R852" s="80"/>
      <c r="S852" s="189"/>
      <c r="T852" s="39"/>
      <c r="U852" s="39"/>
      <c r="V852" s="39"/>
      <c r="W852" s="39"/>
      <c r="X852" s="39"/>
      <c r="Y852" s="39"/>
      <c r="Z852" s="39"/>
    </row>
    <row r="853" ht="15.0" customHeight="1">
      <c r="A853" s="39"/>
      <c r="B853" s="284"/>
      <c r="C853" s="283"/>
      <c r="D853" s="284"/>
      <c r="E853" s="285"/>
      <c r="F853" s="286"/>
      <c r="G853" s="287"/>
      <c r="H853" s="113"/>
      <c r="I853" s="307"/>
      <c r="J853" s="308"/>
      <c r="K853" s="113"/>
      <c r="L853" s="110"/>
      <c r="M853" s="111"/>
      <c r="N853" s="80"/>
      <c r="O853" s="80"/>
      <c r="P853" s="189"/>
      <c r="Q853" s="80"/>
      <c r="R853" s="80"/>
      <c r="S853" s="189"/>
      <c r="T853" s="39"/>
      <c r="U853" s="39"/>
      <c r="V853" s="39"/>
      <c r="W853" s="39"/>
      <c r="X853" s="39"/>
      <c r="Y853" s="39"/>
      <c r="Z853" s="39"/>
    </row>
    <row r="854" ht="42.0" customHeight="1">
      <c r="A854" s="39"/>
      <c r="B854" s="155" t="s">
        <v>1505</v>
      </c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8"/>
      <c r="Q854" s="156"/>
      <c r="R854" s="156"/>
      <c r="S854" s="156"/>
      <c r="T854" s="39"/>
      <c r="U854" s="39"/>
      <c r="V854" s="39"/>
      <c r="W854" s="39"/>
      <c r="X854" s="39"/>
      <c r="Y854" s="39"/>
      <c r="Z854" s="39"/>
    </row>
    <row r="855" ht="26.25" customHeight="1">
      <c r="A855" s="39"/>
      <c r="B855" s="40" t="s">
        <v>5</v>
      </c>
      <c r="C855" s="40" t="s">
        <v>6</v>
      </c>
      <c r="D855" s="40" t="s">
        <v>7</v>
      </c>
      <c r="E855" s="40" t="s">
        <v>8</v>
      </c>
      <c r="F855" s="41" t="s">
        <v>9</v>
      </c>
      <c r="G855" s="42" t="s">
        <v>10</v>
      </c>
      <c r="H855" s="40" t="s">
        <v>11</v>
      </c>
      <c r="I855" s="40" t="s">
        <v>12</v>
      </c>
      <c r="J855" s="40" t="s">
        <v>12</v>
      </c>
      <c r="K855" s="43" t="s">
        <v>13</v>
      </c>
      <c r="L855" s="43" t="s">
        <v>14</v>
      </c>
      <c r="M855" s="43" t="s">
        <v>14</v>
      </c>
      <c r="N855" s="43" t="s">
        <v>15</v>
      </c>
      <c r="O855" s="43" t="s">
        <v>15</v>
      </c>
      <c r="P855" s="43" t="s">
        <v>16</v>
      </c>
      <c r="Q855" s="43" t="s">
        <v>17</v>
      </c>
      <c r="R855" s="43" t="s">
        <v>17</v>
      </c>
      <c r="S855" s="43" t="s">
        <v>18</v>
      </c>
      <c r="T855" s="39"/>
      <c r="U855" s="39"/>
      <c r="V855" s="39"/>
      <c r="W855" s="39"/>
      <c r="X855" s="39"/>
      <c r="Y855" s="30"/>
      <c r="Z855" s="30"/>
    </row>
    <row r="856" ht="42.75" customHeight="1">
      <c r="A856" s="312" t="s">
        <v>0</v>
      </c>
      <c r="B856" s="64"/>
      <c r="C856" s="311" t="s">
        <v>1506</v>
      </c>
      <c r="D856" s="46" t="s">
        <v>1507</v>
      </c>
      <c r="E856" s="65" t="s">
        <v>1508</v>
      </c>
      <c r="F856" s="75">
        <v>0.08106</v>
      </c>
      <c r="G856" s="85" t="s">
        <v>258</v>
      </c>
      <c r="H856" s="50">
        <v>9.4049E7</v>
      </c>
      <c r="I856" s="299">
        <v>908.13</v>
      </c>
      <c r="J856" s="52">
        <f t="shared" ref="J856:J892" si="292">I856*$B$6</f>
        <v>998.943</v>
      </c>
      <c r="K856" s="53">
        <f t="shared" ref="K856:K892" si="293">ROUNDUP((J856*$C$9),0)</f>
        <v>999</v>
      </c>
      <c r="L856" s="294">
        <v>1018.13</v>
      </c>
      <c r="M856" s="52">
        <f t="shared" ref="M856:M857" si="294">L856*$B$6</f>
        <v>1119.943</v>
      </c>
      <c r="N856" s="294">
        <v>1352.93</v>
      </c>
      <c r="O856" s="52">
        <f t="shared" ref="O856:O857" si="295">N856*$B$6</f>
        <v>1488.223</v>
      </c>
      <c r="P856" s="53">
        <f t="shared" ref="P856:P857" si="296">ROUNDUP((O856*$C$9),0)</f>
        <v>1489</v>
      </c>
      <c r="Q856" s="294">
        <v>1869.53</v>
      </c>
      <c r="R856" s="52">
        <f t="shared" ref="R856:R857" si="297">Q856*$B$6</f>
        <v>2056.483</v>
      </c>
      <c r="S856" s="53">
        <f t="shared" ref="S856:S857" si="298">ROUNDUP((R856*$C$9),0)</f>
        <v>2057</v>
      </c>
      <c r="T856" s="39"/>
      <c r="U856" s="39"/>
      <c r="V856" s="39"/>
      <c r="W856" s="39"/>
      <c r="X856" s="39"/>
      <c r="Y856" s="39"/>
      <c r="Z856" s="39"/>
    </row>
    <row r="857" ht="42.75" customHeight="1">
      <c r="A857" s="39"/>
      <c r="B857" s="55"/>
      <c r="C857" s="311" t="s">
        <v>1509</v>
      </c>
      <c r="D857" s="55"/>
      <c r="E857" s="65" t="s">
        <v>1510</v>
      </c>
      <c r="F857" s="75">
        <v>0.10808</v>
      </c>
      <c r="G857" s="85" t="s">
        <v>258</v>
      </c>
      <c r="H857" s="50">
        <v>9.4049E7</v>
      </c>
      <c r="I857" s="299">
        <v>1066.07</v>
      </c>
      <c r="J857" s="52">
        <f t="shared" si="292"/>
        <v>1172.677</v>
      </c>
      <c r="K857" s="53">
        <f t="shared" si="293"/>
        <v>1173</v>
      </c>
      <c r="L857" s="294">
        <v>1176.07</v>
      </c>
      <c r="M857" s="52">
        <f t="shared" si="294"/>
        <v>1293.677</v>
      </c>
      <c r="N857" s="294">
        <v>1510.87</v>
      </c>
      <c r="O857" s="52">
        <f t="shared" si="295"/>
        <v>1661.957</v>
      </c>
      <c r="P857" s="53">
        <f t="shared" si="296"/>
        <v>1662</v>
      </c>
      <c r="Q857" s="294">
        <v>2027.47</v>
      </c>
      <c r="R857" s="52">
        <f t="shared" si="297"/>
        <v>2230.217</v>
      </c>
      <c r="S857" s="53">
        <f t="shared" si="298"/>
        <v>2231</v>
      </c>
      <c r="T857" s="39"/>
      <c r="U857" s="39"/>
      <c r="V857" s="39"/>
      <c r="W857" s="39"/>
      <c r="X857" s="39"/>
      <c r="Y857" s="39"/>
      <c r="Z857" s="39"/>
    </row>
    <row r="858" ht="81.0" customHeight="1">
      <c r="A858" s="39"/>
      <c r="B858" s="64"/>
      <c r="C858" s="311" t="s">
        <v>1511</v>
      </c>
      <c r="D858" s="176" t="s">
        <v>1512</v>
      </c>
      <c r="E858" s="65" t="s">
        <v>1513</v>
      </c>
      <c r="F858" s="75">
        <v>0.2715</v>
      </c>
      <c r="G858" s="68">
        <v>14.8</v>
      </c>
      <c r="H858" s="50">
        <v>9.403209E7</v>
      </c>
      <c r="I858" s="294">
        <v>1283.13</v>
      </c>
      <c r="J858" s="52">
        <f t="shared" si="292"/>
        <v>1411.443</v>
      </c>
      <c r="K858" s="79">
        <f t="shared" si="293"/>
        <v>1412</v>
      </c>
      <c r="L858" s="110"/>
      <c r="M858" s="111"/>
      <c r="N858" s="80"/>
      <c r="O858" s="80"/>
      <c r="P858" s="189"/>
      <c r="Q858" s="80"/>
      <c r="R858" s="80"/>
      <c r="S858" s="189"/>
      <c r="T858" s="39"/>
      <c r="U858" s="39"/>
      <c r="V858" s="39"/>
      <c r="W858" s="39"/>
      <c r="X858" s="39"/>
      <c r="Y858" s="39"/>
      <c r="Z858" s="39"/>
    </row>
    <row r="859" ht="81.0" customHeight="1">
      <c r="A859" s="39"/>
      <c r="B859" s="54"/>
      <c r="C859" s="311" t="s">
        <v>1514</v>
      </c>
      <c r="D859" s="54"/>
      <c r="E859" s="65" t="s">
        <v>1515</v>
      </c>
      <c r="F859" s="75">
        <v>0.3819</v>
      </c>
      <c r="G859" s="68">
        <v>20.9</v>
      </c>
      <c r="H859" s="50">
        <v>9.403209E7</v>
      </c>
      <c r="I859" s="294">
        <v>1735.2</v>
      </c>
      <c r="J859" s="52">
        <f t="shared" si="292"/>
        <v>1908.72</v>
      </c>
      <c r="K859" s="79">
        <f t="shared" si="293"/>
        <v>1909</v>
      </c>
      <c r="L859" s="110"/>
      <c r="M859" s="111"/>
      <c r="N859" s="80"/>
      <c r="O859" s="80"/>
      <c r="P859" s="189"/>
      <c r="Q859" s="80"/>
      <c r="R859" s="80"/>
      <c r="S859" s="189"/>
      <c r="T859" s="39"/>
      <c r="U859" s="39"/>
      <c r="V859" s="39"/>
      <c r="W859" s="39"/>
      <c r="X859" s="39"/>
      <c r="Y859" s="39"/>
      <c r="Z859" s="39"/>
    </row>
    <row r="860" ht="81.0" customHeight="1">
      <c r="A860" s="39"/>
      <c r="B860" s="54"/>
      <c r="C860" s="311" t="s">
        <v>1516</v>
      </c>
      <c r="D860" s="54"/>
      <c r="E860" s="65" t="s">
        <v>1517</v>
      </c>
      <c r="F860" s="75">
        <v>0.4482</v>
      </c>
      <c r="G860" s="68">
        <v>24.66</v>
      </c>
      <c r="H860" s="50">
        <v>9.403209E7</v>
      </c>
      <c r="I860" s="294">
        <v>2008.38</v>
      </c>
      <c r="J860" s="52">
        <f t="shared" si="292"/>
        <v>2209.218</v>
      </c>
      <c r="K860" s="79">
        <f t="shared" si="293"/>
        <v>2210</v>
      </c>
      <c r="L860" s="110"/>
      <c r="M860" s="111"/>
      <c r="N860" s="80"/>
      <c r="O860" s="80"/>
      <c r="P860" s="189"/>
      <c r="Q860" s="80"/>
      <c r="R860" s="80"/>
      <c r="S860" s="189"/>
      <c r="T860" s="39"/>
      <c r="U860" s="39"/>
      <c r="V860" s="39"/>
      <c r="W860" s="39"/>
      <c r="X860" s="39"/>
      <c r="Y860" s="39"/>
      <c r="Z860" s="39"/>
    </row>
    <row r="861" ht="81.0" customHeight="1">
      <c r="A861" s="39"/>
      <c r="B861" s="54"/>
      <c r="C861" s="311" t="s">
        <v>1518</v>
      </c>
      <c r="D861" s="54"/>
      <c r="E861" s="65" t="s">
        <v>1519</v>
      </c>
      <c r="F861" s="75">
        <v>0.5586</v>
      </c>
      <c r="G861" s="68">
        <v>30.8</v>
      </c>
      <c r="H861" s="50">
        <v>9.403209E7</v>
      </c>
      <c r="I861" s="294">
        <v>2462.79</v>
      </c>
      <c r="J861" s="52">
        <f t="shared" si="292"/>
        <v>2709.069</v>
      </c>
      <c r="K861" s="79">
        <f t="shared" si="293"/>
        <v>2710</v>
      </c>
      <c r="L861" s="110"/>
      <c r="M861" s="111"/>
      <c r="N861" s="80"/>
      <c r="O861" s="80"/>
      <c r="P861" s="189"/>
      <c r="Q861" s="80"/>
      <c r="R861" s="80"/>
      <c r="S861" s="189"/>
      <c r="T861" s="39"/>
      <c r="U861" s="39"/>
      <c r="V861" s="39"/>
      <c r="W861" s="39"/>
      <c r="X861" s="39"/>
      <c r="Y861" s="39"/>
      <c r="Z861" s="39"/>
    </row>
    <row r="862" ht="81.0" customHeight="1">
      <c r="A862" s="39"/>
      <c r="B862" s="55"/>
      <c r="C862" s="311" t="s">
        <v>1520</v>
      </c>
      <c r="D862" s="55"/>
      <c r="E862" s="65" t="s">
        <v>1521</v>
      </c>
      <c r="F862" s="75">
        <v>0.669</v>
      </c>
      <c r="G862" s="68">
        <v>37.0</v>
      </c>
      <c r="H862" s="50">
        <v>9.403209E7</v>
      </c>
      <c r="I862" s="294">
        <v>2990.64</v>
      </c>
      <c r="J862" s="52">
        <f t="shared" si="292"/>
        <v>3289.704</v>
      </c>
      <c r="K862" s="79">
        <f t="shared" si="293"/>
        <v>3290</v>
      </c>
      <c r="L862" s="110"/>
      <c r="M862" s="111"/>
      <c r="N862" s="80"/>
      <c r="O862" s="80"/>
      <c r="P862" s="189"/>
      <c r="Q862" s="80"/>
      <c r="R862" s="80"/>
      <c r="S862" s="189"/>
      <c r="T862" s="39"/>
      <c r="U862" s="39"/>
      <c r="V862" s="39"/>
      <c r="W862" s="39"/>
      <c r="X862" s="39"/>
      <c r="Y862" s="39"/>
      <c r="Z862" s="39"/>
    </row>
    <row r="863" ht="81.0" customHeight="1">
      <c r="A863" s="39"/>
      <c r="B863" s="64"/>
      <c r="C863" s="311" t="s">
        <v>1522</v>
      </c>
      <c r="D863" s="159" t="s">
        <v>1523</v>
      </c>
      <c r="E863" s="65" t="s">
        <v>1524</v>
      </c>
      <c r="F863" s="75">
        <v>0.4458</v>
      </c>
      <c r="G863" s="68">
        <v>24.2</v>
      </c>
      <c r="H863" s="50">
        <v>9.403209E7</v>
      </c>
      <c r="I863" s="294">
        <v>2473.5</v>
      </c>
      <c r="J863" s="52">
        <f t="shared" si="292"/>
        <v>2720.85</v>
      </c>
      <c r="K863" s="79">
        <f t="shared" si="293"/>
        <v>2721</v>
      </c>
      <c r="L863" s="110"/>
      <c r="M863" s="111"/>
      <c r="N863" s="80"/>
      <c r="O863" s="80"/>
      <c r="P863" s="189"/>
      <c r="Q863" s="80"/>
      <c r="R863" s="80"/>
      <c r="S863" s="189"/>
      <c r="T863" s="39"/>
      <c r="U863" s="39"/>
      <c r="V863" s="39"/>
      <c r="W863" s="39"/>
      <c r="X863" s="39"/>
      <c r="Y863" s="39"/>
      <c r="Z863" s="39"/>
    </row>
    <row r="864" ht="81.0" customHeight="1">
      <c r="A864" s="39"/>
      <c r="B864" s="55"/>
      <c r="C864" s="311" t="s">
        <v>1525</v>
      </c>
      <c r="D864" s="159" t="s">
        <v>1526</v>
      </c>
      <c r="E864" s="65" t="s">
        <v>1524</v>
      </c>
      <c r="F864" s="75">
        <v>0.4458</v>
      </c>
      <c r="G864" s="68">
        <v>25.2</v>
      </c>
      <c r="H864" s="50">
        <v>9.403209E7</v>
      </c>
      <c r="I864" s="294">
        <v>2721.6</v>
      </c>
      <c r="J864" s="52">
        <f t="shared" si="292"/>
        <v>2993.76</v>
      </c>
      <c r="K864" s="79">
        <f t="shared" si="293"/>
        <v>2994</v>
      </c>
      <c r="L864" s="110"/>
      <c r="M864" s="111"/>
      <c r="N864" s="80"/>
      <c r="O864" s="80"/>
      <c r="P864" s="189"/>
      <c r="Q864" s="80"/>
      <c r="R864" s="80"/>
      <c r="S864" s="189"/>
      <c r="T864" s="39"/>
      <c r="U864" s="39"/>
      <c r="V864" s="39"/>
      <c r="W864" s="39"/>
      <c r="X864" s="39"/>
      <c r="Y864" s="39"/>
      <c r="Z864" s="39"/>
    </row>
    <row r="865" ht="81.0" customHeight="1">
      <c r="A865" s="39"/>
      <c r="B865" s="107"/>
      <c r="C865" s="311" t="s">
        <v>1527</v>
      </c>
      <c r="D865" s="159" t="s">
        <v>1528</v>
      </c>
      <c r="E865" s="65" t="s">
        <v>1524</v>
      </c>
      <c r="F865" s="75">
        <v>0.4458</v>
      </c>
      <c r="G865" s="68">
        <v>9.1</v>
      </c>
      <c r="H865" s="50">
        <v>9.403209E7</v>
      </c>
      <c r="I865" s="294">
        <v>1884.26</v>
      </c>
      <c r="J865" s="52">
        <f t="shared" si="292"/>
        <v>2072.686</v>
      </c>
      <c r="K865" s="79">
        <f t="shared" si="293"/>
        <v>2073</v>
      </c>
      <c r="L865" s="110"/>
      <c r="M865" s="111"/>
      <c r="N865" s="80"/>
      <c r="O865" s="80"/>
      <c r="P865" s="189"/>
      <c r="Q865" s="80"/>
      <c r="R865" s="80"/>
      <c r="S865" s="189"/>
      <c r="T865" s="39"/>
      <c r="U865" s="39"/>
      <c r="V865" s="39"/>
      <c r="W865" s="39"/>
      <c r="X865" s="39"/>
      <c r="Y865" s="39"/>
      <c r="Z865" s="39"/>
    </row>
    <row r="866" ht="81.0" customHeight="1">
      <c r="A866" s="39"/>
      <c r="B866" s="55"/>
      <c r="C866" s="311" t="s">
        <v>1529</v>
      </c>
      <c r="D866" s="159" t="s">
        <v>1530</v>
      </c>
      <c r="E866" s="65" t="s">
        <v>1524</v>
      </c>
      <c r="F866" s="75">
        <v>0.4458</v>
      </c>
      <c r="G866" s="68">
        <v>9.1</v>
      </c>
      <c r="H866" s="50">
        <v>9.403209E7</v>
      </c>
      <c r="I866" s="294">
        <v>1992.0</v>
      </c>
      <c r="J866" s="52">
        <f t="shared" si="292"/>
        <v>2191.2</v>
      </c>
      <c r="K866" s="79">
        <f t="shared" si="293"/>
        <v>2192</v>
      </c>
      <c r="L866" s="110"/>
      <c r="M866" s="111"/>
      <c r="N866" s="80"/>
      <c r="O866" s="80"/>
      <c r="P866" s="189"/>
      <c r="Q866" s="80"/>
      <c r="R866" s="80"/>
      <c r="S866" s="189"/>
      <c r="T866" s="39"/>
      <c r="U866" s="39"/>
      <c r="V866" s="39"/>
      <c r="W866" s="39"/>
      <c r="X866" s="39"/>
      <c r="Y866" s="39"/>
      <c r="Z866" s="39"/>
    </row>
    <row r="867" ht="81.0" customHeight="1">
      <c r="A867" s="39"/>
      <c r="B867" s="64"/>
      <c r="C867" s="311" t="s">
        <v>1531</v>
      </c>
      <c r="D867" s="46" t="s">
        <v>1532</v>
      </c>
      <c r="E867" s="65" t="s">
        <v>1533</v>
      </c>
      <c r="F867" s="84">
        <v>1.6309</v>
      </c>
      <c r="G867" s="85">
        <v>30.3</v>
      </c>
      <c r="H867" s="50">
        <v>9.403209E7</v>
      </c>
      <c r="I867" s="294">
        <v>4945.47</v>
      </c>
      <c r="J867" s="52">
        <f t="shared" si="292"/>
        <v>5440.017</v>
      </c>
      <c r="K867" s="79">
        <f t="shared" si="293"/>
        <v>5441</v>
      </c>
      <c r="L867" s="110"/>
      <c r="M867" s="111"/>
      <c r="N867" s="80"/>
      <c r="O867" s="80"/>
      <c r="P867" s="189"/>
      <c r="Q867" s="80"/>
      <c r="R867" s="80"/>
      <c r="S867" s="189"/>
      <c r="T867" s="39"/>
      <c r="U867" s="39"/>
      <c r="V867" s="39"/>
      <c r="W867" s="39"/>
      <c r="X867" s="39"/>
      <c r="Y867" s="39"/>
      <c r="Z867" s="39"/>
    </row>
    <row r="868" ht="81.0" customHeight="1">
      <c r="A868" s="39"/>
      <c r="B868" s="54"/>
      <c r="C868" s="311" t="s">
        <v>1534</v>
      </c>
      <c r="D868" s="54"/>
      <c r="E868" s="65" t="s">
        <v>299</v>
      </c>
      <c r="F868" s="84">
        <v>2.0326</v>
      </c>
      <c r="G868" s="85">
        <v>36.8</v>
      </c>
      <c r="H868" s="50">
        <v>9.403209E7</v>
      </c>
      <c r="I868" s="294">
        <v>6049.79</v>
      </c>
      <c r="J868" s="52">
        <f t="shared" si="292"/>
        <v>6654.769</v>
      </c>
      <c r="K868" s="79">
        <f t="shared" si="293"/>
        <v>6655</v>
      </c>
      <c r="L868" s="110"/>
      <c r="M868" s="111"/>
      <c r="N868" s="80"/>
      <c r="O868" s="80"/>
      <c r="P868" s="189"/>
      <c r="Q868" s="80"/>
      <c r="R868" s="80"/>
      <c r="S868" s="189"/>
      <c r="T868" s="39"/>
      <c r="U868" s="39"/>
      <c r="V868" s="39"/>
      <c r="W868" s="39"/>
      <c r="X868" s="39"/>
      <c r="Y868" s="39"/>
      <c r="Z868" s="39"/>
    </row>
    <row r="869" ht="81.0" customHeight="1">
      <c r="A869" s="39"/>
      <c r="B869" s="54"/>
      <c r="C869" s="311" t="s">
        <v>1535</v>
      </c>
      <c r="D869" s="54"/>
      <c r="E869" s="65" t="s">
        <v>598</v>
      </c>
      <c r="F869" s="84">
        <v>2.4272</v>
      </c>
      <c r="G869" s="85">
        <v>41.0</v>
      </c>
      <c r="H869" s="50">
        <v>9.403209E7</v>
      </c>
      <c r="I869" s="294">
        <v>6814.63</v>
      </c>
      <c r="J869" s="52">
        <f t="shared" si="292"/>
        <v>7496.093</v>
      </c>
      <c r="K869" s="79">
        <f t="shared" si="293"/>
        <v>7497</v>
      </c>
      <c r="L869" s="110"/>
      <c r="M869" s="111"/>
      <c r="N869" s="80"/>
      <c r="O869" s="80"/>
      <c r="P869" s="189"/>
      <c r="Q869" s="80"/>
      <c r="R869" s="80"/>
      <c r="S869" s="189"/>
      <c r="T869" s="39"/>
      <c r="U869" s="39"/>
      <c r="V869" s="39"/>
      <c r="W869" s="39"/>
      <c r="X869" s="39"/>
      <c r="Y869" s="39"/>
      <c r="Z869" s="39"/>
    </row>
    <row r="870" ht="81.0" customHeight="1">
      <c r="A870" s="39"/>
      <c r="B870" s="54"/>
      <c r="C870" s="311" t="s">
        <v>1536</v>
      </c>
      <c r="D870" s="54"/>
      <c r="E870" s="65" t="s">
        <v>301</v>
      </c>
      <c r="F870" s="84">
        <v>2.4343</v>
      </c>
      <c r="G870" s="85">
        <v>43.0</v>
      </c>
      <c r="H870" s="50">
        <v>9.403209E7</v>
      </c>
      <c r="I870" s="294">
        <v>7153.79</v>
      </c>
      <c r="J870" s="52">
        <f t="shared" si="292"/>
        <v>7869.169</v>
      </c>
      <c r="K870" s="79">
        <f t="shared" si="293"/>
        <v>7870</v>
      </c>
      <c r="L870" s="110"/>
      <c r="M870" s="111"/>
      <c r="N870" s="80"/>
      <c r="O870" s="80"/>
      <c r="P870" s="189"/>
      <c r="Q870" s="80"/>
      <c r="R870" s="80"/>
      <c r="S870" s="189"/>
      <c r="T870" s="39"/>
      <c r="U870" s="39"/>
      <c r="V870" s="39"/>
      <c r="W870" s="39"/>
      <c r="X870" s="39"/>
      <c r="Y870" s="39"/>
      <c r="Z870" s="39"/>
    </row>
    <row r="871" ht="81.0" customHeight="1">
      <c r="A871" s="39"/>
      <c r="B871" s="54"/>
      <c r="C871" s="311" t="s">
        <v>1537</v>
      </c>
      <c r="D871" s="54"/>
      <c r="E871" s="65" t="s">
        <v>1538</v>
      </c>
      <c r="F871" s="84">
        <v>2.9069</v>
      </c>
      <c r="G871" s="85">
        <v>48.5</v>
      </c>
      <c r="H871" s="50">
        <v>9.403209E7</v>
      </c>
      <c r="I871" s="294">
        <v>8049.79</v>
      </c>
      <c r="J871" s="52">
        <f t="shared" si="292"/>
        <v>8854.769</v>
      </c>
      <c r="K871" s="79">
        <f t="shared" si="293"/>
        <v>8855</v>
      </c>
      <c r="L871" s="110"/>
      <c r="M871" s="111"/>
      <c r="N871" s="80"/>
      <c r="O871" s="80"/>
      <c r="P871" s="189"/>
      <c r="Q871" s="80"/>
      <c r="R871" s="80"/>
      <c r="S871" s="189"/>
      <c r="T871" s="39"/>
      <c r="U871" s="39"/>
      <c r="V871" s="39"/>
      <c r="W871" s="39"/>
      <c r="X871" s="39"/>
      <c r="Y871" s="39"/>
      <c r="Z871" s="39"/>
    </row>
    <row r="872" ht="81.0" customHeight="1">
      <c r="A872" s="39"/>
      <c r="B872" s="54"/>
      <c r="C872" s="311" t="s">
        <v>1539</v>
      </c>
      <c r="D872" s="54"/>
      <c r="E872" s="65" t="s">
        <v>303</v>
      </c>
      <c r="F872" s="264">
        <v>2.836</v>
      </c>
      <c r="G872" s="85">
        <v>50.5</v>
      </c>
      <c r="H872" s="50">
        <v>9.403209E7</v>
      </c>
      <c r="I872" s="294">
        <v>8265.99</v>
      </c>
      <c r="J872" s="52">
        <f t="shared" si="292"/>
        <v>9092.589</v>
      </c>
      <c r="K872" s="79">
        <f t="shared" si="293"/>
        <v>9093</v>
      </c>
      <c r="L872" s="110"/>
      <c r="M872" s="111"/>
      <c r="N872" s="80"/>
      <c r="O872" s="80"/>
      <c r="P872" s="189"/>
      <c r="Q872" s="80"/>
      <c r="R872" s="80"/>
      <c r="S872" s="189"/>
      <c r="T872" s="39"/>
      <c r="U872" s="39"/>
      <c r="V872" s="39"/>
      <c r="W872" s="39"/>
      <c r="X872" s="39"/>
      <c r="Y872" s="39"/>
      <c r="Z872" s="39"/>
    </row>
    <row r="873" ht="81.0" customHeight="1">
      <c r="A873" s="39"/>
      <c r="B873" s="54"/>
      <c r="C873" s="311" t="s">
        <v>1540</v>
      </c>
      <c r="D873" s="54"/>
      <c r="E873" s="65" t="s">
        <v>1541</v>
      </c>
      <c r="F873" s="264">
        <v>3.3866</v>
      </c>
      <c r="G873" s="85">
        <v>56.4</v>
      </c>
      <c r="H873" s="50">
        <v>9.403209E7</v>
      </c>
      <c r="I873" s="294">
        <v>9168.79</v>
      </c>
      <c r="J873" s="52">
        <f t="shared" si="292"/>
        <v>10085.669</v>
      </c>
      <c r="K873" s="79">
        <f t="shared" si="293"/>
        <v>10086</v>
      </c>
      <c r="L873" s="110"/>
      <c r="M873" s="111"/>
      <c r="N873" s="80"/>
      <c r="O873" s="80"/>
      <c r="P873" s="189"/>
      <c r="Q873" s="80"/>
      <c r="R873" s="80"/>
      <c r="S873" s="189"/>
      <c r="T873" s="39"/>
      <c r="U873" s="39"/>
      <c r="V873" s="39"/>
      <c r="W873" s="39"/>
      <c r="X873" s="39"/>
      <c r="Y873" s="39"/>
      <c r="Z873" s="39"/>
    </row>
    <row r="874" ht="81.0" customHeight="1">
      <c r="A874" s="39"/>
      <c r="B874" s="54"/>
      <c r="C874" s="311" t="s">
        <v>1542</v>
      </c>
      <c r="D874" s="54"/>
      <c r="E874" s="65" t="s">
        <v>1543</v>
      </c>
      <c r="F874" s="264">
        <v>3.2377</v>
      </c>
      <c r="G874" s="85">
        <v>57.0</v>
      </c>
      <c r="H874" s="50">
        <v>9.403209E7</v>
      </c>
      <c r="I874" s="294">
        <v>9362.21</v>
      </c>
      <c r="J874" s="52">
        <f t="shared" si="292"/>
        <v>10298.431</v>
      </c>
      <c r="K874" s="79">
        <f t="shared" si="293"/>
        <v>10299</v>
      </c>
      <c r="L874" s="110"/>
      <c r="M874" s="111"/>
      <c r="N874" s="80"/>
      <c r="O874" s="80"/>
      <c r="P874" s="189"/>
      <c r="Q874" s="80"/>
      <c r="R874" s="80"/>
      <c r="S874" s="189"/>
      <c r="T874" s="39"/>
      <c r="U874" s="39"/>
      <c r="V874" s="39"/>
      <c r="W874" s="39"/>
      <c r="X874" s="39"/>
      <c r="Y874" s="39"/>
      <c r="Z874" s="39"/>
    </row>
    <row r="875" ht="81.0" customHeight="1">
      <c r="A875" s="39"/>
      <c r="B875" s="55"/>
      <c r="C875" s="311" t="s">
        <v>1544</v>
      </c>
      <c r="D875" s="55"/>
      <c r="E875" s="65" t="s">
        <v>1545</v>
      </c>
      <c r="F875" s="264">
        <v>3.8663</v>
      </c>
      <c r="G875" s="85">
        <v>64.0</v>
      </c>
      <c r="H875" s="50">
        <v>9.403209E7</v>
      </c>
      <c r="I875" s="294">
        <v>10519.42</v>
      </c>
      <c r="J875" s="52">
        <f t="shared" si="292"/>
        <v>11571.362</v>
      </c>
      <c r="K875" s="79">
        <f t="shared" si="293"/>
        <v>11572</v>
      </c>
      <c r="L875" s="110"/>
      <c r="M875" s="111"/>
      <c r="N875" s="80"/>
      <c r="O875" s="80"/>
      <c r="P875" s="189"/>
      <c r="Q875" s="80"/>
      <c r="R875" s="80"/>
      <c r="S875" s="189"/>
      <c r="T875" s="39"/>
      <c r="U875" s="39"/>
      <c r="V875" s="39"/>
      <c r="W875" s="39"/>
      <c r="X875" s="39"/>
      <c r="Y875" s="39"/>
      <c r="Z875" s="39"/>
    </row>
    <row r="876" ht="81.0" customHeight="1">
      <c r="A876" s="39"/>
      <c r="B876" s="64"/>
      <c r="C876" s="309" t="s">
        <v>1546</v>
      </c>
      <c r="D876" s="46" t="s">
        <v>1547</v>
      </c>
      <c r="E876" s="65" t="s">
        <v>1533</v>
      </c>
      <c r="F876" s="75">
        <v>1.6309</v>
      </c>
      <c r="G876" s="68">
        <v>49.5</v>
      </c>
      <c r="H876" s="50">
        <v>9.403209E7</v>
      </c>
      <c r="I876" s="294">
        <v>4856.22</v>
      </c>
      <c r="J876" s="52">
        <f t="shared" si="292"/>
        <v>5341.842</v>
      </c>
      <c r="K876" s="79">
        <f t="shared" si="293"/>
        <v>5342</v>
      </c>
      <c r="L876" s="110"/>
      <c r="M876" s="111"/>
      <c r="N876" s="80"/>
      <c r="O876" s="80"/>
      <c r="P876" s="189"/>
      <c r="Q876" s="80"/>
      <c r="R876" s="80"/>
      <c r="S876" s="189"/>
      <c r="T876" s="39"/>
      <c r="U876" s="39"/>
      <c r="V876" s="39"/>
      <c r="W876" s="39"/>
      <c r="X876" s="39"/>
      <c r="Y876" s="39"/>
      <c r="Z876" s="39"/>
    </row>
    <row r="877" ht="81.0" customHeight="1">
      <c r="A877" s="39"/>
      <c r="B877" s="54"/>
      <c r="C877" s="309" t="s">
        <v>1548</v>
      </c>
      <c r="D877" s="54"/>
      <c r="E877" s="65" t="s">
        <v>299</v>
      </c>
      <c r="F877" s="75">
        <v>2.0326</v>
      </c>
      <c r="G877" s="68">
        <v>55.44</v>
      </c>
      <c r="H877" s="50">
        <v>9.403209E7</v>
      </c>
      <c r="I877" s="294">
        <v>6334.2</v>
      </c>
      <c r="J877" s="52">
        <f t="shared" si="292"/>
        <v>6967.62</v>
      </c>
      <c r="K877" s="79">
        <f t="shared" si="293"/>
        <v>6968</v>
      </c>
      <c r="L877" s="110"/>
      <c r="M877" s="111"/>
      <c r="N877" s="80"/>
      <c r="O877" s="80"/>
      <c r="P877" s="189"/>
      <c r="Q877" s="80"/>
      <c r="R877" s="80"/>
      <c r="S877" s="189"/>
      <c r="T877" s="39"/>
      <c r="U877" s="39"/>
      <c r="V877" s="39"/>
      <c r="W877" s="39"/>
      <c r="X877" s="39"/>
      <c r="Y877" s="39"/>
      <c r="Z877" s="39"/>
    </row>
    <row r="878" ht="81.0" customHeight="1">
      <c r="A878" s="39"/>
      <c r="B878" s="54"/>
      <c r="C878" s="309" t="s">
        <v>1549</v>
      </c>
      <c r="D878" s="54"/>
      <c r="E878" s="65" t="s">
        <v>598</v>
      </c>
      <c r="F878" s="75">
        <v>2.4272</v>
      </c>
      <c r="G878" s="68">
        <v>61.6</v>
      </c>
      <c r="H878" s="50">
        <v>9.403209E7</v>
      </c>
      <c r="I878" s="294">
        <v>7159.38</v>
      </c>
      <c r="J878" s="52">
        <f t="shared" si="292"/>
        <v>7875.318</v>
      </c>
      <c r="K878" s="79">
        <f t="shared" si="293"/>
        <v>7876</v>
      </c>
      <c r="L878" s="110"/>
      <c r="M878" s="111"/>
      <c r="N878" s="80"/>
      <c r="O878" s="80"/>
      <c r="P878" s="189"/>
      <c r="Q878" s="80"/>
      <c r="R878" s="80"/>
      <c r="S878" s="189"/>
      <c r="T878" s="39"/>
      <c r="U878" s="39"/>
      <c r="V878" s="39"/>
      <c r="W878" s="39"/>
      <c r="X878" s="39"/>
      <c r="Y878" s="39"/>
      <c r="Z878" s="39"/>
    </row>
    <row r="879" ht="81.0" customHeight="1">
      <c r="A879" s="39"/>
      <c r="B879" s="54"/>
      <c r="C879" s="309" t="s">
        <v>1550</v>
      </c>
      <c r="D879" s="54"/>
      <c r="E879" s="65" t="s">
        <v>301</v>
      </c>
      <c r="F879" s="75">
        <v>2.4343</v>
      </c>
      <c r="G879" s="68">
        <v>66.6</v>
      </c>
      <c r="H879" s="50">
        <v>9.403209E7</v>
      </c>
      <c r="I879" s="294">
        <v>7464.36</v>
      </c>
      <c r="J879" s="52">
        <f t="shared" si="292"/>
        <v>8210.796</v>
      </c>
      <c r="K879" s="79">
        <f t="shared" si="293"/>
        <v>8211</v>
      </c>
      <c r="L879" s="110"/>
      <c r="M879" s="111"/>
      <c r="N879" s="80"/>
      <c r="O879" s="80"/>
      <c r="P879" s="189"/>
      <c r="Q879" s="80"/>
      <c r="R879" s="80"/>
      <c r="S879" s="189"/>
      <c r="T879" s="39"/>
      <c r="U879" s="39"/>
      <c r="V879" s="39"/>
      <c r="W879" s="39"/>
      <c r="X879" s="39"/>
      <c r="Y879" s="39"/>
      <c r="Z879" s="39"/>
    </row>
    <row r="880" ht="81.0" customHeight="1">
      <c r="A880" s="39"/>
      <c r="B880" s="54"/>
      <c r="C880" s="309" t="s">
        <v>1551</v>
      </c>
      <c r="D880" s="54"/>
      <c r="E880" s="65" t="s">
        <v>600</v>
      </c>
      <c r="F880" s="75">
        <v>2.9069</v>
      </c>
      <c r="G880" s="68">
        <v>74.0</v>
      </c>
      <c r="H880" s="50">
        <v>9.403209E7</v>
      </c>
      <c r="I880" s="294">
        <v>8430.3</v>
      </c>
      <c r="J880" s="52">
        <f t="shared" si="292"/>
        <v>9273.33</v>
      </c>
      <c r="K880" s="79">
        <f t="shared" si="293"/>
        <v>9274</v>
      </c>
      <c r="L880" s="110"/>
      <c r="M880" s="111"/>
      <c r="N880" s="80"/>
      <c r="O880" s="80"/>
      <c r="P880" s="189"/>
      <c r="Q880" s="80"/>
      <c r="R880" s="80"/>
      <c r="S880" s="189"/>
      <c r="T880" s="39"/>
      <c r="U880" s="39"/>
      <c r="V880" s="39"/>
      <c r="W880" s="39"/>
      <c r="X880" s="39"/>
      <c r="Y880" s="39"/>
      <c r="Z880" s="39"/>
    </row>
    <row r="881" ht="81.0" customHeight="1">
      <c r="A881" s="39"/>
      <c r="B881" s="54"/>
      <c r="C881" s="309" t="s">
        <v>1552</v>
      </c>
      <c r="D881" s="54"/>
      <c r="E881" s="65" t="s">
        <v>303</v>
      </c>
      <c r="F881" s="94">
        <v>2.836</v>
      </c>
      <c r="G881" s="68">
        <v>77.4</v>
      </c>
      <c r="H881" s="50">
        <v>9.403209E7</v>
      </c>
      <c r="I881" s="294">
        <v>8695.5</v>
      </c>
      <c r="J881" s="52">
        <f t="shared" si="292"/>
        <v>9565.05</v>
      </c>
      <c r="K881" s="79">
        <f t="shared" si="293"/>
        <v>9566</v>
      </c>
      <c r="L881" s="110"/>
      <c r="M881" s="111"/>
      <c r="N881" s="80"/>
      <c r="O881" s="80"/>
      <c r="P881" s="189"/>
      <c r="Q881" s="80"/>
      <c r="R881" s="80"/>
      <c r="S881" s="189"/>
      <c r="T881" s="39"/>
      <c r="U881" s="39"/>
      <c r="V881" s="39"/>
      <c r="W881" s="39"/>
      <c r="X881" s="39"/>
      <c r="Y881" s="39"/>
      <c r="Z881" s="39"/>
    </row>
    <row r="882" ht="81.0" customHeight="1">
      <c r="A882" s="39"/>
      <c r="B882" s="54"/>
      <c r="C882" s="309" t="s">
        <v>1553</v>
      </c>
      <c r="D882" s="54"/>
      <c r="E882" s="65" t="s">
        <v>1541</v>
      </c>
      <c r="F882" s="94">
        <v>3.3866</v>
      </c>
      <c r="G882" s="68">
        <v>86.0</v>
      </c>
      <c r="H882" s="50">
        <v>9.403209E7</v>
      </c>
      <c r="I882" s="294">
        <v>9825.66</v>
      </c>
      <c r="J882" s="52">
        <f t="shared" si="292"/>
        <v>10808.226</v>
      </c>
      <c r="K882" s="79">
        <f t="shared" si="293"/>
        <v>10809</v>
      </c>
      <c r="L882" s="110"/>
      <c r="M882" s="111"/>
      <c r="N882" s="80"/>
      <c r="O882" s="80"/>
      <c r="P882" s="189"/>
      <c r="Q882" s="80"/>
      <c r="R882" s="80"/>
      <c r="S882" s="189"/>
      <c r="T882" s="39"/>
      <c r="U882" s="39"/>
      <c r="V882" s="39"/>
      <c r="W882" s="39"/>
      <c r="X882" s="39"/>
      <c r="Y882" s="39"/>
      <c r="Z882" s="39"/>
    </row>
    <row r="883" ht="81.0" customHeight="1">
      <c r="A883" s="39"/>
      <c r="B883" s="54"/>
      <c r="C883" s="309" t="s">
        <v>1554</v>
      </c>
      <c r="D883" s="54"/>
      <c r="E883" s="65" t="s">
        <v>1543</v>
      </c>
      <c r="F883" s="94">
        <v>3.2377</v>
      </c>
      <c r="G883" s="68">
        <v>88.2</v>
      </c>
      <c r="H883" s="50">
        <v>9.403209E7</v>
      </c>
      <c r="I883" s="294">
        <v>9941.94</v>
      </c>
      <c r="J883" s="52">
        <f t="shared" si="292"/>
        <v>10936.134</v>
      </c>
      <c r="K883" s="79">
        <f t="shared" si="293"/>
        <v>10937</v>
      </c>
      <c r="L883" s="110"/>
      <c r="M883" s="111"/>
      <c r="N883" s="80"/>
      <c r="O883" s="80"/>
      <c r="P883" s="189"/>
      <c r="Q883" s="80"/>
      <c r="R883" s="80"/>
      <c r="S883" s="189"/>
      <c r="T883" s="39"/>
      <c r="U883" s="39"/>
      <c r="V883" s="39"/>
      <c r="W883" s="39"/>
      <c r="X883" s="39"/>
      <c r="Y883" s="39"/>
      <c r="Z883" s="39"/>
    </row>
    <row r="884" ht="81.0" customHeight="1">
      <c r="A884" s="39"/>
      <c r="B884" s="55"/>
      <c r="C884" s="309" t="s">
        <v>1555</v>
      </c>
      <c r="D884" s="55"/>
      <c r="E884" s="65" t="s">
        <v>1545</v>
      </c>
      <c r="F884" s="94">
        <v>3.8663</v>
      </c>
      <c r="G884" s="68">
        <v>98.0</v>
      </c>
      <c r="H884" s="50">
        <v>9.403209E7</v>
      </c>
      <c r="I884" s="294">
        <v>11229.18</v>
      </c>
      <c r="J884" s="52">
        <f t="shared" si="292"/>
        <v>12352.098</v>
      </c>
      <c r="K884" s="79">
        <f t="shared" si="293"/>
        <v>12353</v>
      </c>
      <c r="L884" s="110"/>
      <c r="M884" s="111"/>
      <c r="N884" s="80"/>
      <c r="O884" s="80"/>
      <c r="P884" s="189"/>
      <c r="Q884" s="80"/>
      <c r="R884" s="80"/>
      <c r="S884" s="189"/>
      <c r="T884" s="39"/>
      <c r="U884" s="39"/>
      <c r="V884" s="39"/>
      <c r="W884" s="39"/>
      <c r="X884" s="39"/>
      <c r="Y884" s="39"/>
      <c r="Z884" s="39"/>
    </row>
    <row r="885" ht="84.0" customHeight="1">
      <c r="A885" s="101"/>
      <c r="B885" s="247"/>
      <c r="C885" s="65" t="s">
        <v>1556</v>
      </c>
      <c r="D885" s="245" t="s">
        <v>1557</v>
      </c>
      <c r="E885" s="65" t="s">
        <v>1558</v>
      </c>
      <c r="F885" s="94">
        <v>0.0795</v>
      </c>
      <c r="G885" s="68">
        <v>2.97</v>
      </c>
      <c r="H885" s="50">
        <v>9.403209E7</v>
      </c>
      <c r="I885" s="95">
        <v>419.22</v>
      </c>
      <c r="J885" s="52">
        <f t="shared" si="292"/>
        <v>461.142</v>
      </c>
      <c r="K885" s="79">
        <f t="shared" si="293"/>
        <v>462</v>
      </c>
      <c r="L885" s="110"/>
      <c r="M885" s="111"/>
      <c r="N885" s="80"/>
      <c r="O885" s="80"/>
      <c r="P885" s="189"/>
      <c r="Q885" s="80"/>
      <c r="R885" s="80"/>
      <c r="S885" s="189"/>
      <c r="T885" s="105"/>
      <c r="U885" s="105"/>
      <c r="V885" s="105"/>
      <c r="W885" s="105"/>
      <c r="X885" s="105"/>
      <c r="Y885" s="105"/>
      <c r="Z885" s="105"/>
    </row>
    <row r="886" ht="84.0" customHeight="1">
      <c r="A886" s="101"/>
      <c r="B886" s="313"/>
      <c r="C886" s="65" t="s">
        <v>1559</v>
      </c>
      <c r="D886" s="108" t="s">
        <v>1560</v>
      </c>
      <c r="E886" s="65" t="s">
        <v>1561</v>
      </c>
      <c r="F886" s="94">
        <v>0.0795</v>
      </c>
      <c r="G886" s="68">
        <v>1.6</v>
      </c>
      <c r="H886" s="50">
        <v>9.403209E7</v>
      </c>
      <c r="I886" s="95">
        <v>248.0</v>
      </c>
      <c r="J886" s="52">
        <f t="shared" si="292"/>
        <v>272.8</v>
      </c>
      <c r="K886" s="79">
        <f t="shared" si="293"/>
        <v>273</v>
      </c>
      <c r="L886" s="110"/>
      <c r="M886" s="111"/>
      <c r="N886" s="80"/>
      <c r="O886" s="80"/>
      <c r="P886" s="189"/>
      <c r="Q886" s="80"/>
      <c r="R886" s="80"/>
      <c r="S886" s="189"/>
      <c r="T886" s="105"/>
      <c r="U886" s="105"/>
      <c r="V886" s="105"/>
      <c r="W886" s="105"/>
      <c r="X886" s="105"/>
      <c r="Y886" s="105"/>
      <c r="Z886" s="105"/>
    </row>
    <row r="887" ht="84.0" customHeight="1">
      <c r="A887" s="101"/>
      <c r="B887" s="118"/>
      <c r="C887" s="65" t="s">
        <v>1562</v>
      </c>
      <c r="D887" s="108" t="s">
        <v>1563</v>
      </c>
      <c r="E887" s="65" t="s">
        <v>1558</v>
      </c>
      <c r="F887" s="94">
        <v>0.0795</v>
      </c>
      <c r="G887" s="68">
        <v>5.57</v>
      </c>
      <c r="H887" s="50">
        <v>9.403209E7</v>
      </c>
      <c r="I887" s="95">
        <v>510.0</v>
      </c>
      <c r="J887" s="52">
        <f t="shared" si="292"/>
        <v>561</v>
      </c>
      <c r="K887" s="79">
        <f t="shared" si="293"/>
        <v>561</v>
      </c>
      <c r="L887" s="110"/>
      <c r="M887" s="111"/>
      <c r="N887" s="80"/>
      <c r="O887" s="80"/>
      <c r="P887" s="189"/>
      <c r="Q887" s="80"/>
      <c r="R887" s="80"/>
      <c r="S887" s="189"/>
      <c r="T887" s="105"/>
      <c r="U887" s="105"/>
      <c r="V887" s="105"/>
      <c r="W887" s="105"/>
      <c r="X887" s="105"/>
      <c r="Y887" s="105"/>
      <c r="Z887" s="105"/>
    </row>
    <row r="888" ht="84.0" customHeight="1">
      <c r="A888" s="101"/>
      <c r="B888" s="314" t="s">
        <v>397</v>
      </c>
      <c r="C888" s="65" t="s">
        <v>1564</v>
      </c>
      <c r="D888" s="108" t="s">
        <v>1565</v>
      </c>
      <c r="E888" s="65" t="s">
        <v>1558</v>
      </c>
      <c r="F888" s="94">
        <v>0.0795</v>
      </c>
      <c r="G888" s="68">
        <v>5.57</v>
      </c>
      <c r="H888" s="50">
        <v>9.403209E7</v>
      </c>
      <c r="I888" s="95">
        <v>422.0</v>
      </c>
      <c r="J888" s="52">
        <f t="shared" si="292"/>
        <v>464.2</v>
      </c>
      <c r="K888" s="79">
        <f t="shared" si="293"/>
        <v>465</v>
      </c>
      <c r="L888" s="110"/>
      <c r="M888" s="111"/>
      <c r="N888" s="80"/>
      <c r="O888" s="80"/>
      <c r="P888" s="189"/>
      <c r="Q888" s="80"/>
      <c r="R888" s="80"/>
      <c r="S888" s="189"/>
      <c r="T888" s="105"/>
      <c r="U888" s="105"/>
      <c r="V888" s="105"/>
      <c r="W888" s="105"/>
      <c r="X888" s="105"/>
      <c r="Y888" s="105"/>
      <c r="Z888" s="105"/>
    </row>
    <row r="889" ht="84.0" customHeight="1">
      <c r="A889" s="101"/>
      <c r="B889" s="247"/>
      <c r="C889" s="65" t="s">
        <v>1566</v>
      </c>
      <c r="D889" s="245" t="s">
        <v>1567</v>
      </c>
      <c r="E889" s="65" t="s">
        <v>1568</v>
      </c>
      <c r="F889" s="94">
        <v>0.15876</v>
      </c>
      <c r="G889" s="85">
        <v>5.5</v>
      </c>
      <c r="H889" s="50">
        <v>9.403209E7</v>
      </c>
      <c r="I889" s="95">
        <v>838.44</v>
      </c>
      <c r="J889" s="52">
        <f t="shared" si="292"/>
        <v>922.284</v>
      </c>
      <c r="K889" s="79">
        <f t="shared" si="293"/>
        <v>923</v>
      </c>
      <c r="L889" s="110"/>
      <c r="M889" s="111"/>
      <c r="N889" s="80"/>
      <c r="O889" s="80"/>
      <c r="P889" s="189"/>
      <c r="Q889" s="80"/>
      <c r="R889" s="80"/>
      <c r="S889" s="189"/>
      <c r="T889" s="105"/>
      <c r="U889" s="105"/>
      <c r="V889" s="105"/>
      <c r="W889" s="105"/>
      <c r="X889" s="105"/>
      <c r="Y889" s="105"/>
      <c r="Z889" s="105"/>
    </row>
    <row r="890" ht="84.0" customHeight="1">
      <c r="A890" s="101"/>
      <c r="B890" s="247"/>
      <c r="C890" s="65" t="s">
        <v>1569</v>
      </c>
      <c r="D890" s="108" t="s">
        <v>1570</v>
      </c>
      <c r="E890" s="65" t="s">
        <v>1571</v>
      </c>
      <c r="F890" s="94">
        <v>0.15876</v>
      </c>
      <c r="G890" s="85">
        <v>3.5</v>
      </c>
      <c r="H890" s="50">
        <v>9.403209E7</v>
      </c>
      <c r="I890" s="95">
        <v>360.06</v>
      </c>
      <c r="J890" s="52">
        <f t="shared" si="292"/>
        <v>396.066</v>
      </c>
      <c r="K890" s="79">
        <f t="shared" si="293"/>
        <v>397</v>
      </c>
      <c r="L890" s="110"/>
      <c r="M890" s="111"/>
      <c r="N890" s="80"/>
      <c r="O890" s="80"/>
      <c r="P890" s="189"/>
      <c r="Q890" s="80"/>
      <c r="R890" s="80"/>
      <c r="S890" s="189"/>
      <c r="T890" s="105"/>
      <c r="U890" s="105"/>
      <c r="V890" s="105"/>
      <c r="W890" s="105"/>
      <c r="X890" s="105"/>
      <c r="Y890" s="105"/>
      <c r="Z890" s="105"/>
    </row>
    <row r="891" ht="84.0" customHeight="1">
      <c r="A891" s="101"/>
      <c r="B891" s="247"/>
      <c r="C891" s="65" t="s">
        <v>1572</v>
      </c>
      <c r="D891" s="108" t="s">
        <v>1573</v>
      </c>
      <c r="E891" s="65" t="s">
        <v>1574</v>
      </c>
      <c r="F891" s="94">
        <v>0.15876</v>
      </c>
      <c r="G891" s="85">
        <v>6.5</v>
      </c>
      <c r="H891" s="50">
        <v>9.403209E7</v>
      </c>
      <c r="I891" s="95">
        <v>849.66</v>
      </c>
      <c r="J891" s="52">
        <f t="shared" si="292"/>
        <v>934.626</v>
      </c>
      <c r="K891" s="79">
        <f t="shared" si="293"/>
        <v>935</v>
      </c>
      <c r="L891" s="110"/>
      <c r="M891" s="111"/>
      <c r="N891" s="106"/>
      <c r="O891" s="106"/>
      <c r="P891" s="298"/>
      <c r="Q891" s="106"/>
      <c r="R891" s="106"/>
      <c r="S891" s="315"/>
      <c r="T891" s="105"/>
      <c r="U891" s="105"/>
      <c r="V891" s="105"/>
      <c r="W891" s="105"/>
      <c r="X891" s="105"/>
      <c r="Y891" s="105"/>
      <c r="Z891" s="105"/>
    </row>
    <row r="892" ht="84.0" customHeight="1">
      <c r="A892" s="101"/>
      <c r="B892" s="314" t="s">
        <v>397</v>
      </c>
      <c r="C892" s="65" t="s">
        <v>1575</v>
      </c>
      <c r="D892" s="108" t="s">
        <v>1576</v>
      </c>
      <c r="E892" s="65" t="s">
        <v>1577</v>
      </c>
      <c r="F892" s="94">
        <v>0.15876</v>
      </c>
      <c r="G892" s="85">
        <v>6.5</v>
      </c>
      <c r="H892" s="50">
        <v>9.403209E7</v>
      </c>
      <c r="I892" s="95">
        <v>752.91</v>
      </c>
      <c r="J892" s="52">
        <f t="shared" si="292"/>
        <v>828.201</v>
      </c>
      <c r="K892" s="79">
        <f t="shared" si="293"/>
        <v>829</v>
      </c>
      <c r="L892" s="110"/>
      <c r="M892" s="111"/>
      <c r="N892" s="106"/>
      <c r="O892" s="106"/>
      <c r="P892" s="298"/>
      <c r="Q892" s="106"/>
      <c r="R892" s="106"/>
      <c r="S892" s="315"/>
      <c r="T892" s="105"/>
      <c r="U892" s="105"/>
      <c r="V892" s="105"/>
      <c r="W892" s="105"/>
      <c r="X892" s="105"/>
      <c r="Y892" s="105"/>
      <c r="Z892" s="105"/>
    </row>
    <row r="893" ht="15.0" customHeight="1">
      <c r="A893" s="39"/>
      <c r="B893" s="284"/>
      <c r="C893" s="283"/>
      <c r="D893" s="284"/>
      <c r="E893" s="285"/>
      <c r="F893" s="286"/>
      <c r="G893" s="287"/>
      <c r="H893" s="113"/>
      <c r="I893" s="307"/>
      <c r="J893" s="308"/>
      <c r="K893" s="113"/>
      <c r="L893" s="110"/>
      <c r="M893" s="111"/>
      <c r="N893" s="80"/>
      <c r="O893" s="80"/>
      <c r="P893" s="189"/>
      <c r="Q893" s="80"/>
      <c r="R893" s="80"/>
      <c r="S893" s="189"/>
      <c r="T893" s="39"/>
      <c r="U893" s="39"/>
      <c r="V893" s="39"/>
      <c r="W893" s="39"/>
      <c r="X893" s="39"/>
      <c r="Y893" s="39"/>
      <c r="Z893" s="39"/>
    </row>
    <row r="894" ht="15.0" customHeight="1">
      <c r="A894" s="39"/>
      <c r="B894" s="284"/>
      <c r="C894" s="283"/>
      <c r="D894" s="284"/>
      <c r="E894" s="285"/>
      <c r="F894" s="286"/>
      <c r="G894" s="287"/>
      <c r="H894" s="113"/>
      <c r="I894" s="307"/>
      <c r="J894" s="308"/>
      <c r="K894" s="113"/>
      <c r="L894" s="110"/>
      <c r="M894" s="111"/>
      <c r="N894" s="80"/>
      <c r="O894" s="80"/>
      <c r="P894" s="189"/>
      <c r="Q894" s="80"/>
      <c r="R894" s="80"/>
      <c r="S894" s="189"/>
      <c r="T894" s="39"/>
      <c r="U894" s="39"/>
      <c r="V894" s="39"/>
      <c r="W894" s="39"/>
      <c r="X894" s="39"/>
      <c r="Y894" s="39"/>
      <c r="Z894" s="39"/>
    </row>
    <row r="895" ht="42.0" customHeight="1">
      <c r="A895" s="39"/>
      <c r="B895" s="155" t="s">
        <v>1578</v>
      </c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8"/>
      <c r="Q895" s="156"/>
      <c r="R895" s="156"/>
      <c r="S895" s="156"/>
      <c r="T895" s="39"/>
      <c r="U895" s="39"/>
      <c r="V895" s="39"/>
      <c r="W895" s="39"/>
      <c r="X895" s="39"/>
      <c r="Y895" s="39"/>
      <c r="Z895" s="39"/>
    </row>
    <row r="896" ht="26.25" customHeight="1">
      <c r="A896" s="39"/>
      <c r="B896" s="40" t="s">
        <v>5</v>
      </c>
      <c r="C896" s="40" t="s">
        <v>6</v>
      </c>
      <c r="D896" s="40" t="s">
        <v>7</v>
      </c>
      <c r="E896" s="40" t="s">
        <v>8</v>
      </c>
      <c r="F896" s="41" t="s">
        <v>9</v>
      </c>
      <c r="G896" s="42" t="s">
        <v>10</v>
      </c>
      <c r="H896" s="40" t="s">
        <v>11</v>
      </c>
      <c r="I896" s="40" t="s">
        <v>12</v>
      </c>
      <c r="J896" s="40" t="s">
        <v>12</v>
      </c>
      <c r="K896" s="43" t="s">
        <v>13</v>
      </c>
      <c r="L896" s="43" t="s">
        <v>14</v>
      </c>
      <c r="M896" s="43" t="s">
        <v>14</v>
      </c>
      <c r="N896" s="43" t="s">
        <v>15</v>
      </c>
      <c r="O896" s="43" t="s">
        <v>15</v>
      </c>
      <c r="P896" s="43" t="s">
        <v>16</v>
      </c>
      <c r="Q896" s="43" t="s">
        <v>17</v>
      </c>
      <c r="R896" s="43" t="s">
        <v>17</v>
      </c>
      <c r="S896" s="43" t="s">
        <v>18</v>
      </c>
      <c r="T896" s="39"/>
      <c r="U896" s="39"/>
      <c r="V896" s="39"/>
      <c r="W896" s="39"/>
      <c r="X896" s="39"/>
      <c r="Y896" s="30"/>
      <c r="Z896" s="30"/>
    </row>
    <row r="897" ht="81.0" customHeight="1">
      <c r="A897" s="39"/>
      <c r="B897" s="222"/>
      <c r="C897" s="65" t="s">
        <v>1579</v>
      </c>
      <c r="D897" s="159" t="s">
        <v>1580</v>
      </c>
      <c r="E897" s="45" t="s">
        <v>1581</v>
      </c>
      <c r="F897" s="75">
        <v>0.41472</v>
      </c>
      <c r="G897" s="68">
        <v>41.0</v>
      </c>
      <c r="H897" s="50">
        <v>9.40389E7</v>
      </c>
      <c r="I897" s="294">
        <v>6784.0</v>
      </c>
      <c r="J897" s="52">
        <f t="shared" ref="J897:J902" si="299">I897*$B$6</f>
        <v>7462.4</v>
      </c>
      <c r="K897" s="79">
        <f t="shared" ref="K897:K902" si="300">ROUNDUP((J897*$C$9),0)</f>
        <v>7463</v>
      </c>
      <c r="L897" s="110"/>
      <c r="M897" s="111"/>
      <c r="N897" s="110"/>
      <c r="O897" s="111"/>
      <c r="P897" s="80"/>
      <c r="Q897" s="110"/>
      <c r="R897" s="111"/>
      <c r="S897" s="80"/>
      <c r="T897" s="39"/>
      <c r="U897" s="39"/>
      <c r="V897" s="39"/>
      <c r="W897" s="39"/>
      <c r="X897" s="39"/>
      <c r="Y897" s="39"/>
      <c r="Z897" s="39"/>
    </row>
    <row r="898" ht="81.0" customHeight="1">
      <c r="A898" s="39"/>
      <c r="B898" s="222" t="s">
        <v>1582</v>
      </c>
      <c r="C898" s="65" t="s">
        <v>1583</v>
      </c>
      <c r="D898" s="73" t="s">
        <v>1584</v>
      </c>
      <c r="E898" s="45" t="s">
        <v>1581</v>
      </c>
      <c r="F898" s="75">
        <v>0.41472</v>
      </c>
      <c r="G898" s="68">
        <v>41.0</v>
      </c>
      <c r="H898" s="50">
        <v>9.40389E7</v>
      </c>
      <c r="I898" s="294">
        <v>5707.0</v>
      </c>
      <c r="J898" s="52">
        <f t="shared" si="299"/>
        <v>6277.7</v>
      </c>
      <c r="K898" s="79">
        <f t="shared" si="300"/>
        <v>6278</v>
      </c>
      <c r="L898" s="110"/>
      <c r="M898" s="111"/>
      <c r="N898" s="80"/>
      <c r="S898" s="72"/>
      <c r="T898" s="39"/>
      <c r="U898" s="39"/>
      <c r="V898" s="39"/>
      <c r="W898" s="39"/>
      <c r="X898" s="39"/>
      <c r="Y898" s="39"/>
      <c r="Z898" s="39"/>
    </row>
    <row r="899" ht="81.0" customHeight="1">
      <c r="A899" s="39"/>
      <c r="B899" s="316" t="s">
        <v>1582</v>
      </c>
      <c r="C899" s="65" t="s">
        <v>1585</v>
      </c>
      <c r="D899" s="159" t="s">
        <v>1586</v>
      </c>
      <c r="E899" s="65" t="s">
        <v>1587</v>
      </c>
      <c r="F899" s="75">
        <v>0.1782</v>
      </c>
      <c r="G899" s="68">
        <v>16.5</v>
      </c>
      <c r="H899" s="50">
        <v>9.40389E7</v>
      </c>
      <c r="I899" s="294">
        <v>3666.9</v>
      </c>
      <c r="J899" s="52">
        <f t="shared" si="299"/>
        <v>4033.59</v>
      </c>
      <c r="K899" s="79">
        <f t="shared" si="300"/>
        <v>4034</v>
      </c>
      <c r="L899" s="202"/>
      <c r="M899" s="202"/>
      <c r="S899" s="72"/>
      <c r="T899" s="39"/>
      <c r="U899" s="39"/>
      <c r="V899" s="39"/>
      <c r="W899" s="39"/>
      <c r="X899" s="39"/>
      <c r="Y899" s="39"/>
      <c r="Z899" s="39"/>
    </row>
    <row r="900" ht="81.0" customHeight="1">
      <c r="A900" s="39"/>
      <c r="B900" s="55"/>
      <c r="C900" s="65" t="s">
        <v>1588</v>
      </c>
      <c r="D900" s="159" t="s">
        <v>1589</v>
      </c>
      <c r="E900" s="65" t="s">
        <v>1590</v>
      </c>
      <c r="F900" s="75">
        <v>0.0975</v>
      </c>
      <c r="G900" s="68">
        <v>7.75</v>
      </c>
      <c r="H900" s="50">
        <v>9.40389E7</v>
      </c>
      <c r="I900" s="294">
        <v>2633.0</v>
      </c>
      <c r="J900" s="52">
        <f t="shared" si="299"/>
        <v>2896.3</v>
      </c>
      <c r="K900" s="79">
        <f t="shared" si="300"/>
        <v>2897</v>
      </c>
      <c r="L900" s="202"/>
      <c r="M900" s="202"/>
      <c r="S900" s="72"/>
      <c r="T900" s="39"/>
      <c r="U900" s="39"/>
      <c r="V900" s="39"/>
      <c r="W900" s="39"/>
      <c r="X900" s="39"/>
      <c r="Y900" s="39"/>
      <c r="Z900" s="39"/>
    </row>
    <row r="901" ht="81.0" customHeight="1">
      <c r="A901" s="39"/>
      <c r="B901" s="316"/>
      <c r="C901" s="65" t="s">
        <v>1591</v>
      </c>
      <c r="D901" s="159" t="s">
        <v>1592</v>
      </c>
      <c r="E901" s="65" t="s">
        <v>1587</v>
      </c>
      <c r="F901" s="75">
        <v>0.1782</v>
      </c>
      <c r="G901" s="68">
        <v>16.5</v>
      </c>
      <c r="H901" s="50">
        <v>9.40389E7</v>
      </c>
      <c r="I901" s="294">
        <v>3192.0</v>
      </c>
      <c r="J901" s="52">
        <f t="shared" si="299"/>
        <v>3511.2</v>
      </c>
      <c r="K901" s="79">
        <f t="shared" si="300"/>
        <v>3512</v>
      </c>
      <c r="L901" s="79"/>
      <c r="M901" s="79"/>
      <c r="S901" s="72"/>
      <c r="T901" s="39"/>
      <c r="U901" s="39"/>
      <c r="V901" s="39"/>
      <c r="W901" s="39"/>
      <c r="X901" s="39"/>
      <c r="Y901" s="39"/>
      <c r="Z901" s="39"/>
    </row>
    <row r="902" ht="81.0" customHeight="1">
      <c r="A902" s="39"/>
      <c r="B902" s="55"/>
      <c r="C902" s="65" t="s">
        <v>1593</v>
      </c>
      <c r="D902" s="73" t="s">
        <v>1594</v>
      </c>
      <c r="E902" s="65" t="s">
        <v>1590</v>
      </c>
      <c r="F902" s="75">
        <v>0.0975</v>
      </c>
      <c r="G902" s="68">
        <v>7.75</v>
      </c>
      <c r="H902" s="50">
        <v>9.40389E7</v>
      </c>
      <c r="I902" s="294">
        <v>2236.0</v>
      </c>
      <c r="J902" s="52">
        <f t="shared" si="299"/>
        <v>2459.6</v>
      </c>
      <c r="K902" s="79">
        <f t="shared" si="300"/>
        <v>2460</v>
      </c>
      <c r="L902" s="79"/>
      <c r="M902" s="79"/>
      <c r="N902" s="99"/>
      <c r="O902" s="99"/>
      <c r="P902" s="99"/>
      <c r="Q902" s="99"/>
      <c r="R902" s="99"/>
      <c r="S902" s="100"/>
      <c r="T902" s="39"/>
      <c r="U902" s="39"/>
      <c r="V902" s="39"/>
      <c r="W902" s="39"/>
      <c r="X902" s="39"/>
      <c r="Y902" s="39"/>
      <c r="Z902" s="39"/>
    </row>
    <row r="903" ht="15.0" customHeight="1">
      <c r="A903" s="39"/>
      <c r="B903" s="284"/>
      <c r="C903" s="283"/>
      <c r="D903" s="284"/>
      <c r="E903" s="285"/>
      <c r="F903" s="286"/>
      <c r="G903" s="287"/>
      <c r="H903" s="113"/>
      <c r="I903" s="307"/>
      <c r="J903" s="308"/>
      <c r="K903" s="113"/>
      <c r="L903" s="110"/>
      <c r="M903" s="111"/>
      <c r="N903" s="110"/>
      <c r="O903" s="111"/>
      <c r="P903" s="189"/>
      <c r="Q903" s="110"/>
      <c r="R903" s="111"/>
      <c r="S903" s="189"/>
      <c r="T903" s="39"/>
      <c r="U903" s="39"/>
      <c r="V903" s="39"/>
      <c r="W903" s="39"/>
      <c r="X903" s="39"/>
      <c r="Y903" s="39"/>
      <c r="Z903" s="39"/>
    </row>
    <row r="904" ht="15.0" customHeight="1">
      <c r="A904" s="39"/>
      <c r="B904" s="284"/>
      <c r="C904" s="283"/>
      <c r="D904" s="284"/>
      <c r="E904" s="285"/>
      <c r="F904" s="286"/>
      <c r="G904" s="287"/>
      <c r="H904" s="113"/>
      <c r="I904" s="307"/>
      <c r="J904" s="308"/>
      <c r="K904" s="113"/>
      <c r="L904" s="110"/>
      <c r="M904" s="111"/>
      <c r="N904" s="110"/>
      <c r="O904" s="111"/>
      <c r="P904" s="189"/>
      <c r="Q904" s="110"/>
      <c r="R904" s="111"/>
      <c r="S904" s="189"/>
      <c r="T904" s="39"/>
      <c r="U904" s="39"/>
      <c r="V904" s="39"/>
      <c r="W904" s="39"/>
      <c r="X904" s="39"/>
      <c r="Y904" s="39"/>
      <c r="Z904" s="39"/>
    </row>
    <row r="905" ht="42.0" customHeight="1">
      <c r="A905" s="39"/>
      <c r="B905" s="126" t="s">
        <v>1595</v>
      </c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8"/>
      <c r="Q905" s="129"/>
      <c r="R905" s="129"/>
      <c r="S905" s="129"/>
      <c r="T905" s="39"/>
      <c r="U905" s="39"/>
      <c r="V905" s="39"/>
      <c r="W905" s="39"/>
      <c r="X905" s="39"/>
      <c r="Y905" s="30"/>
      <c r="Z905" s="30"/>
    </row>
    <row r="906" ht="26.25" customHeight="1">
      <c r="A906" s="39"/>
      <c r="B906" s="40" t="s">
        <v>5</v>
      </c>
      <c r="C906" s="40" t="s">
        <v>6</v>
      </c>
      <c r="D906" s="40" t="s">
        <v>7</v>
      </c>
      <c r="E906" s="40" t="s">
        <v>1064</v>
      </c>
      <c r="F906" s="41" t="s">
        <v>388</v>
      </c>
      <c r="G906" s="42" t="s">
        <v>10</v>
      </c>
      <c r="H906" s="40" t="s">
        <v>11</v>
      </c>
      <c r="I906" s="40" t="s">
        <v>12</v>
      </c>
      <c r="J906" s="40" t="s">
        <v>12</v>
      </c>
      <c r="K906" s="43" t="s">
        <v>13</v>
      </c>
      <c r="L906" s="43" t="s">
        <v>14</v>
      </c>
      <c r="M906" s="43" t="s">
        <v>14</v>
      </c>
      <c r="N906" s="43" t="s">
        <v>15</v>
      </c>
      <c r="O906" s="43" t="s">
        <v>15</v>
      </c>
      <c r="P906" s="43" t="s">
        <v>16</v>
      </c>
      <c r="Q906" s="43" t="s">
        <v>17</v>
      </c>
      <c r="R906" s="43" t="s">
        <v>17</v>
      </c>
      <c r="S906" s="43" t="s">
        <v>18</v>
      </c>
      <c r="T906" s="39"/>
      <c r="U906" s="39"/>
      <c r="V906" s="39"/>
      <c r="W906" s="39"/>
      <c r="X906" s="39"/>
      <c r="Y906" s="30"/>
      <c r="Z906" s="30"/>
    </row>
    <row r="907" ht="84.0" customHeight="1">
      <c r="A907" s="101"/>
      <c r="B907" s="317"/>
      <c r="C907" s="45" t="s">
        <v>1596</v>
      </c>
      <c r="D907" s="66" t="s">
        <v>1597</v>
      </c>
      <c r="E907" s="73" t="s">
        <v>1598</v>
      </c>
      <c r="F907" s="75">
        <v>0.25</v>
      </c>
      <c r="G907" s="124" t="s">
        <v>258</v>
      </c>
      <c r="H907" s="50">
        <v>9.40171E7</v>
      </c>
      <c r="I907" s="51">
        <v>2266.75</v>
      </c>
      <c r="J907" s="52">
        <f t="shared" ref="J907:J924" si="301">I907*$B$6</f>
        <v>2493.425</v>
      </c>
      <c r="K907" s="53">
        <f t="shared" ref="K907:K924" si="302">ROUNDUP((J907*$C$9),0)</f>
        <v>2494</v>
      </c>
      <c r="L907" s="51">
        <v>2321.66</v>
      </c>
      <c r="M907" s="52">
        <f t="shared" ref="M907:M924" si="303">L907*$B$6</f>
        <v>2553.826</v>
      </c>
      <c r="N907" s="51">
        <v>2488.76</v>
      </c>
      <c r="O907" s="52">
        <f t="shared" ref="O907:O924" si="304">N907*$B$6</f>
        <v>2737.636</v>
      </c>
      <c r="P907" s="53">
        <f t="shared" ref="P907:P924" si="305">ROUNDUP((O907*$C$9),0)</f>
        <v>2738</v>
      </c>
      <c r="Q907" s="51">
        <v>2831.29</v>
      </c>
      <c r="R907" s="52">
        <f t="shared" ref="R907:R924" si="306">Q907*$B$6</f>
        <v>3114.419</v>
      </c>
      <c r="S907" s="53">
        <f t="shared" ref="S907:S924" si="307">ROUNDUP((R907*$C$9),0)</f>
        <v>3115</v>
      </c>
      <c r="T907" s="105"/>
      <c r="U907" s="105"/>
      <c r="V907" s="105"/>
      <c r="W907" s="105"/>
      <c r="X907" s="105"/>
      <c r="Y907" s="105"/>
      <c r="Z907" s="105"/>
    </row>
    <row r="908" ht="84.0" customHeight="1">
      <c r="A908" s="101"/>
      <c r="B908" s="54"/>
      <c r="C908" s="45" t="s">
        <v>1599</v>
      </c>
      <c r="D908" s="66" t="s">
        <v>1600</v>
      </c>
      <c r="E908" s="73" t="s">
        <v>1598</v>
      </c>
      <c r="F908" s="75">
        <v>0.25</v>
      </c>
      <c r="G908" s="124" t="s">
        <v>258</v>
      </c>
      <c r="H908" s="50">
        <v>9.40171E7</v>
      </c>
      <c r="I908" s="51">
        <v>2322.0</v>
      </c>
      <c r="J908" s="52">
        <f t="shared" si="301"/>
        <v>2554.2</v>
      </c>
      <c r="K908" s="53">
        <f t="shared" si="302"/>
        <v>2555</v>
      </c>
      <c r="L908" s="51">
        <v>2377.0</v>
      </c>
      <c r="M908" s="52">
        <f t="shared" si="303"/>
        <v>2614.7</v>
      </c>
      <c r="N908" s="51">
        <v>2545.0</v>
      </c>
      <c r="O908" s="52">
        <f t="shared" si="304"/>
        <v>2799.5</v>
      </c>
      <c r="P908" s="53">
        <f t="shared" si="305"/>
        <v>2800</v>
      </c>
      <c r="Q908" s="51">
        <v>2890.0</v>
      </c>
      <c r="R908" s="52">
        <f t="shared" si="306"/>
        <v>3179</v>
      </c>
      <c r="S908" s="53">
        <f t="shared" si="307"/>
        <v>3179</v>
      </c>
      <c r="T908" s="105"/>
      <c r="U908" s="105"/>
      <c r="V908" s="105"/>
      <c r="W908" s="105"/>
      <c r="X908" s="105"/>
      <c r="Y908" s="105"/>
      <c r="Z908" s="105"/>
    </row>
    <row r="909" ht="84.0" customHeight="1">
      <c r="A909" s="101"/>
      <c r="B909" s="55"/>
      <c r="C909" s="45" t="s">
        <v>1601</v>
      </c>
      <c r="D909" s="66" t="s">
        <v>1602</v>
      </c>
      <c r="E909" s="73" t="s">
        <v>1598</v>
      </c>
      <c r="F909" s="75">
        <v>0.25</v>
      </c>
      <c r="G909" s="124" t="s">
        <v>258</v>
      </c>
      <c r="H909" s="50">
        <v>9.40171E7</v>
      </c>
      <c r="I909" s="51">
        <v>2388.77</v>
      </c>
      <c r="J909" s="52">
        <f t="shared" si="301"/>
        <v>2627.647</v>
      </c>
      <c r="K909" s="53">
        <f t="shared" si="302"/>
        <v>2628</v>
      </c>
      <c r="L909" s="51">
        <v>2441.93</v>
      </c>
      <c r="M909" s="52">
        <f t="shared" si="303"/>
        <v>2686.123</v>
      </c>
      <c r="N909" s="51">
        <v>2603.71</v>
      </c>
      <c r="O909" s="52">
        <f t="shared" si="304"/>
        <v>2864.081</v>
      </c>
      <c r="P909" s="53">
        <f t="shared" si="305"/>
        <v>2865</v>
      </c>
      <c r="Q909" s="51">
        <v>2935.33</v>
      </c>
      <c r="R909" s="52">
        <f t="shared" si="306"/>
        <v>3228.863</v>
      </c>
      <c r="S909" s="53">
        <f t="shared" si="307"/>
        <v>3229</v>
      </c>
      <c r="T909" s="105"/>
      <c r="U909" s="105"/>
      <c r="V909" s="105"/>
      <c r="W909" s="105"/>
      <c r="X909" s="105"/>
      <c r="Y909" s="105"/>
      <c r="Z909" s="105"/>
    </row>
    <row r="910" ht="84.0" customHeight="1">
      <c r="A910" s="101"/>
      <c r="B910" s="317"/>
      <c r="C910" s="45" t="s">
        <v>1603</v>
      </c>
      <c r="D910" s="66" t="s">
        <v>1604</v>
      </c>
      <c r="E910" s="73" t="s">
        <v>1605</v>
      </c>
      <c r="F910" s="75">
        <v>0.4992</v>
      </c>
      <c r="G910" s="124" t="s">
        <v>258</v>
      </c>
      <c r="H910" s="50">
        <v>9.40171E7</v>
      </c>
      <c r="I910" s="51">
        <v>5081.54</v>
      </c>
      <c r="J910" s="52">
        <f t="shared" si="301"/>
        <v>5589.694</v>
      </c>
      <c r="K910" s="53">
        <f t="shared" si="302"/>
        <v>5590</v>
      </c>
      <c r="L910" s="51">
        <v>5143.22</v>
      </c>
      <c r="M910" s="52">
        <f t="shared" si="303"/>
        <v>5657.542</v>
      </c>
      <c r="N910" s="51">
        <v>5331.37</v>
      </c>
      <c r="O910" s="52">
        <f t="shared" si="304"/>
        <v>5864.507</v>
      </c>
      <c r="P910" s="53">
        <f t="shared" si="305"/>
        <v>5865</v>
      </c>
      <c r="Q910" s="51">
        <v>5649.95</v>
      </c>
      <c r="R910" s="52">
        <f t="shared" si="306"/>
        <v>6214.945</v>
      </c>
      <c r="S910" s="53">
        <f t="shared" si="307"/>
        <v>6215</v>
      </c>
      <c r="T910" s="105"/>
      <c r="U910" s="105"/>
      <c r="V910" s="105"/>
      <c r="W910" s="105"/>
      <c r="X910" s="105"/>
      <c r="Y910" s="105"/>
      <c r="Z910" s="105"/>
    </row>
    <row r="911" ht="84.0" customHeight="1">
      <c r="A911" s="101"/>
      <c r="B911" s="54"/>
      <c r="C911" s="45" t="s">
        <v>1606</v>
      </c>
      <c r="D911" s="66" t="s">
        <v>1607</v>
      </c>
      <c r="E911" s="73" t="s">
        <v>1605</v>
      </c>
      <c r="F911" s="75">
        <v>0.4992</v>
      </c>
      <c r="G911" s="124" t="s">
        <v>258</v>
      </c>
      <c r="H911" s="50">
        <v>9.40171E7</v>
      </c>
      <c r="I911" s="51">
        <v>4242.12</v>
      </c>
      <c r="J911" s="52">
        <f t="shared" si="301"/>
        <v>4666.332</v>
      </c>
      <c r="K911" s="53">
        <f t="shared" si="302"/>
        <v>4667</v>
      </c>
      <c r="L911" s="51">
        <v>4303.9</v>
      </c>
      <c r="M911" s="52">
        <f t="shared" si="303"/>
        <v>4734.29</v>
      </c>
      <c r="N911" s="51">
        <v>4491.95</v>
      </c>
      <c r="O911" s="52">
        <f t="shared" si="304"/>
        <v>4941.145</v>
      </c>
      <c r="P911" s="53">
        <f t="shared" si="305"/>
        <v>4942</v>
      </c>
      <c r="Q911" s="51">
        <v>4810.54</v>
      </c>
      <c r="R911" s="52">
        <f t="shared" si="306"/>
        <v>5291.594</v>
      </c>
      <c r="S911" s="53">
        <f t="shared" si="307"/>
        <v>5292</v>
      </c>
      <c r="T911" s="105"/>
      <c r="U911" s="105"/>
      <c r="V911" s="105"/>
      <c r="W911" s="105"/>
      <c r="X911" s="105"/>
      <c r="Y911" s="105"/>
      <c r="Z911" s="105"/>
    </row>
    <row r="912" ht="84.0" customHeight="1">
      <c r="A912" s="101"/>
      <c r="B912" s="55"/>
      <c r="C912" s="45" t="s">
        <v>1608</v>
      </c>
      <c r="D912" s="66" t="s">
        <v>1609</v>
      </c>
      <c r="E912" s="73" t="s">
        <v>1605</v>
      </c>
      <c r="F912" s="75">
        <v>0.4992</v>
      </c>
      <c r="G912" s="124" t="s">
        <v>258</v>
      </c>
      <c r="H912" s="50">
        <v>9.40171E7</v>
      </c>
      <c r="I912" s="51">
        <v>4481.59</v>
      </c>
      <c r="J912" s="52">
        <f t="shared" si="301"/>
        <v>4929.749</v>
      </c>
      <c r="K912" s="53">
        <f t="shared" si="302"/>
        <v>4930</v>
      </c>
      <c r="L912" s="51">
        <v>4541.0</v>
      </c>
      <c r="M912" s="52">
        <f t="shared" si="303"/>
        <v>4995.1</v>
      </c>
      <c r="N912" s="51">
        <v>4721.82</v>
      </c>
      <c r="O912" s="52">
        <f t="shared" si="304"/>
        <v>5194.002</v>
      </c>
      <c r="P912" s="53">
        <f t="shared" si="305"/>
        <v>5195</v>
      </c>
      <c r="Q912" s="51">
        <v>5028.15</v>
      </c>
      <c r="R912" s="52">
        <f t="shared" si="306"/>
        <v>5530.965</v>
      </c>
      <c r="S912" s="53">
        <f t="shared" si="307"/>
        <v>5531</v>
      </c>
      <c r="T912" s="105"/>
      <c r="U912" s="105"/>
      <c r="V912" s="105"/>
      <c r="W912" s="105"/>
      <c r="X912" s="105"/>
      <c r="Y912" s="105"/>
      <c r="Z912" s="105"/>
    </row>
    <row r="913" ht="84.0" customHeight="1">
      <c r="A913" s="101"/>
      <c r="B913" s="317"/>
      <c r="C913" s="45" t="s">
        <v>1610</v>
      </c>
      <c r="D913" s="66" t="s">
        <v>1611</v>
      </c>
      <c r="E913" s="73" t="s">
        <v>1612</v>
      </c>
      <c r="F913" s="75">
        <v>0.59</v>
      </c>
      <c r="G913" s="124" t="s">
        <v>258</v>
      </c>
      <c r="H913" s="50">
        <v>9.40171E7</v>
      </c>
      <c r="I913" s="51">
        <v>5142.7</v>
      </c>
      <c r="J913" s="52">
        <f t="shared" si="301"/>
        <v>5656.97</v>
      </c>
      <c r="K913" s="53">
        <f t="shared" si="302"/>
        <v>5657</v>
      </c>
      <c r="L913" s="51">
        <v>5204.55</v>
      </c>
      <c r="M913" s="52">
        <f t="shared" si="303"/>
        <v>5725.005</v>
      </c>
      <c r="N913" s="51">
        <v>5392.8</v>
      </c>
      <c r="O913" s="52">
        <f t="shared" si="304"/>
        <v>5932.08</v>
      </c>
      <c r="P913" s="53">
        <f t="shared" si="305"/>
        <v>5933</v>
      </c>
      <c r="Q913" s="51">
        <v>5711.72</v>
      </c>
      <c r="R913" s="52">
        <f t="shared" si="306"/>
        <v>6282.892</v>
      </c>
      <c r="S913" s="53">
        <f t="shared" si="307"/>
        <v>6283</v>
      </c>
      <c r="T913" s="105"/>
      <c r="U913" s="105"/>
      <c r="V913" s="105"/>
      <c r="W913" s="105"/>
      <c r="X913" s="105"/>
      <c r="Y913" s="105"/>
      <c r="Z913" s="105"/>
    </row>
    <row r="914" ht="84.0" customHeight="1">
      <c r="A914" s="101"/>
      <c r="B914" s="54"/>
      <c r="C914" s="45" t="s">
        <v>1613</v>
      </c>
      <c r="D914" s="66" t="s">
        <v>1614</v>
      </c>
      <c r="E914" s="73" t="s">
        <v>1612</v>
      </c>
      <c r="F914" s="75">
        <v>0.59</v>
      </c>
      <c r="G914" s="124" t="s">
        <v>258</v>
      </c>
      <c r="H914" s="50">
        <v>9.40171E7</v>
      </c>
      <c r="I914" s="51">
        <v>4506.0</v>
      </c>
      <c r="J914" s="52">
        <f t="shared" si="301"/>
        <v>4956.6</v>
      </c>
      <c r="K914" s="53">
        <f t="shared" si="302"/>
        <v>4957</v>
      </c>
      <c r="L914" s="51">
        <v>4568.79</v>
      </c>
      <c r="M914" s="52">
        <f t="shared" si="303"/>
        <v>5025.669</v>
      </c>
      <c r="N914" s="51">
        <v>4757.2</v>
      </c>
      <c r="O914" s="52">
        <f t="shared" si="304"/>
        <v>5232.92</v>
      </c>
      <c r="P914" s="53">
        <f t="shared" si="305"/>
        <v>5233</v>
      </c>
      <c r="Q914" s="51">
        <v>5076.4</v>
      </c>
      <c r="R914" s="52">
        <f t="shared" si="306"/>
        <v>5584.04</v>
      </c>
      <c r="S914" s="53">
        <f t="shared" si="307"/>
        <v>5585</v>
      </c>
      <c r="T914" s="105"/>
      <c r="U914" s="105"/>
      <c r="V914" s="105"/>
      <c r="W914" s="105"/>
      <c r="X914" s="105"/>
      <c r="Y914" s="105"/>
      <c r="Z914" s="105"/>
    </row>
    <row r="915" ht="84.0" customHeight="1">
      <c r="A915" s="101"/>
      <c r="B915" s="55"/>
      <c r="C915" s="45" t="s">
        <v>1615</v>
      </c>
      <c r="D915" s="66" t="s">
        <v>1616</v>
      </c>
      <c r="E915" s="73" t="s">
        <v>1612</v>
      </c>
      <c r="F915" s="75">
        <v>0.59</v>
      </c>
      <c r="G915" s="124" t="s">
        <v>258</v>
      </c>
      <c r="H915" s="50">
        <v>9.40171E7</v>
      </c>
      <c r="I915" s="51">
        <v>4488.84</v>
      </c>
      <c r="J915" s="52">
        <f t="shared" si="301"/>
        <v>4937.724</v>
      </c>
      <c r="K915" s="53">
        <f t="shared" si="302"/>
        <v>4938</v>
      </c>
      <c r="L915" s="51">
        <v>4550.44</v>
      </c>
      <c r="M915" s="52">
        <f t="shared" si="303"/>
        <v>5005.484</v>
      </c>
      <c r="N915" s="51">
        <v>4737.91</v>
      </c>
      <c r="O915" s="52">
        <f t="shared" si="304"/>
        <v>5211.701</v>
      </c>
      <c r="P915" s="53">
        <f t="shared" si="305"/>
        <v>5212</v>
      </c>
      <c r="Q915" s="51">
        <v>5055.51</v>
      </c>
      <c r="R915" s="52">
        <f t="shared" si="306"/>
        <v>5561.061</v>
      </c>
      <c r="S915" s="53">
        <f t="shared" si="307"/>
        <v>5562</v>
      </c>
      <c r="T915" s="105"/>
      <c r="U915" s="105"/>
      <c r="V915" s="105"/>
      <c r="W915" s="105"/>
      <c r="X915" s="105"/>
      <c r="Y915" s="105"/>
      <c r="Z915" s="105"/>
    </row>
    <row r="916" ht="84.0" customHeight="1">
      <c r="A916" s="101"/>
      <c r="B916" s="318"/>
      <c r="C916" s="45" t="s">
        <v>1617</v>
      </c>
      <c r="D916" s="66" t="s">
        <v>1618</v>
      </c>
      <c r="E916" s="73" t="s">
        <v>1619</v>
      </c>
      <c r="F916" s="75">
        <v>0.6505</v>
      </c>
      <c r="G916" s="124" t="s">
        <v>258</v>
      </c>
      <c r="H916" s="50">
        <v>9.40171E7</v>
      </c>
      <c r="I916" s="51">
        <v>3730.89</v>
      </c>
      <c r="J916" s="52">
        <f t="shared" si="301"/>
        <v>4103.979</v>
      </c>
      <c r="K916" s="53">
        <f t="shared" si="302"/>
        <v>4104</v>
      </c>
      <c r="L916" s="51">
        <v>3863.89</v>
      </c>
      <c r="M916" s="52">
        <f t="shared" si="303"/>
        <v>4250.279</v>
      </c>
      <c r="N916" s="51">
        <v>4268.71</v>
      </c>
      <c r="O916" s="52">
        <f t="shared" si="304"/>
        <v>4695.581</v>
      </c>
      <c r="P916" s="53">
        <f t="shared" si="305"/>
        <v>4696</v>
      </c>
      <c r="Q916" s="51">
        <v>5148.51</v>
      </c>
      <c r="R916" s="52">
        <f t="shared" si="306"/>
        <v>5663.361</v>
      </c>
      <c r="S916" s="53">
        <f t="shared" si="307"/>
        <v>5664</v>
      </c>
      <c r="T916" s="105"/>
      <c r="U916" s="105"/>
      <c r="V916" s="105"/>
      <c r="W916" s="105"/>
      <c r="X916" s="105"/>
      <c r="Y916" s="105"/>
      <c r="Z916" s="105"/>
    </row>
    <row r="917" ht="84.0" customHeight="1">
      <c r="A917" s="101"/>
      <c r="B917" s="318"/>
      <c r="C917" s="45" t="s">
        <v>1620</v>
      </c>
      <c r="D917" s="66" t="s">
        <v>1621</v>
      </c>
      <c r="E917" s="73" t="s">
        <v>1622</v>
      </c>
      <c r="F917" s="75">
        <v>0.6505</v>
      </c>
      <c r="G917" s="124" t="s">
        <v>258</v>
      </c>
      <c r="H917" s="50">
        <v>9.40171E7</v>
      </c>
      <c r="I917" s="51">
        <v>3657.87</v>
      </c>
      <c r="J917" s="52">
        <f t="shared" si="301"/>
        <v>4023.657</v>
      </c>
      <c r="K917" s="53">
        <f t="shared" si="302"/>
        <v>4024</v>
      </c>
      <c r="L917" s="51">
        <v>3762.83</v>
      </c>
      <c r="M917" s="52">
        <f t="shared" si="303"/>
        <v>4139.113</v>
      </c>
      <c r="N917" s="51">
        <v>4082.29</v>
      </c>
      <c r="O917" s="52">
        <f t="shared" si="304"/>
        <v>4490.519</v>
      </c>
      <c r="P917" s="53">
        <f t="shared" si="305"/>
        <v>4491</v>
      </c>
      <c r="Q917" s="51">
        <v>4804.55</v>
      </c>
      <c r="R917" s="52">
        <f t="shared" si="306"/>
        <v>5285.005</v>
      </c>
      <c r="S917" s="53">
        <f t="shared" si="307"/>
        <v>5286</v>
      </c>
      <c r="T917" s="105"/>
      <c r="U917" s="105"/>
      <c r="V917" s="105"/>
      <c r="W917" s="105"/>
      <c r="X917" s="105"/>
      <c r="Y917" s="105"/>
      <c r="Z917" s="105"/>
    </row>
    <row r="918" ht="84.0" customHeight="1">
      <c r="A918" s="101"/>
      <c r="B918" s="318"/>
      <c r="C918" s="45" t="s">
        <v>1623</v>
      </c>
      <c r="D918" s="66" t="s">
        <v>1624</v>
      </c>
      <c r="E918" s="73" t="s">
        <v>1625</v>
      </c>
      <c r="F918" s="75">
        <v>1.2164</v>
      </c>
      <c r="G918" s="124" t="s">
        <v>258</v>
      </c>
      <c r="H918" s="50">
        <v>9.40171E7</v>
      </c>
      <c r="I918" s="51">
        <v>6836.95</v>
      </c>
      <c r="J918" s="52">
        <f t="shared" si="301"/>
        <v>7520.645</v>
      </c>
      <c r="K918" s="53">
        <f t="shared" si="302"/>
        <v>7521</v>
      </c>
      <c r="L918" s="51">
        <v>7002.04</v>
      </c>
      <c r="M918" s="52">
        <f t="shared" si="303"/>
        <v>7702.244</v>
      </c>
      <c r="N918" s="51">
        <v>7504.52</v>
      </c>
      <c r="O918" s="52">
        <f t="shared" si="304"/>
        <v>8254.972</v>
      </c>
      <c r="P918" s="53">
        <f t="shared" si="305"/>
        <v>8255</v>
      </c>
      <c r="Q918" s="51">
        <v>8279.86</v>
      </c>
      <c r="R918" s="52">
        <f t="shared" si="306"/>
        <v>9107.846</v>
      </c>
      <c r="S918" s="53">
        <f t="shared" si="307"/>
        <v>9108</v>
      </c>
      <c r="T918" s="105"/>
      <c r="U918" s="105"/>
      <c r="V918" s="105"/>
      <c r="W918" s="105"/>
      <c r="X918" s="105"/>
      <c r="Y918" s="105"/>
      <c r="Z918" s="105"/>
    </row>
    <row r="919" ht="84.0" customHeight="1">
      <c r="A919" s="101"/>
      <c r="B919" s="118"/>
      <c r="C919" s="45" t="s">
        <v>1626</v>
      </c>
      <c r="D919" s="66" t="s">
        <v>1627</v>
      </c>
      <c r="E919" s="73" t="s">
        <v>1625</v>
      </c>
      <c r="F919" s="75">
        <v>1.2164</v>
      </c>
      <c r="G919" s="124" t="s">
        <v>258</v>
      </c>
      <c r="H919" s="50" t="s">
        <v>1628</v>
      </c>
      <c r="I919" s="51">
        <v>6779.47</v>
      </c>
      <c r="J919" s="52">
        <f t="shared" si="301"/>
        <v>7457.417</v>
      </c>
      <c r="K919" s="53">
        <f t="shared" si="302"/>
        <v>7458</v>
      </c>
      <c r="L919" s="51">
        <v>6944.56</v>
      </c>
      <c r="M919" s="52">
        <f t="shared" si="303"/>
        <v>7639.016</v>
      </c>
      <c r="N919" s="51">
        <v>7447.04</v>
      </c>
      <c r="O919" s="52">
        <f t="shared" si="304"/>
        <v>8191.744</v>
      </c>
      <c r="P919" s="53">
        <f t="shared" si="305"/>
        <v>8192</v>
      </c>
      <c r="Q919" s="51">
        <v>8222.38</v>
      </c>
      <c r="R919" s="52">
        <f t="shared" si="306"/>
        <v>9044.618</v>
      </c>
      <c r="S919" s="53">
        <f t="shared" si="307"/>
        <v>9045</v>
      </c>
      <c r="T919" s="105"/>
      <c r="U919" s="105"/>
      <c r="V919" s="105"/>
      <c r="W919" s="105"/>
      <c r="X919" s="105"/>
      <c r="Y919" s="105"/>
      <c r="Z919" s="105"/>
    </row>
    <row r="920" ht="84.0" customHeight="1">
      <c r="A920" s="101"/>
      <c r="B920" s="319"/>
      <c r="C920" s="45" t="s">
        <v>1629</v>
      </c>
      <c r="D920" s="66" t="s">
        <v>1630</v>
      </c>
      <c r="E920" s="73" t="s">
        <v>1631</v>
      </c>
      <c r="F920" s="75">
        <v>2.0857</v>
      </c>
      <c r="G920" s="124" t="s">
        <v>258</v>
      </c>
      <c r="H920" s="50">
        <v>9.40171E7</v>
      </c>
      <c r="I920" s="51">
        <v>9733.07</v>
      </c>
      <c r="J920" s="52">
        <f t="shared" si="301"/>
        <v>10706.377</v>
      </c>
      <c r="K920" s="53">
        <f t="shared" si="302"/>
        <v>10707</v>
      </c>
      <c r="L920" s="51">
        <v>9964.32</v>
      </c>
      <c r="M920" s="52">
        <f t="shared" si="303"/>
        <v>10960.752</v>
      </c>
      <c r="N920" s="51">
        <v>10670.16</v>
      </c>
      <c r="O920" s="52">
        <f t="shared" si="304"/>
        <v>11737.176</v>
      </c>
      <c r="P920" s="53">
        <f t="shared" si="305"/>
        <v>11738</v>
      </c>
      <c r="Q920" s="51">
        <v>11758.5</v>
      </c>
      <c r="R920" s="52">
        <f t="shared" si="306"/>
        <v>12934.35</v>
      </c>
      <c r="S920" s="53">
        <f t="shared" si="307"/>
        <v>12935</v>
      </c>
      <c r="T920" s="105"/>
      <c r="U920" s="105"/>
      <c r="V920" s="105"/>
      <c r="W920" s="105"/>
      <c r="X920" s="105"/>
      <c r="Y920" s="105"/>
      <c r="Z920" s="105"/>
    </row>
    <row r="921" ht="84.0" customHeight="1">
      <c r="A921" s="101"/>
      <c r="B921" s="319"/>
      <c r="C921" s="45" t="s">
        <v>1632</v>
      </c>
      <c r="D921" s="66" t="s">
        <v>1633</v>
      </c>
      <c r="E921" s="73" t="s">
        <v>1631</v>
      </c>
      <c r="F921" s="75">
        <v>2.0857</v>
      </c>
      <c r="G921" s="124" t="s">
        <v>258</v>
      </c>
      <c r="H921" s="50">
        <v>9.40171E7</v>
      </c>
      <c r="I921" s="51">
        <v>9733.07</v>
      </c>
      <c r="J921" s="52">
        <f t="shared" si="301"/>
        <v>10706.377</v>
      </c>
      <c r="K921" s="53">
        <f t="shared" si="302"/>
        <v>10707</v>
      </c>
      <c r="L921" s="51">
        <v>9964.32</v>
      </c>
      <c r="M921" s="52">
        <f t="shared" si="303"/>
        <v>10960.752</v>
      </c>
      <c r="N921" s="51">
        <v>10670.16</v>
      </c>
      <c r="O921" s="52">
        <f t="shared" si="304"/>
        <v>11737.176</v>
      </c>
      <c r="P921" s="53">
        <f t="shared" si="305"/>
        <v>11738</v>
      </c>
      <c r="Q921" s="51">
        <v>11758.5</v>
      </c>
      <c r="R921" s="52">
        <f t="shared" si="306"/>
        <v>12934.35</v>
      </c>
      <c r="S921" s="53">
        <f t="shared" si="307"/>
        <v>12935</v>
      </c>
      <c r="T921" s="105"/>
      <c r="U921" s="105"/>
      <c r="V921" s="105"/>
      <c r="W921" s="105"/>
      <c r="X921" s="105"/>
      <c r="Y921" s="105"/>
      <c r="Z921" s="105"/>
    </row>
    <row r="922" ht="84.0" customHeight="1">
      <c r="A922" s="101"/>
      <c r="B922" s="317"/>
      <c r="C922" s="45" t="s">
        <v>1634</v>
      </c>
      <c r="D922" s="46" t="s">
        <v>1635</v>
      </c>
      <c r="E922" s="45" t="s">
        <v>1636</v>
      </c>
      <c r="F922" s="75">
        <v>0.1324</v>
      </c>
      <c r="G922" s="49">
        <v>9.0</v>
      </c>
      <c r="H922" s="50">
        <v>9.40171E7</v>
      </c>
      <c r="I922" s="51">
        <v>684.56</v>
      </c>
      <c r="J922" s="52">
        <f t="shared" si="301"/>
        <v>753.016</v>
      </c>
      <c r="K922" s="53">
        <f t="shared" si="302"/>
        <v>754</v>
      </c>
      <c r="L922" s="51">
        <v>718.95</v>
      </c>
      <c r="M922" s="52">
        <f t="shared" si="303"/>
        <v>790.845</v>
      </c>
      <c r="N922" s="51">
        <v>823.64</v>
      </c>
      <c r="O922" s="52">
        <f t="shared" si="304"/>
        <v>906.004</v>
      </c>
      <c r="P922" s="53">
        <f t="shared" si="305"/>
        <v>907</v>
      </c>
      <c r="Q922" s="51">
        <v>1367.82</v>
      </c>
      <c r="R922" s="52">
        <f t="shared" si="306"/>
        <v>1504.602</v>
      </c>
      <c r="S922" s="53">
        <f t="shared" si="307"/>
        <v>1505</v>
      </c>
      <c r="T922" s="105"/>
      <c r="U922" s="105"/>
      <c r="V922" s="105"/>
      <c r="W922" s="105"/>
      <c r="X922" s="105"/>
      <c r="Y922" s="105"/>
      <c r="Z922" s="105"/>
    </row>
    <row r="923" ht="84.0" customHeight="1">
      <c r="A923" s="101"/>
      <c r="B923" s="54"/>
      <c r="C923" s="45" t="s">
        <v>1637</v>
      </c>
      <c r="D923" s="54"/>
      <c r="E923" s="45" t="s">
        <v>1638</v>
      </c>
      <c r="F923" s="75">
        <v>0.4037</v>
      </c>
      <c r="G923" s="49">
        <v>11.0</v>
      </c>
      <c r="H923" s="50">
        <v>9.40171E7</v>
      </c>
      <c r="I923" s="51">
        <v>1627.06</v>
      </c>
      <c r="J923" s="52">
        <f t="shared" si="301"/>
        <v>1789.766</v>
      </c>
      <c r="K923" s="53">
        <f t="shared" si="302"/>
        <v>1790</v>
      </c>
      <c r="L923" s="51">
        <v>1698.98</v>
      </c>
      <c r="M923" s="52">
        <f t="shared" si="303"/>
        <v>1868.878</v>
      </c>
      <c r="N923" s="51">
        <v>1917.86</v>
      </c>
      <c r="O923" s="52">
        <f t="shared" si="304"/>
        <v>2109.646</v>
      </c>
      <c r="P923" s="53">
        <f t="shared" si="305"/>
        <v>2110</v>
      </c>
      <c r="Q923" s="51">
        <v>2255.6</v>
      </c>
      <c r="R923" s="52">
        <f t="shared" si="306"/>
        <v>2481.16</v>
      </c>
      <c r="S923" s="53">
        <f t="shared" si="307"/>
        <v>2482</v>
      </c>
      <c r="T923" s="105"/>
      <c r="U923" s="105"/>
      <c r="V923" s="105"/>
      <c r="W923" s="105"/>
      <c r="X923" s="105"/>
      <c r="Y923" s="105"/>
      <c r="Z923" s="105"/>
    </row>
    <row r="924" ht="84.0" customHeight="1">
      <c r="A924" s="101"/>
      <c r="B924" s="55"/>
      <c r="C924" s="45" t="s">
        <v>1639</v>
      </c>
      <c r="D924" s="55"/>
      <c r="E924" s="45" t="s">
        <v>1640</v>
      </c>
      <c r="F924" s="75">
        <v>0.4037</v>
      </c>
      <c r="G924" s="49">
        <v>11.0</v>
      </c>
      <c r="H924" s="50">
        <v>9.40171E7</v>
      </c>
      <c r="I924" s="51">
        <v>1930.78</v>
      </c>
      <c r="J924" s="52">
        <f t="shared" si="301"/>
        <v>2123.858</v>
      </c>
      <c r="K924" s="53">
        <f t="shared" si="302"/>
        <v>2124</v>
      </c>
      <c r="L924" s="51">
        <v>2018.33</v>
      </c>
      <c r="M924" s="52">
        <f t="shared" si="303"/>
        <v>2220.163</v>
      </c>
      <c r="N924" s="51">
        <v>2284.6</v>
      </c>
      <c r="O924" s="52">
        <f t="shared" si="304"/>
        <v>2513.06</v>
      </c>
      <c r="P924" s="53">
        <f t="shared" si="305"/>
        <v>2514</v>
      </c>
      <c r="Q924" s="51">
        <v>2973.3</v>
      </c>
      <c r="R924" s="52">
        <f t="shared" si="306"/>
        <v>3270.63</v>
      </c>
      <c r="S924" s="53">
        <f t="shared" si="307"/>
        <v>3271</v>
      </c>
      <c r="T924" s="105"/>
      <c r="U924" s="105"/>
      <c r="V924" s="105"/>
      <c r="W924" s="105"/>
      <c r="X924" s="105"/>
      <c r="Y924" s="105"/>
      <c r="Z924" s="105"/>
    </row>
    <row r="925" ht="15.0" customHeight="1">
      <c r="A925" s="39"/>
      <c r="B925" s="284"/>
      <c r="C925" s="283"/>
      <c r="D925" s="284"/>
      <c r="E925" s="285"/>
      <c r="F925" s="286"/>
      <c r="G925" s="287"/>
      <c r="H925" s="113"/>
      <c r="I925" s="307"/>
      <c r="J925" s="308"/>
      <c r="K925" s="113"/>
      <c r="L925" s="110"/>
      <c r="M925" s="111"/>
      <c r="N925" s="110"/>
      <c r="O925" s="111"/>
      <c r="P925" s="189"/>
      <c r="Q925" s="110"/>
      <c r="R925" s="111"/>
      <c r="S925" s="189"/>
      <c r="T925" s="39"/>
      <c r="U925" s="39"/>
      <c r="V925" s="39"/>
      <c r="W925" s="39"/>
      <c r="X925" s="39"/>
      <c r="Y925" s="39"/>
      <c r="Z925" s="39"/>
    </row>
    <row r="926" ht="15.0" customHeight="1">
      <c r="A926" s="39"/>
      <c r="B926" s="284"/>
      <c r="C926" s="283"/>
      <c r="D926" s="284"/>
      <c r="E926" s="285"/>
      <c r="F926" s="286"/>
      <c r="G926" s="287"/>
      <c r="H926" s="113"/>
      <c r="I926" s="307"/>
      <c r="J926" s="308"/>
      <c r="K926" s="113"/>
      <c r="L926" s="110"/>
      <c r="M926" s="111"/>
      <c r="N926" s="110"/>
      <c r="O926" s="111"/>
      <c r="P926" s="189"/>
      <c r="Q926" s="110"/>
      <c r="R926" s="111"/>
      <c r="S926" s="189"/>
      <c r="T926" s="39"/>
      <c r="U926" s="39"/>
      <c r="V926" s="39"/>
      <c r="W926" s="39"/>
      <c r="X926" s="39"/>
      <c r="Y926" s="39"/>
      <c r="Z926" s="39"/>
    </row>
    <row r="927" ht="42.0" customHeight="1">
      <c r="A927" s="39"/>
      <c r="B927" s="126" t="s">
        <v>1641</v>
      </c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8"/>
      <c r="Q927" s="129"/>
      <c r="R927" s="129"/>
      <c r="S927" s="129"/>
      <c r="T927" s="39"/>
      <c r="U927" s="39"/>
      <c r="V927" s="39"/>
      <c r="W927" s="39"/>
      <c r="X927" s="39"/>
      <c r="Y927" s="30"/>
      <c r="Z927" s="30"/>
    </row>
    <row r="928" ht="26.25" customHeight="1">
      <c r="A928" s="39"/>
      <c r="B928" s="40" t="s">
        <v>5</v>
      </c>
      <c r="C928" s="40" t="s">
        <v>6</v>
      </c>
      <c r="D928" s="40" t="s">
        <v>7</v>
      </c>
      <c r="E928" s="40" t="s">
        <v>8</v>
      </c>
      <c r="F928" s="41" t="s">
        <v>9</v>
      </c>
      <c r="G928" s="42" t="s">
        <v>10</v>
      </c>
      <c r="H928" s="40" t="s">
        <v>11</v>
      </c>
      <c r="I928" s="40" t="s">
        <v>12</v>
      </c>
      <c r="J928" s="40" t="s">
        <v>12</v>
      </c>
      <c r="K928" s="43" t="s">
        <v>13</v>
      </c>
      <c r="L928" s="43" t="s">
        <v>14</v>
      </c>
      <c r="M928" s="43" t="s">
        <v>14</v>
      </c>
      <c r="N928" s="43" t="s">
        <v>15</v>
      </c>
      <c r="O928" s="43" t="s">
        <v>15</v>
      </c>
      <c r="P928" s="43" t="s">
        <v>16</v>
      </c>
      <c r="Q928" s="43" t="s">
        <v>17</v>
      </c>
      <c r="R928" s="43" t="s">
        <v>17</v>
      </c>
      <c r="S928" s="43" t="s">
        <v>18</v>
      </c>
      <c r="T928" s="39"/>
      <c r="U928" s="39"/>
      <c r="V928" s="39"/>
      <c r="W928" s="39"/>
      <c r="X928" s="39"/>
      <c r="Y928" s="30"/>
      <c r="Z928" s="30"/>
    </row>
    <row r="929" ht="81.0" customHeight="1">
      <c r="A929" s="39"/>
      <c r="B929" s="143"/>
      <c r="C929" s="65" t="s">
        <v>1642</v>
      </c>
      <c r="D929" s="66" t="s">
        <v>1643</v>
      </c>
      <c r="E929" s="65" t="s">
        <v>1644</v>
      </c>
      <c r="F929" s="75">
        <v>2.385</v>
      </c>
      <c r="G929" s="68">
        <v>52.0</v>
      </c>
      <c r="H929" s="50">
        <v>9.40171E7</v>
      </c>
      <c r="I929" s="299">
        <v>8610.28</v>
      </c>
      <c r="J929" s="52">
        <f>I929*$B$6</f>
        <v>9471.308</v>
      </c>
      <c r="K929" s="53">
        <f>ROUNDUP((J929*$C$9),0)</f>
        <v>9472</v>
      </c>
      <c r="L929" s="294">
        <v>8821.34</v>
      </c>
      <c r="M929" s="52">
        <f>L929*$B$6</f>
        <v>9703.474</v>
      </c>
      <c r="N929" s="294">
        <v>9495.32</v>
      </c>
      <c r="O929" s="52">
        <f>N929*$B$6</f>
        <v>10444.852</v>
      </c>
      <c r="P929" s="120">
        <f>ROUNDUP((O929*$C$9),0)</f>
        <v>10445</v>
      </c>
      <c r="Q929" s="294">
        <v>10734.0</v>
      </c>
      <c r="R929" s="52">
        <f>Q929*$B$6</f>
        <v>11807.4</v>
      </c>
      <c r="S929" s="120">
        <f>ROUNDUP((R929*$C$9),0)</f>
        <v>11808</v>
      </c>
      <c r="T929" s="39"/>
      <c r="U929" s="39"/>
      <c r="V929" s="39"/>
      <c r="W929" s="39"/>
      <c r="X929" s="39"/>
      <c r="Y929" s="39"/>
      <c r="Z929" s="39"/>
    </row>
    <row r="930" ht="15.0" customHeight="1">
      <c r="A930" s="39"/>
      <c r="B930" s="284"/>
      <c r="C930" s="283"/>
      <c r="D930" s="284"/>
      <c r="E930" s="285"/>
      <c r="F930" s="286"/>
      <c r="G930" s="287"/>
      <c r="H930" s="113"/>
      <c r="I930" s="307"/>
      <c r="J930" s="308"/>
      <c r="K930" s="113"/>
      <c r="L930" s="110"/>
      <c r="M930" s="111"/>
      <c r="N930" s="110"/>
      <c r="O930" s="111"/>
      <c r="P930" s="189"/>
      <c r="Q930" s="110"/>
      <c r="R930" s="111"/>
      <c r="S930" s="189"/>
      <c r="T930" s="39"/>
      <c r="U930" s="39"/>
      <c r="V930" s="39"/>
      <c r="W930" s="39"/>
      <c r="X930" s="39"/>
      <c r="Y930" s="39"/>
      <c r="Z930" s="39"/>
    </row>
    <row r="931" ht="15.0" customHeight="1">
      <c r="A931" s="39"/>
      <c r="B931" s="284"/>
      <c r="C931" s="283"/>
      <c r="D931" s="284"/>
      <c r="E931" s="285"/>
      <c r="F931" s="286"/>
      <c r="G931" s="287"/>
      <c r="H931" s="113"/>
      <c r="I931" s="307"/>
      <c r="J931" s="308"/>
      <c r="K931" s="113"/>
      <c r="L931" s="110"/>
      <c r="M931" s="111"/>
      <c r="N931" s="110"/>
      <c r="O931" s="111"/>
      <c r="P931" s="189"/>
      <c r="Q931" s="110"/>
      <c r="R931" s="111"/>
      <c r="S931" s="189"/>
      <c r="T931" s="39"/>
      <c r="U931" s="39"/>
      <c r="V931" s="39"/>
      <c r="W931" s="39"/>
      <c r="X931" s="39"/>
      <c r="Y931" s="39"/>
      <c r="Z931" s="39"/>
    </row>
    <row r="932" ht="42.0" customHeight="1">
      <c r="A932" s="39"/>
      <c r="B932" s="155" t="s">
        <v>1645</v>
      </c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8"/>
      <c r="Q932" s="156"/>
      <c r="R932" s="156"/>
      <c r="S932" s="156"/>
      <c r="T932" s="39"/>
      <c r="U932" s="39"/>
      <c r="V932" s="39"/>
      <c r="W932" s="39"/>
      <c r="X932" s="39"/>
      <c r="Y932" s="39"/>
      <c r="Z932" s="39"/>
    </row>
    <row r="933" ht="26.25" customHeight="1">
      <c r="A933" s="39"/>
      <c r="B933" s="40" t="s">
        <v>5</v>
      </c>
      <c r="C933" s="40" t="s">
        <v>6</v>
      </c>
      <c r="D933" s="40" t="s">
        <v>7</v>
      </c>
      <c r="E933" s="40" t="s">
        <v>8</v>
      </c>
      <c r="F933" s="41" t="s">
        <v>9</v>
      </c>
      <c r="G933" s="42" t="s">
        <v>10</v>
      </c>
      <c r="H933" s="40" t="s">
        <v>11</v>
      </c>
      <c r="I933" s="40" t="s">
        <v>12</v>
      </c>
      <c r="J933" s="40" t="s">
        <v>12</v>
      </c>
      <c r="K933" s="43" t="s">
        <v>13</v>
      </c>
      <c r="L933" s="43" t="s">
        <v>14</v>
      </c>
      <c r="M933" s="43" t="s">
        <v>14</v>
      </c>
      <c r="N933" s="43" t="s">
        <v>15</v>
      </c>
      <c r="O933" s="43" t="s">
        <v>15</v>
      </c>
      <c r="P933" s="43" t="s">
        <v>16</v>
      </c>
      <c r="Q933" s="43" t="s">
        <v>17</v>
      </c>
      <c r="R933" s="43" t="s">
        <v>17</v>
      </c>
      <c r="S933" s="43" t="s">
        <v>18</v>
      </c>
      <c r="T933" s="39"/>
      <c r="U933" s="39"/>
      <c r="V933" s="39"/>
      <c r="W933" s="39"/>
      <c r="X933" s="39"/>
      <c r="Y933" s="30"/>
      <c r="Z933" s="30"/>
    </row>
    <row r="934" ht="81.0" customHeight="1">
      <c r="A934" s="39"/>
      <c r="B934" s="64"/>
      <c r="C934" s="65" t="s">
        <v>1646</v>
      </c>
      <c r="D934" s="320" t="s">
        <v>1647</v>
      </c>
      <c r="E934" s="65" t="s">
        <v>1648</v>
      </c>
      <c r="F934" s="75">
        <v>0.3194</v>
      </c>
      <c r="G934" s="68">
        <v>4.9</v>
      </c>
      <c r="H934" s="50">
        <v>9.403209E7</v>
      </c>
      <c r="I934" s="299">
        <v>1062.2</v>
      </c>
      <c r="J934" s="52">
        <f t="shared" ref="J934:J942" si="308">I934*$B$6</f>
        <v>1168.42</v>
      </c>
      <c r="K934" s="182">
        <f t="shared" ref="K934:K942" si="309">ROUNDUP((J934*$C$9),0)</f>
        <v>1169</v>
      </c>
      <c r="L934" s="321"/>
      <c r="M934" s="111"/>
      <c r="N934" s="321"/>
      <c r="O934" s="111"/>
      <c r="P934" s="80"/>
      <c r="Q934" s="321"/>
      <c r="R934" s="111"/>
      <c r="S934" s="80"/>
      <c r="T934" s="39"/>
      <c r="U934" s="39"/>
      <c r="V934" s="39"/>
      <c r="W934" s="39"/>
      <c r="X934" s="39"/>
      <c r="Y934" s="39"/>
      <c r="Z934" s="39"/>
    </row>
    <row r="935" ht="81.0" customHeight="1">
      <c r="A935" s="39"/>
      <c r="B935" s="81"/>
      <c r="C935" s="65" t="s">
        <v>1649</v>
      </c>
      <c r="D935" s="304" t="s">
        <v>1650</v>
      </c>
      <c r="E935" s="65" t="s">
        <v>1648</v>
      </c>
      <c r="F935" s="75">
        <v>0.3194</v>
      </c>
      <c r="G935" s="68">
        <v>4.7</v>
      </c>
      <c r="H935" s="50">
        <v>9.403209E7</v>
      </c>
      <c r="I935" s="299">
        <v>1055.19</v>
      </c>
      <c r="J935" s="52">
        <f t="shared" si="308"/>
        <v>1160.709</v>
      </c>
      <c r="K935" s="53">
        <f t="shared" si="309"/>
        <v>1161</v>
      </c>
      <c r="L935" s="321"/>
      <c r="M935" s="111"/>
      <c r="N935" s="321"/>
      <c r="O935" s="111"/>
      <c r="P935" s="80"/>
      <c r="Q935" s="321"/>
      <c r="R935" s="111"/>
      <c r="S935" s="80"/>
      <c r="T935" s="39"/>
      <c r="U935" s="39"/>
      <c r="V935" s="39"/>
      <c r="W935" s="39"/>
      <c r="X935" s="39"/>
      <c r="Y935" s="39"/>
      <c r="Z935" s="39"/>
    </row>
    <row r="936" ht="81.0" customHeight="1">
      <c r="A936" s="39"/>
      <c r="B936" s="64"/>
      <c r="C936" s="65" t="s">
        <v>1651</v>
      </c>
      <c r="D936" s="320" t="s">
        <v>1652</v>
      </c>
      <c r="E936" s="65" t="s">
        <v>1653</v>
      </c>
      <c r="F936" s="75">
        <v>0.8037</v>
      </c>
      <c r="G936" s="68">
        <v>15.6</v>
      </c>
      <c r="H936" s="50">
        <v>9.40171E7</v>
      </c>
      <c r="I936" s="299">
        <v>3791.13</v>
      </c>
      <c r="J936" s="52">
        <f t="shared" si="308"/>
        <v>4170.243</v>
      </c>
      <c r="K936" s="53">
        <f t="shared" si="309"/>
        <v>4171</v>
      </c>
      <c r="L936" s="294">
        <v>3919.32</v>
      </c>
      <c r="M936" s="52">
        <f t="shared" ref="M936:M939" si="310">L936*$B$6</f>
        <v>4311.252</v>
      </c>
      <c r="N936" s="294">
        <v>4360.08</v>
      </c>
      <c r="O936" s="52">
        <f t="shared" ref="O936:O939" si="311">N936*$B$6</f>
        <v>4796.088</v>
      </c>
      <c r="P936" s="53">
        <f t="shared" ref="P936:P939" si="312">ROUNDUP((O936*$C$9),0)</f>
        <v>4797</v>
      </c>
      <c r="Q936" s="294">
        <v>5020.88</v>
      </c>
      <c r="R936" s="52">
        <f t="shared" ref="R936:R939" si="313">Q936*$B$6</f>
        <v>5522.968</v>
      </c>
      <c r="S936" s="53">
        <f t="shared" ref="S936:S939" si="314">ROUNDUP((R936*$C$9),0)</f>
        <v>5523</v>
      </c>
      <c r="T936" s="39"/>
      <c r="U936" s="39"/>
      <c r="V936" s="39"/>
      <c r="W936" s="39"/>
      <c r="X936" s="39"/>
      <c r="Y936" s="39"/>
      <c r="Z936" s="39"/>
    </row>
    <row r="937" ht="81.0" customHeight="1">
      <c r="A937" s="39"/>
      <c r="B937" s="64"/>
      <c r="C937" s="65" t="s">
        <v>1654</v>
      </c>
      <c r="D937" s="320" t="s">
        <v>1655</v>
      </c>
      <c r="E937" s="65" t="s">
        <v>1653</v>
      </c>
      <c r="F937" s="75">
        <v>0.8037</v>
      </c>
      <c r="G937" s="68">
        <v>14.9</v>
      </c>
      <c r="H937" s="50">
        <v>9.40171E7</v>
      </c>
      <c r="I937" s="299">
        <v>3501.48</v>
      </c>
      <c r="J937" s="52">
        <f t="shared" si="308"/>
        <v>3851.628</v>
      </c>
      <c r="K937" s="79">
        <f t="shared" si="309"/>
        <v>3852</v>
      </c>
      <c r="L937" s="294">
        <v>3620.3</v>
      </c>
      <c r="M937" s="52">
        <f t="shared" si="310"/>
        <v>3982.33</v>
      </c>
      <c r="N937" s="294">
        <v>4007.22</v>
      </c>
      <c r="O937" s="52">
        <f t="shared" si="311"/>
        <v>4407.942</v>
      </c>
      <c r="P937" s="53">
        <f t="shared" si="312"/>
        <v>4408</v>
      </c>
      <c r="Q937" s="294">
        <v>4594.59</v>
      </c>
      <c r="R937" s="52">
        <f t="shared" si="313"/>
        <v>5054.049</v>
      </c>
      <c r="S937" s="53">
        <f t="shared" si="314"/>
        <v>5055</v>
      </c>
      <c r="T937" s="39"/>
      <c r="U937" s="39"/>
      <c r="V937" s="39"/>
      <c r="W937" s="39"/>
      <c r="X937" s="39"/>
      <c r="Y937" s="39"/>
      <c r="Z937" s="39"/>
    </row>
    <row r="938" ht="81.0" customHeight="1">
      <c r="A938" s="39"/>
      <c r="B938" s="64"/>
      <c r="C938" s="65" t="s">
        <v>1656</v>
      </c>
      <c r="D938" s="66" t="s">
        <v>1657</v>
      </c>
      <c r="E938" s="65" t="s">
        <v>1658</v>
      </c>
      <c r="F938" s="75">
        <v>0.3628</v>
      </c>
      <c r="G938" s="68">
        <v>7.385</v>
      </c>
      <c r="H938" s="50">
        <v>9.40171E7</v>
      </c>
      <c r="I938" s="299">
        <v>2159.87</v>
      </c>
      <c r="J938" s="52">
        <f t="shared" si="308"/>
        <v>2375.857</v>
      </c>
      <c r="K938" s="79">
        <f t="shared" si="309"/>
        <v>2376</v>
      </c>
      <c r="L938" s="294">
        <v>2231.78</v>
      </c>
      <c r="M938" s="52">
        <f t="shared" si="310"/>
        <v>2454.958</v>
      </c>
      <c r="N938" s="294">
        <v>2450.67</v>
      </c>
      <c r="O938" s="52">
        <f t="shared" si="311"/>
        <v>2695.737</v>
      </c>
      <c r="P938" s="53">
        <f t="shared" si="312"/>
        <v>2696</v>
      </c>
      <c r="Q938" s="294">
        <v>2788.41</v>
      </c>
      <c r="R938" s="52">
        <f t="shared" si="313"/>
        <v>3067.251</v>
      </c>
      <c r="S938" s="53">
        <f t="shared" si="314"/>
        <v>3068</v>
      </c>
      <c r="T938" s="39"/>
      <c r="U938" s="39"/>
      <c r="V938" s="39"/>
      <c r="W938" s="39"/>
      <c r="X938" s="39"/>
      <c r="Y938" s="39"/>
      <c r="Z938" s="39"/>
    </row>
    <row r="939" ht="81.0" customHeight="1">
      <c r="A939" s="39"/>
      <c r="B939" s="64"/>
      <c r="C939" s="65" t="s">
        <v>1659</v>
      </c>
      <c r="D939" s="320" t="s">
        <v>1660</v>
      </c>
      <c r="E939" s="65" t="s">
        <v>1661</v>
      </c>
      <c r="F939" s="75">
        <v>0.4114</v>
      </c>
      <c r="G939" s="68">
        <v>10.45</v>
      </c>
      <c r="H939" s="50">
        <v>9.40171E7</v>
      </c>
      <c r="I939" s="299">
        <v>2482.88</v>
      </c>
      <c r="J939" s="52">
        <f t="shared" si="308"/>
        <v>2731.168</v>
      </c>
      <c r="K939" s="79">
        <f t="shared" si="309"/>
        <v>2732</v>
      </c>
      <c r="L939" s="294">
        <v>2561.05</v>
      </c>
      <c r="M939" s="52">
        <f t="shared" si="310"/>
        <v>2817.155</v>
      </c>
      <c r="N939" s="294">
        <v>2798.97</v>
      </c>
      <c r="O939" s="52">
        <f t="shared" si="311"/>
        <v>3078.867</v>
      </c>
      <c r="P939" s="53">
        <f t="shared" si="312"/>
        <v>3079</v>
      </c>
      <c r="Q939" s="294">
        <v>3166.08</v>
      </c>
      <c r="R939" s="52">
        <f t="shared" si="313"/>
        <v>3482.688</v>
      </c>
      <c r="S939" s="53">
        <f t="shared" si="314"/>
        <v>3483</v>
      </c>
      <c r="T939" s="39"/>
      <c r="U939" s="39"/>
      <c r="V939" s="39"/>
      <c r="W939" s="39"/>
      <c r="X939" s="39"/>
      <c r="Y939" s="39"/>
      <c r="Z939" s="39"/>
    </row>
    <row r="940" ht="81.0" customHeight="1">
      <c r="A940" s="39"/>
      <c r="B940" s="64"/>
      <c r="C940" s="65" t="s">
        <v>1662</v>
      </c>
      <c r="D940" s="300" t="s">
        <v>1663</v>
      </c>
      <c r="E940" s="73" t="s">
        <v>1664</v>
      </c>
      <c r="F940" s="75">
        <v>0.1295</v>
      </c>
      <c r="G940" s="68">
        <v>10.5</v>
      </c>
      <c r="H940" s="50">
        <v>9.403209E7</v>
      </c>
      <c r="I940" s="294">
        <v>1269.11</v>
      </c>
      <c r="J940" s="52">
        <f t="shared" si="308"/>
        <v>1396.021</v>
      </c>
      <c r="K940" s="79">
        <f t="shared" si="309"/>
        <v>1397</v>
      </c>
      <c r="L940" s="80"/>
      <c r="M940" s="80"/>
      <c r="N940" s="61"/>
      <c r="O940" s="62"/>
      <c r="P940" s="62"/>
      <c r="Q940" s="62"/>
      <c r="R940" s="62"/>
      <c r="S940" s="63"/>
      <c r="T940" s="39"/>
      <c r="U940" s="39"/>
      <c r="V940" s="39"/>
      <c r="W940" s="39"/>
      <c r="X940" s="39"/>
      <c r="Y940" s="39"/>
      <c r="Z940" s="39"/>
    </row>
    <row r="941" ht="81.0" customHeight="1">
      <c r="A941" s="39"/>
      <c r="B941" s="64"/>
      <c r="C941" s="65" t="s">
        <v>1665</v>
      </c>
      <c r="D941" s="73" t="s">
        <v>1666</v>
      </c>
      <c r="E941" s="73" t="s">
        <v>1667</v>
      </c>
      <c r="F941" s="75">
        <v>0.1295</v>
      </c>
      <c r="G941" s="68">
        <v>10.5</v>
      </c>
      <c r="H941" s="50">
        <v>9.403209E7</v>
      </c>
      <c r="I941" s="294">
        <v>1362.72</v>
      </c>
      <c r="J941" s="52">
        <f t="shared" si="308"/>
        <v>1498.992</v>
      </c>
      <c r="K941" s="79">
        <f t="shared" si="309"/>
        <v>1499</v>
      </c>
      <c r="L941" s="80"/>
      <c r="M941" s="80"/>
      <c r="S941" s="72"/>
      <c r="T941" s="39"/>
      <c r="U941" s="39"/>
      <c r="V941" s="39"/>
      <c r="W941" s="39"/>
      <c r="X941" s="39"/>
      <c r="Y941" s="39"/>
      <c r="Z941" s="39"/>
    </row>
    <row r="942" ht="84.0" customHeight="1">
      <c r="A942" s="101"/>
      <c r="B942" s="55"/>
      <c r="C942" s="65" t="s">
        <v>1668</v>
      </c>
      <c r="D942" s="73" t="s">
        <v>1669</v>
      </c>
      <c r="E942" s="73" t="s">
        <v>1664</v>
      </c>
      <c r="F942" s="75">
        <v>0.2385</v>
      </c>
      <c r="G942" s="49">
        <v>20.0</v>
      </c>
      <c r="H942" s="50">
        <v>9.403209E7</v>
      </c>
      <c r="I942" s="294">
        <v>2523.48</v>
      </c>
      <c r="J942" s="52">
        <f t="shared" si="308"/>
        <v>2775.828</v>
      </c>
      <c r="K942" s="79">
        <f t="shared" si="309"/>
        <v>2776</v>
      </c>
      <c r="L942" s="106"/>
      <c r="M942" s="106"/>
      <c r="N942" s="99"/>
      <c r="O942" s="99"/>
      <c r="P942" s="99"/>
      <c r="Q942" s="99"/>
      <c r="R942" s="99"/>
      <c r="S942" s="100"/>
      <c r="T942" s="105"/>
      <c r="U942" s="105"/>
      <c r="V942" s="105"/>
      <c r="W942" s="105"/>
      <c r="X942" s="105"/>
      <c r="Y942" s="105"/>
      <c r="Z942" s="105"/>
    </row>
    <row r="943" ht="15.0" customHeight="1">
      <c r="A943" s="39"/>
      <c r="B943" s="284"/>
      <c r="C943" s="283"/>
      <c r="D943" s="284"/>
      <c r="E943" s="285"/>
      <c r="F943" s="286"/>
      <c r="G943" s="287"/>
      <c r="H943" s="113"/>
      <c r="I943" s="307"/>
      <c r="J943" s="308"/>
      <c r="K943" s="113"/>
      <c r="L943" s="110"/>
      <c r="M943" s="111"/>
      <c r="N943" s="110"/>
      <c r="O943" s="111"/>
      <c r="P943" s="189"/>
      <c r="Q943" s="110"/>
      <c r="R943" s="111"/>
      <c r="S943" s="189"/>
      <c r="T943" s="39"/>
      <c r="U943" s="39"/>
      <c r="V943" s="39"/>
      <c r="W943" s="39"/>
      <c r="X943" s="39"/>
      <c r="Y943" s="39"/>
      <c r="Z943" s="39"/>
    </row>
    <row r="944" ht="15.0" customHeight="1">
      <c r="A944" s="39"/>
      <c r="B944" s="284"/>
      <c r="C944" s="283"/>
      <c r="D944" s="284"/>
      <c r="E944" s="285"/>
      <c r="F944" s="286"/>
      <c r="G944" s="287"/>
      <c r="H944" s="113"/>
      <c r="I944" s="307"/>
      <c r="J944" s="308"/>
      <c r="K944" s="113"/>
      <c r="L944" s="110"/>
      <c r="M944" s="111"/>
      <c r="N944" s="110"/>
      <c r="O944" s="111"/>
      <c r="P944" s="189"/>
      <c r="Q944" s="110"/>
      <c r="R944" s="111"/>
      <c r="S944" s="189"/>
      <c r="T944" s="39"/>
      <c r="U944" s="39"/>
      <c r="V944" s="39"/>
      <c r="W944" s="39"/>
      <c r="X944" s="39"/>
      <c r="Y944" s="39"/>
      <c r="Z944" s="39"/>
    </row>
    <row r="945" ht="42.0" customHeight="1">
      <c r="A945" s="322"/>
      <c r="B945" s="126" t="s">
        <v>1670</v>
      </c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8"/>
      <c r="Q945" s="129"/>
      <c r="R945" s="129"/>
      <c r="S945" s="129"/>
      <c r="T945" s="322"/>
      <c r="U945" s="322"/>
      <c r="V945" s="322"/>
      <c r="W945" s="322"/>
      <c r="X945" s="322"/>
      <c r="Y945" s="323"/>
      <c r="Z945" s="323"/>
    </row>
    <row r="946" ht="26.25" customHeight="1">
      <c r="A946" s="39"/>
      <c r="B946" s="40" t="s">
        <v>5</v>
      </c>
      <c r="C946" s="40" t="s">
        <v>6</v>
      </c>
      <c r="D946" s="40" t="s">
        <v>7</v>
      </c>
      <c r="E946" s="40" t="s">
        <v>8</v>
      </c>
      <c r="F946" s="41" t="s">
        <v>9</v>
      </c>
      <c r="G946" s="42" t="s">
        <v>10</v>
      </c>
      <c r="H946" s="40" t="s">
        <v>11</v>
      </c>
      <c r="I946" s="40" t="s">
        <v>12</v>
      </c>
      <c r="J946" s="40" t="s">
        <v>12</v>
      </c>
      <c r="K946" s="43" t="s">
        <v>13</v>
      </c>
      <c r="L946" s="43" t="s">
        <v>14</v>
      </c>
      <c r="M946" s="43" t="s">
        <v>14</v>
      </c>
      <c r="N946" s="43" t="s">
        <v>15</v>
      </c>
      <c r="O946" s="43" t="s">
        <v>15</v>
      </c>
      <c r="P946" s="43" t="s">
        <v>16</v>
      </c>
      <c r="Q946" s="43" t="s">
        <v>17</v>
      </c>
      <c r="R946" s="43" t="s">
        <v>17</v>
      </c>
      <c r="S946" s="43" t="s">
        <v>18</v>
      </c>
      <c r="T946" s="39"/>
      <c r="U946" s="39"/>
      <c r="V946" s="39"/>
      <c r="W946" s="39"/>
      <c r="X946" s="39"/>
      <c r="Y946" s="30"/>
      <c r="Z946" s="30"/>
    </row>
    <row r="947" ht="42.75" customHeight="1">
      <c r="A947" s="39"/>
      <c r="B947" s="143"/>
      <c r="C947" s="65" t="s">
        <v>1671</v>
      </c>
      <c r="D947" s="300" t="s">
        <v>1672</v>
      </c>
      <c r="E947" s="73" t="s">
        <v>1673</v>
      </c>
      <c r="F947" s="67">
        <v>0.1821</v>
      </c>
      <c r="G947" s="324">
        <v>0.57</v>
      </c>
      <c r="H947" s="50">
        <v>9.4049E7</v>
      </c>
      <c r="I947" s="299">
        <v>156.47</v>
      </c>
      <c r="J947" s="52">
        <f t="shared" ref="J947:J951" si="315">I947*$B$6</f>
        <v>172.117</v>
      </c>
      <c r="K947" s="53">
        <f t="shared" ref="K947:K951" si="316">ROUNDUP((J947*$C$9),0)</f>
        <v>173</v>
      </c>
      <c r="L947" s="294">
        <v>174.44</v>
      </c>
      <c r="M947" s="52">
        <f>L947*$B$6</f>
        <v>191.884</v>
      </c>
      <c r="N947" s="294">
        <v>229.17</v>
      </c>
      <c r="O947" s="52">
        <f>N947*$B$6</f>
        <v>252.087</v>
      </c>
      <c r="P947" s="53">
        <f>ROUNDUP((O947*$C$9),0)</f>
        <v>253</v>
      </c>
      <c r="Q947" s="294">
        <v>313.6</v>
      </c>
      <c r="R947" s="52">
        <f>Q947*$B$6</f>
        <v>344.96</v>
      </c>
      <c r="S947" s="53">
        <f>ROUNDUP((R947*$C$9),0)</f>
        <v>345</v>
      </c>
      <c r="T947" s="39"/>
      <c r="U947" s="39"/>
      <c r="V947" s="39"/>
      <c r="W947" s="39"/>
      <c r="X947" s="39"/>
      <c r="Y947" s="39"/>
      <c r="Z947" s="39"/>
    </row>
    <row r="948" ht="81.0" customHeight="1">
      <c r="A948" s="39"/>
      <c r="B948" s="143"/>
      <c r="C948" s="65" t="s">
        <v>1674</v>
      </c>
      <c r="D948" s="108" t="s">
        <v>1675</v>
      </c>
      <c r="E948" s="73" t="s">
        <v>1676</v>
      </c>
      <c r="F948" s="67">
        <v>1.1122</v>
      </c>
      <c r="G948" s="325">
        <v>59.0</v>
      </c>
      <c r="H948" s="50">
        <v>9.40179E7</v>
      </c>
      <c r="I948" s="299">
        <v>4449.0</v>
      </c>
      <c r="J948" s="52">
        <f t="shared" si="315"/>
        <v>4893.9</v>
      </c>
      <c r="K948" s="53">
        <f t="shared" si="316"/>
        <v>4894</v>
      </c>
      <c r="L948" s="294"/>
      <c r="M948" s="179"/>
      <c r="N948" s="321"/>
      <c r="O948" s="111"/>
      <c r="P948" s="80"/>
      <c r="Q948" s="321"/>
      <c r="R948" s="111"/>
      <c r="S948" s="80"/>
      <c r="T948" s="39"/>
      <c r="U948" s="39"/>
      <c r="V948" s="39"/>
      <c r="W948" s="39"/>
      <c r="X948" s="39"/>
      <c r="Y948" s="39"/>
      <c r="Z948" s="39"/>
    </row>
    <row r="949" ht="81.0" customHeight="1">
      <c r="A949" s="39"/>
      <c r="B949" s="143"/>
      <c r="C949" s="65" t="s">
        <v>1677</v>
      </c>
      <c r="D949" s="108" t="s">
        <v>1678</v>
      </c>
      <c r="E949" s="73" t="s">
        <v>1676</v>
      </c>
      <c r="F949" s="67">
        <v>1.1122</v>
      </c>
      <c r="G949" s="325">
        <v>59.0</v>
      </c>
      <c r="H949" s="50">
        <v>9.40179E7</v>
      </c>
      <c r="I949" s="299">
        <v>4566.0</v>
      </c>
      <c r="J949" s="52">
        <f t="shared" si="315"/>
        <v>5022.6</v>
      </c>
      <c r="K949" s="53">
        <f t="shared" si="316"/>
        <v>5023</v>
      </c>
      <c r="L949" s="294"/>
      <c r="M949" s="179"/>
      <c r="N949" s="326"/>
      <c r="O949" s="327"/>
      <c r="P949" s="106"/>
      <c r="Q949" s="326"/>
      <c r="R949" s="327"/>
      <c r="S949" s="231"/>
      <c r="T949" s="39"/>
      <c r="U949" s="39"/>
      <c r="V949" s="39"/>
      <c r="W949" s="39"/>
      <c r="X949" s="39"/>
      <c r="Y949" s="39"/>
      <c r="Z949" s="39"/>
    </row>
    <row r="950" ht="81.0" customHeight="1">
      <c r="A950" s="39"/>
      <c r="B950" s="143"/>
      <c r="C950" s="65" t="s">
        <v>1679</v>
      </c>
      <c r="D950" s="108" t="s">
        <v>1680</v>
      </c>
      <c r="E950" s="73" t="s">
        <v>1676</v>
      </c>
      <c r="F950" s="328">
        <v>1.2886</v>
      </c>
      <c r="G950" s="325">
        <v>71.0</v>
      </c>
      <c r="H950" s="50">
        <v>9.40179E7</v>
      </c>
      <c r="I950" s="299">
        <v>4944.11</v>
      </c>
      <c r="J950" s="52">
        <f t="shared" si="315"/>
        <v>5438.521</v>
      </c>
      <c r="K950" s="53">
        <f t="shared" si="316"/>
        <v>5439</v>
      </c>
      <c r="L950" s="294"/>
      <c r="M950" s="179"/>
      <c r="N950" s="321"/>
      <c r="O950" s="111"/>
      <c r="P950" s="80"/>
      <c r="Q950" s="321"/>
      <c r="R950" s="111"/>
      <c r="S950" s="80"/>
      <c r="T950" s="39"/>
      <c r="U950" s="39"/>
      <c r="V950" s="39"/>
      <c r="W950" s="39"/>
      <c r="X950" s="39"/>
      <c r="Y950" s="39"/>
      <c r="Z950" s="39"/>
    </row>
    <row r="951" ht="81.0" customHeight="1">
      <c r="A951" s="39"/>
      <c r="B951" s="143"/>
      <c r="C951" s="65" t="s">
        <v>1681</v>
      </c>
      <c r="D951" s="108" t="s">
        <v>1682</v>
      </c>
      <c r="E951" s="73" t="s">
        <v>1676</v>
      </c>
      <c r="F951" s="328">
        <v>1.2886</v>
      </c>
      <c r="G951" s="325">
        <v>71.0</v>
      </c>
      <c r="H951" s="50">
        <v>9.40179E7</v>
      </c>
      <c r="I951" s="299">
        <v>5054.23</v>
      </c>
      <c r="J951" s="52">
        <f t="shared" si="315"/>
        <v>5559.653</v>
      </c>
      <c r="K951" s="53">
        <f t="shared" si="316"/>
        <v>5560</v>
      </c>
      <c r="L951" s="294"/>
      <c r="M951" s="179"/>
      <c r="N951" s="321"/>
      <c r="O951" s="111"/>
      <c r="P951" s="80"/>
      <c r="Q951" s="321"/>
      <c r="R951" s="111"/>
      <c r="S951" s="80"/>
      <c r="T951" s="39"/>
      <c r="U951" s="39"/>
      <c r="V951" s="39"/>
      <c r="W951" s="39"/>
      <c r="X951" s="39"/>
      <c r="Y951" s="39"/>
      <c r="Z951" s="39"/>
    </row>
    <row r="952" ht="15.0" customHeight="1">
      <c r="A952" s="39"/>
      <c r="B952" s="329"/>
      <c r="C952" s="330"/>
      <c r="D952" s="331"/>
      <c r="E952" s="332"/>
      <c r="F952" s="333"/>
      <c r="G952" s="334"/>
      <c r="H952" s="113"/>
      <c r="I952" s="240"/>
      <c r="J952" s="240"/>
      <c r="K952" s="240"/>
      <c r="L952" s="80"/>
      <c r="M952" s="80"/>
      <c r="N952" s="80"/>
      <c r="O952" s="80"/>
      <c r="P952" s="189"/>
      <c r="Q952" s="80"/>
      <c r="R952" s="80"/>
      <c r="S952" s="189"/>
      <c r="T952" s="39"/>
      <c r="U952" s="39"/>
      <c r="V952" s="39"/>
      <c r="W952" s="39"/>
      <c r="X952" s="39"/>
      <c r="Y952" s="39"/>
      <c r="Z952" s="39"/>
    </row>
    <row r="953" ht="15.0" customHeight="1">
      <c r="A953" s="39"/>
      <c r="B953" s="329"/>
      <c r="C953" s="330"/>
      <c r="D953" s="329"/>
      <c r="E953" s="332"/>
      <c r="F953" s="333"/>
      <c r="G953" s="334"/>
      <c r="H953" s="113"/>
      <c r="I953" s="240"/>
      <c r="J953" s="240"/>
      <c r="K953" s="240"/>
      <c r="L953" s="80"/>
      <c r="M953" s="80"/>
      <c r="N953" s="80"/>
      <c r="O953" s="80"/>
      <c r="P953" s="189"/>
      <c r="Q953" s="80"/>
      <c r="R953" s="80"/>
      <c r="S953" s="189"/>
      <c r="T953" s="39"/>
      <c r="U953" s="39"/>
      <c r="V953" s="39"/>
      <c r="W953" s="39"/>
      <c r="X953" s="39"/>
      <c r="Y953" s="39"/>
      <c r="Z953" s="39"/>
    </row>
    <row r="954" ht="42.0" customHeight="1">
      <c r="A954" s="39"/>
      <c r="B954" s="126" t="s">
        <v>1683</v>
      </c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8"/>
      <c r="Q954" s="129"/>
      <c r="R954" s="129"/>
      <c r="S954" s="129"/>
      <c r="T954" s="39"/>
      <c r="U954" s="39"/>
      <c r="V954" s="39"/>
      <c r="W954" s="39"/>
      <c r="X954" s="39"/>
      <c r="Y954" s="30"/>
      <c r="Z954" s="30"/>
    </row>
    <row r="955" ht="26.25" customHeight="1">
      <c r="A955" s="39"/>
      <c r="B955" s="40" t="s">
        <v>5</v>
      </c>
      <c r="C955" s="40" t="s">
        <v>6</v>
      </c>
      <c r="D955" s="40" t="s">
        <v>7</v>
      </c>
      <c r="E955" s="40" t="s">
        <v>8</v>
      </c>
      <c r="F955" s="41" t="s">
        <v>9</v>
      </c>
      <c r="G955" s="42" t="s">
        <v>10</v>
      </c>
      <c r="H955" s="40" t="s">
        <v>11</v>
      </c>
      <c r="I955" s="40" t="s">
        <v>12</v>
      </c>
      <c r="J955" s="40" t="s">
        <v>12</v>
      </c>
      <c r="K955" s="43" t="s">
        <v>13</v>
      </c>
      <c r="L955" s="43" t="s">
        <v>14</v>
      </c>
      <c r="M955" s="43" t="s">
        <v>14</v>
      </c>
      <c r="N955" s="43" t="s">
        <v>15</v>
      </c>
      <c r="O955" s="43" t="s">
        <v>15</v>
      </c>
      <c r="P955" s="43" t="s">
        <v>16</v>
      </c>
      <c r="Q955" s="43" t="s">
        <v>17</v>
      </c>
      <c r="R955" s="43" t="s">
        <v>17</v>
      </c>
      <c r="S955" s="43" t="s">
        <v>18</v>
      </c>
      <c r="T955" s="39"/>
      <c r="U955" s="39"/>
      <c r="V955" s="39"/>
      <c r="W955" s="39"/>
      <c r="X955" s="39"/>
      <c r="Y955" s="30"/>
      <c r="Z955" s="30"/>
    </row>
    <row r="956" ht="42.75" customHeight="1">
      <c r="A956" s="39"/>
      <c r="B956" s="143"/>
      <c r="C956" s="65" t="s">
        <v>1684</v>
      </c>
      <c r="D956" s="300" t="s">
        <v>1685</v>
      </c>
      <c r="E956" s="47" t="s">
        <v>1686</v>
      </c>
      <c r="F956" s="48">
        <v>0.050562</v>
      </c>
      <c r="G956" s="49" t="s">
        <v>258</v>
      </c>
      <c r="H956" s="50">
        <v>9.4049E7</v>
      </c>
      <c r="I956" s="299">
        <v>195.43</v>
      </c>
      <c r="J956" s="52">
        <f t="shared" ref="J956:J971" si="317">I956*$B$6</f>
        <v>214.973</v>
      </c>
      <c r="K956" s="53">
        <f t="shared" ref="K956:K971" si="318">ROUNDUP((J956*$C$9),0)</f>
        <v>215</v>
      </c>
      <c r="L956" s="294">
        <v>217.32</v>
      </c>
      <c r="M956" s="52">
        <f>L956*$B$6</f>
        <v>239.052</v>
      </c>
      <c r="N956" s="294">
        <v>283.94</v>
      </c>
      <c r="O956" s="52">
        <f>N956*$B$6</f>
        <v>312.334</v>
      </c>
      <c r="P956" s="53">
        <f>ROUNDUP((O956*$C$9),0)</f>
        <v>313</v>
      </c>
      <c r="Q956" s="294">
        <v>386.73</v>
      </c>
      <c r="R956" s="52">
        <f>Q956*$B$6</f>
        <v>425.403</v>
      </c>
      <c r="S956" s="53">
        <f>ROUNDUP((R956*$C$9),0)</f>
        <v>426</v>
      </c>
      <c r="T956" s="39"/>
      <c r="U956" s="39"/>
      <c r="V956" s="39"/>
      <c r="W956" s="39"/>
      <c r="X956" s="39"/>
      <c r="Y956" s="39"/>
      <c r="Z956" s="39"/>
    </row>
    <row r="957" ht="81.0" customHeight="1">
      <c r="A957" s="39"/>
      <c r="B957" s="143"/>
      <c r="C957" s="65" t="s">
        <v>1687</v>
      </c>
      <c r="D957" s="108" t="s">
        <v>1688</v>
      </c>
      <c r="E957" s="73" t="s">
        <v>1689</v>
      </c>
      <c r="F957" s="75">
        <v>0.0167</v>
      </c>
      <c r="G957" s="68">
        <v>1.785</v>
      </c>
      <c r="H957" s="50">
        <v>9.40542E7</v>
      </c>
      <c r="I957" s="299">
        <v>923.05</v>
      </c>
      <c r="J957" s="52">
        <f t="shared" si="317"/>
        <v>1015.355</v>
      </c>
      <c r="K957" s="53">
        <f t="shared" si="318"/>
        <v>1016</v>
      </c>
      <c r="L957" s="335"/>
      <c r="M957" s="189"/>
      <c r="N957" s="335"/>
      <c r="O957" s="189"/>
      <c r="P957" s="189"/>
      <c r="Q957" s="335"/>
      <c r="R957" s="189"/>
      <c r="S957" s="189"/>
      <c r="T957" s="39"/>
      <c r="U957" s="39"/>
      <c r="V957" s="39"/>
      <c r="W957" s="39"/>
      <c r="X957" s="39"/>
      <c r="Y957" s="39"/>
      <c r="Z957" s="39"/>
    </row>
    <row r="958" ht="81.0" customHeight="1">
      <c r="A958" s="39"/>
      <c r="B958" s="143"/>
      <c r="C958" s="65" t="s">
        <v>1690</v>
      </c>
      <c r="D958" s="108" t="s">
        <v>1691</v>
      </c>
      <c r="E958" s="73" t="s">
        <v>1692</v>
      </c>
      <c r="F958" s="75">
        <v>0.02513</v>
      </c>
      <c r="G958" s="68">
        <v>2.185</v>
      </c>
      <c r="H958" s="50">
        <v>9.40542E7</v>
      </c>
      <c r="I958" s="299">
        <v>963.65</v>
      </c>
      <c r="J958" s="52">
        <f t="shared" si="317"/>
        <v>1060.015</v>
      </c>
      <c r="K958" s="53">
        <f t="shared" si="318"/>
        <v>1061</v>
      </c>
      <c r="L958" s="335"/>
      <c r="M958" s="189"/>
      <c r="N958" s="335"/>
      <c r="O958" s="189"/>
      <c r="P958" s="189"/>
      <c r="Q958" s="335"/>
      <c r="R958" s="189"/>
      <c r="S958" s="189"/>
      <c r="T958" s="39"/>
      <c r="U958" s="39"/>
      <c r="V958" s="39"/>
      <c r="W958" s="39"/>
      <c r="X958" s="39"/>
      <c r="Y958" s="39"/>
      <c r="Z958" s="39"/>
    </row>
    <row r="959" ht="81.0" customHeight="1">
      <c r="A959" s="39"/>
      <c r="B959" s="143"/>
      <c r="C959" s="65" t="s">
        <v>1693</v>
      </c>
      <c r="D959" s="108" t="s">
        <v>1694</v>
      </c>
      <c r="E959" s="47" t="s">
        <v>997</v>
      </c>
      <c r="F959" s="75">
        <v>0.01323</v>
      </c>
      <c r="G959" s="68">
        <v>1.775</v>
      </c>
      <c r="H959" s="50">
        <v>9.403209E7</v>
      </c>
      <c r="I959" s="299">
        <v>426.0</v>
      </c>
      <c r="J959" s="52">
        <f t="shared" si="317"/>
        <v>468.6</v>
      </c>
      <c r="K959" s="53">
        <f t="shared" si="318"/>
        <v>469</v>
      </c>
      <c r="L959" s="335"/>
      <c r="M959" s="189"/>
      <c r="N959" s="335"/>
      <c r="O959" s="189"/>
      <c r="P959" s="189"/>
      <c r="Q959" s="335"/>
      <c r="R959" s="189"/>
      <c r="S959" s="189"/>
      <c r="T959" s="39"/>
      <c r="U959" s="39"/>
      <c r="V959" s="39"/>
      <c r="W959" s="39"/>
      <c r="X959" s="39"/>
      <c r="Y959" s="39"/>
      <c r="Z959" s="39"/>
    </row>
    <row r="960" ht="81.0" customHeight="1">
      <c r="A960" s="39"/>
      <c r="B960" s="143"/>
      <c r="C960" s="65" t="s">
        <v>1695</v>
      </c>
      <c r="D960" s="108" t="s">
        <v>1696</v>
      </c>
      <c r="E960" s="47" t="s">
        <v>1697</v>
      </c>
      <c r="F960" s="75">
        <v>0.04805</v>
      </c>
      <c r="G960" s="68">
        <v>2.11</v>
      </c>
      <c r="H960" s="50">
        <v>9.403209E7</v>
      </c>
      <c r="I960" s="299">
        <v>551.64</v>
      </c>
      <c r="J960" s="52">
        <f t="shared" si="317"/>
        <v>606.804</v>
      </c>
      <c r="K960" s="53">
        <f t="shared" si="318"/>
        <v>607</v>
      </c>
      <c r="L960" s="335"/>
      <c r="M960" s="189"/>
      <c r="N960" s="335"/>
      <c r="O960" s="189"/>
      <c r="P960" s="189"/>
      <c r="Q960" s="335"/>
      <c r="R960" s="189"/>
      <c r="S960" s="189"/>
      <c r="T960" s="39"/>
      <c r="U960" s="39"/>
      <c r="V960" s="39"/>
      <c r="W960" s="39"/>
      <c r="X960" s="39"/>
      <c r="Y960" s="39"/>
      <c r="Z960" s="39"/>
    </row>
    <row r="961" ht="81.0" customHeight="1">
      <c r="A961" s="39"/>
      <c r="B961" s="143"/>
      <c r="C961" s="65" t="s">
        <v>1698</v>
      </c>
      <c r="D961" s="146" t="s">
        <v>1699</v>
      </c>
      <c r="E961" s="47" t="s">
        <v>1700</v>
      </c>
      <c r="F961" s="75">
        <v>0.1404</v>
      </c>
      <c r="G961" s="68">
        <v>11.0</v>
      </c>
      <c r="H961" s="50">
        <v>9.4036E7</v>
      </c>
      <c r="I961" s="299">
        <v>1607.05</v>
      </c>
      <c r="J961" s="52">
        <f t="shared" si="317"/>
        <v>1767.755</v>
      </c>
      <c r="K961" s="53">
        <f t="shared" si="318"/>
        <v>1768</v>
      </c>
      <c r="L961" s="335"/>
      <c r="M961" s="189"/>
      <c r="N961" s="335"/>
      <c r="O961" s="189"/>
      <c r="P961" s="189"/>
      <c r="Q961" s="335"/>
      <c r="R961" s="189"/>
      <c r="S961" s="189"/>
      <c r="T961" s="39"/>
      <c r="U961" s="39"/>
      <c r="V961" s="39"/>
      <c r="W961" s="39"/>
      <c r="X961" s="39"/>
      <c r="Y961" s="39"/>
      <c r="Z961" s="39"/>
    </row>
    <row r="962" ht="81.0" customHeight="1">
      <c r="A962" s="39"/>
      <c r="B962" s="143"/>
      <c r="C962" s="65" t="s">
        <v>1701</v>
      </c>
      <c r="D962" s="146" t="s">
        <v>1702</v>
      </c>
      <c r="E962" s="47" t="s">
        <v>1703</v>
      </c>
      <c r="F962" s="75">
        <v>0.145</v>
      </c>
      <c r="G962" s="85">
        <v>13.5</v>
      </c>
      <c r="H962" s="50">
        <v>9.4036E7</v>
      </c>
      <c r="I962" s="299">
        <v>2252.48</v>
      </c>
      <c r="J962" s="52">
        <f t="shared" si="317"/>
        <v>2477.728</v>
      </c>
      <c r="K962" s="53">
        <f t="shared" si="318"/>
        <v>2478</v>
      </c>
      <c r="L962" s="335"/>
      <c r="M962" s="189"/>
      <c r="N962" s="335"/>
      <c r="O962" s="189"/>
      <c r="P962" s="189"/>
      <c r="Q962" s="335"/>
      <c r="R962" s="189"/>
      <c r="S962" s="189"/>
      <c r="T962" s="39"/>
      <c r="U962" s="39"/>
      <c r="V962" s="39"/>
      <c r="W962" s="39"/>
      <c r="X962" s="39"/>
      <c r="Y962" s="39"/>
      <c r="Z962" s="39"/>
    </row>
    <row r="963" ht="81.0" customHeight="1">
      <c r="A963" s="39"/>
      <c r="B963" s="143"/>
      <c r="C963" s="65" t="s">
        <v>1704</v>
      </c>
      <c r="D963" s="78" t="s">
        <v>1705</v>
      </c>
      <c r="E963" s="47" t="s">
        <v>1703</v>
      </c>
      <c r="F963" s="75">
        <v>0.145</v>
      </c>
      <c r="G963" s="85">
        <v>13.5</v>
      </c>
      <c r="H963" s="50">
        <v>9.403209E7</v>
      </c>
      <c r="I963" s="299">
        <v>3895.93</v>
      </c>
      <c r="J963" s="52">
        <f t="shared" si="317"/>
        <v>4285.523</v>
      </c>
      <c r="K963" s="53">
        <f t="shared" si="318"/>
        <v>4286</v>
      </c>
      <c r="L963" s="335"/>
      <c r="M963" s="189"/>
      <c r="N963" s="335"/>
      <c r="O963" s="189"/>
      <c r="P963" s="189"/>
      <c r="Q963" s="335"/>
      <c r="R963" s="189"/>
      <c r="S963" s="189"/>
      <c r="T963" s="39"/>
      <c r="U963" s="39"/>
      <c r="V963" s="39"/>
      <c r="W963" s="39"/>
      <c r="X963" s="39"/>
      <c r="Y963" s="39"/>
      <c r="Z963" s="39"/>
    </row>
    <row r="964" ht="81.0" customHeight="1">
      <c r="A964" s="39"/>
      <c r="B964" s="143"/>
      <c r="C964" s="65" t="s">
        <v>1706</v>
      </c>
      <c r="D964" s="66" t="s">
        <v>1707</v>
      </c>
      <c r="E964" s="47" t="s">
        <v>1708</v>
      </c>
      <c r="F964" s="75">
        <v>0.0557</v>
      </c>
      <c r="G964" s="68">
        <v>2.79</v>
      </c>
      <c r="H964" s="50">
        <v>9.403209E7</v>
      </c>
      <c r="I964" s="299">
        <v>722.22</v>
      </c>
      <c r="J964" s="52">
        <f t="shared" si="317"/>
        <v>794.442</v>
      </c>
      <c r="K964" s="182">
        <f t="shared" si="318"/>
        <v>795</v>
      </c>
      <c r="L964" s="335"/>
      <c r="M964" s="189"/>
      <c r="N964" s="335"/>
      <c r="O964" s="189"/>
      <c r="P964" s="189"/>
      <c r="Q964" s="335"/>
      <c r="R964" s="189"/>
      <c r="S964" s="189"/>
      <c r="T964" s="39"/>
      <c r="U964" s="39"/>
      <c r="V964" s="39"/>
      <c r="W964" s="39"/>
      <c r="X964" s="39"/>
      <c r="Y964" s="39"/>
      <c r="Z964" s="39"/>
    </row>
    <row r="965" ht="81.0" customHeight="1">
      <c r="A965" s="39"/>
      <c r="B965" s="143"/>
      <c r="C965" s="65" t="s">
        <v>1709</v>
      </c>
      <c r="D965" s="78" t="s">
        <v>1710</v>
      </c>
      <c r="E965" s="47" t="s">
        <v>1711</v>
      </c>
      <c r="F965" s="336">
        <v>0.69</v>
      </c>
      <c r="G965" s="68">
        <v>27.0</v>
      </c>
      <c r="H965" s="50">
        <v>9.40171E7</v>
      </c>
      <c r="I965" s="299">
        <v>3135.13</v>
      </c>
      <c r="J965" s="52">
        <f t="shared" si="317"/>
        <v>3448.643</v>
      </c>
      <c r="K965" s="53">
        <f t="shared" si="318"/>
        <v>3449</v>
      </c>
      <c r="L965" s="294">
        <v>3241.44</v>
      </c>
      <c r="M965" s="52">
        <f t="shared" ref="M965:M971" si="319">L965*$B$6</f>
        <v>3565.584</v>
      </c>
      <c r="N965" s="294">
        <v>3565.01</v>
      </c>
      <c r="O965" s="52">
        <f t="shared" ref="O965:O971" si="320">N965*$B$6</f>
        <v>3921.511</v>
      </c>
      <c r="P965" s="53">
        <f t="shared" ref="P965:P971" si="321">ROUNDUP((O965*$C$9),0)</f>
        <v>3922</v>
      </c>
      <c r="Q965" s="294">
        <v>4228.25</v>
      </c>
      <c r="R965" s="52">
        <f t="shared" ref="R965:R971" si="322">Q965*$B$6</f>
        <v>4651.075</v>
      </c>
      <c r="S965" s="53">
        <f t="shared" ref="S965:S971" si="323">ROUNDUP((R965*$C$9),0)</f>
        <v>4652</v>
      </c>
      <c r="T965" s="39"/>
      <c r="U965" s="39"/>
      <c r="V965" s="39"/>
      <c r="W965" s="39"/>
      <c r="X965" s="39"/>
      <c r="Y965" s="39"/>
      <c r="Z965" s="39"/>
    </row>
    <row r="966" ht="81.0" customHeight="1">
      <c r="A966" s="39"/>
      <c r="B966" s="143"/>
      <c r="C966" s="65" t="s">
        <v>1712</v>
      </c>
      <c r="D966" s="78" t="s">
        <v>1713</v>
      </c>
      <c r="E966" s="47" t="s">
        <v>1714</v>
      </c>
      <c r="F966" s="75">
        <v>0.6023</v>
      </c>
      <c r="G966" s="68">
        <v>22.5</v>
      </c>
      <c r="H966" s="50">
        <v>9.40171E7</v>
      </c>
      <c r="I966" s="299">
        <v>2550.5</v>
      </c>
      <c r="J966" s="52">
        <f t="shared" si="317"/>
        <v>2805.55</v>
      </c>
      <c r="K966" s="53">
        <f t="shared" si="318"/>
        <v>2806</v>
      </c>
      <c r="L966" s="294">
        <v>2625.09</v>
      </c>
      <c r="M966" s="52">
        <f t="shared" si="319"/>
        <v>2887.599</v>
      </c>
      <c r="N966" s="294">
        <v>2853.49</v>
      </c>
      <c r="O966" s="52">
        <f t="shared" si="320"/>
        <v>3138.839</v>
      </c>
      <c r="P966" s="120">
        <f t="shared" si="321"/>
        <v>3139</v>
      </c>
      <c r="Q966" s="294">
        <v>3369.88</v>
      </c>
      <c r="R966" s="52">
        <f t="shared" si="322"/>
        <v>3706.868</v>
      </c>
      <c r="S966" s="120">
        <f t="shared" si="323"/>
        <v>3707</v>
      </c>
      <c r="T966" s="39"/>
      <c r="U966" s="39"/>
      <c r="V966" s="39"/>
      <c r="W966" s="39"/>
      <c r="X966" s="39"/>
      <c r="Y966" s="39"/>
      <c r="Z966" s="39"/>
    </row>
    <row r="967" ht="81.0" customHeight="1">
      <c r="A967" s="39"/>
      <c r="B967" s="143"/>
      <c r="C967" s="65" t="s">
        <v>1715</v>
      </c>
      <c r="D967" s="66" t="s">
        <v>1716</v>
      </c>
      <c r="E967" s="47" t="s">
        <v>1717</v>
      </c>
      <c r="F967" s="75">
        <v>0.6023</v>
      </c>
      <c r="G967" s="68">
        <v>23.5</v>
      </c>
      <c r="H967" s="50">
        <v>9.40171E7</v>
      </c>
      <c r="I967" s="299">
        <v>3389.79</v>
      </c>
      <c r="J967" s="52">
        <f t="shared" si="317"/>
        <v>3728.769</v>
      </c>
      <c r="K967" s="53">
        <f t="shared" si="318"/>
        <v>3729</v>
      </c>
      <c r="L967" s="294">
        <v>3528.93</v>
      </c>
      <c r="M967" s="52">
        <f t="shared" si="319"/>
        <v>3881.823</v>
      </c>
      <c r="N967" s="294">
        <v>3952.42</v>
      </c>
      <c r="O967" s="52">
        <f t="shared" si="320"/>
        <v>4347.662</v>
      </c>
      <c r="P967" s="120">
        <f t="shared" si="321"/>
        <v>4348</v>
      </c>
      <c r="Q967" s="294">
        <v>4605.88</v>
      </c>
      <c r="R967" s="52">
        <f t="shared" si="322"/>
        <v>5066.468</v>
      </c>
      <c r="S967" s="120">
        <f t="shared" si="323"/>
        <v>5067</v>
      </c>
      <c r="T967" s="39"/>
      <c r="U967" s="39"/>
      <c r="V967" s="39"/>
      <c r="W967" s="39"/>
      <c r="X967" s="39"/>
      <c r="Y967" s="39"/>
      <c r="Z967" s="39"/>
    </row>
    <row r="968" ht="81.0" customHeight="1">
      <c r="A968" s="39"/>
      <c r="B968" s="143"/>
      <c r="C968" s="65" t="s">
        <v>1718</v>
      </c>
      <c r="D968" s="73" t="s">
        <v>1719</v>
      </c>
      <c r="E968" s="47" t="s">
        <v>1720</v>
      </c>
      <c r="F968" s="75">
        <v>0.4129</v>
      </c>
      <c r="G968" s="68">
        <v>18.5</v>
      </c>
      <c r="H968" s="50">
        <v>9.40171E7</v>
      </c>
      <c r="I968" s="299">
        <v>2040.71</v>
      </c>
      <c r="J968" s="52">
        <f t="shared" si="317"/>
        <v>2244.781</v>
      </c>
      <c r="K968" s="53">
        <f t="shared" si="318"/>
        <v>2245</v>
      </c>
      <c r="L968" s="294">
        <v>2084.49</v>
      </c>
      <c r="M968" s="52">
        <f t="shared" si="319"/>
        <v>2292.939</v>
      </c>
      <c r="N968" s="294">
        <v>2217.72</v>
      </c>
      <c r="O968" s="52">
        <f t="shared" si="320"/>
        <v>2439.492</v>
      </c>
      <c r="P968" s="120">
        <f t="shared" si="321"/>
        <v>2440</v>
      </c>
      <c r="Q968" s="294">
        <v>2587.27</v>
      </c>
      <c r="R968" s="52">
        <f t="shared" si="322"/>
        <v>2845.997</v>
      </c>
      <c r="S968" s="120">
        <f t="shared" si="323"/>
        <v>2846</v>
      </c>
      <c r="T968" s="39"/>
      <c r="U968" s="39"/>
      <c r="V968" s="39"/>
      <c r="W968" s="39"/>
      <c r="X968" s="39"/>
      <c r="Y968" s="39"/>
      <c r="Z968" s="39"/>
    </row>
    <row r="969" ht="81.0" customHeight="1">
      <c r="A969" s="39"/>
      <c r="B969" s="143"/>
      <c r="C969" s="65" t="s">
        <v>1721</v>
      </c>
      <c r="D969" s="73" t="s">
        <v>1722</v>
      </c>
      <c r="E969" s="47" t="s">
        <v>1723</v>
      </c>
      <c r="F969" s="75">
        <v>0.1354</v>
      </c>
      <c r="G969" s="68">
        <v>10.5</v>
      </c>
      <c r="H969" s="50">
        <v>9.40171E7</v>
      </c>
      <c r="I969" s="299">
        <v>1330.95</v>
      </c>
      <c r="J969" s="52">
        <f t="shared" si="317"/>
        <v>1464.045</v>
      </c>
      <c r="K969" s="53">
        <f t="shared" si="318"/>
        <v>1465</v>
      </c>
      <c r="L969" s="294">
        <v>1365.34</v>
      </c>
      <c r="M969" s="52">
        <f t="shared" si="319"/>
        <v>1501.874</v>
      </c>
      <c r="N969" s="294">
        <v>1470.03</v>
      </c>
      <c r="O969" s="52">
        <f t="shared" si="320"/>
        <v>1617.033</v>
      </c>
      <c r="P969" s="120">
        <f t="shared" si="321"/>
        <v>1618</v>
      </c>
      <c r="Q969" s="294">
        <v>1877.31</v>
      </c>
      <c r="R969" s="52">
        <f t="shared" si="322"/>
        <v>2065.041</v>
      </c>
      <c r="S969" s="120">
        <f t="shared" si="323"/>
        <v>2066</v>
      </c>
      <c r="T969" s="39"/>
      <c r="U969" s="39"/>
      <c r="V969" s="39"/>
      <c r="W969" s="39"/>
      <c r="X969" s="39"/>
      <c r="Y969" s="39"/>
      <c r="Z969" s="39"/>
    </row>
    <row r="970" ht="81.0" customHeight="1">
      <c r="A970" s="39"/>
      <c r="B970" s="143"/>
      <c r="C970" s="65" t="s">
        <v>1724</v>
      </c>
      <c r="D970" s="300" t="s">
        <v>1725</v>
      </c>
      <c r="E970" s="47" t="s">
        <v>1726</v>
      </c>
      <c r="F970" s="75">
        <v>1.2144</v>
      </c>
      <c r="G970" s="68">
        <v>39.0</v>
      </c>
      <c r="H970" s="50">
        <v>9.40171E7</v>
      </c>
      <c r="I970" s="299">
        <v>4631.39</v>
      </c>
      <c r="J970" s="52">
        <f t="shared" si="317"/>
        <v>5094.529</v>
      </c>
      <c r="K970" s="53">
        <f t="shared" si="318"/>
        <v>5095</v>
      </c>
      <c r="L970" s="294">
        <v>4766.24</v>
      </c>
      <c r="M970" s="52">
        <f t="shared" si="319"/>
        <v>5242.864</v>
      </c>
      <c r="N970" s="294">
        <v>5175.46</v>
      </c>
      <c r="O970" s="52">
        <f t="shared" si="320"/>
        <v>5693.006</v>
      </c>
      <c r="P970" s="120">
        <f t="shared" si="321"/>
        <v>5694</v>
      </c>
      <c r="Q970" s="294">
        <v>5998.18</v>
      </c>
      <c r="R970" s="52">
        <f t="shared" si="322"/>
        <v>6597.998</v>
      </c>
      <c r="S970" s="120">
        <f t="shared" si="323"/>
        <v>6598</v>
      </c>
      <c r="T970" s="39"/>
      <c r="U970" s="39"/>
      <c r="V970" s="39"/>
      <c r="W970" s="39"/>
      <c r="X970" s="39"/>
      <c r="Y970" s="39"/>
      <c r="Z970" s="39"/>
    </row>
    <row r="971" ht="81.0" customHeight="1">
      <c r="A971" s="39"/>
      <c r="B971" s="143"/>
      <c r="C971" s="65" t="s">
        <v>1727</v>
      </c>
      <c r="D971" s="66" t="s">
        <v>1728</v>
      </c>
      <c r="E971" s="47" t="s">
        <v>1726</v>
      </c>
      <c r="F971" s="75">
        <v>1.2144</v>
      </c>
      <c r="G971" s="68">
        <v>39.0</v>
      </c>
      <c r="H971" s="50">
        <v>9.40171E7</v>
      </c>
      <c r="I971" s="299">
        <v>4631.39</v>
      </c>
      <c r="J971" s="52">
        <f t="shared" si="317"/>
        <v>5094.529</v>
      </c>
      <c r="K971" s="53">
        <f t="shared" si="318"/>
        <v>5095</v>
      </c>
      <c r="L971" s="294">
        <v>4766.24</v>
      </c>
      <c r="M971" s="52">
        <f t="shared" si="319"/>
        <v>5242.864</v>
      </c>
      <c r="N971" s="294">
        <v>5175.46</v>
      </c>
      <c r="O971" s="52">
        <f t="shared" si="320"/>
        <v>5693.006</v>
      </c>
      <c r="P971" s="120">
        <f t="shared" si="321"/>
        <v>5694</v>
      </c>
      <c r="Q971" s="294">
        <v>5998.18</v>
      </c>
      <c r="R971" s="52">
        <f t="shared" si="322"/>
        <v>6597.998</v>
      </c>
      <c r="S971" s="120">
        <f t="shared" si="323"/>
        <v>6598</v>
      </c>
      <c r="T971" s="39"/>
      <c r="U971" s="39"/>
      <c r="V971" s="39"/>
      <c r="W971" s="39"/>
      <c r="X971" s="39"/>
      <c r="Y971" s="39"/>
      <c r="Z971" s="39"/>
    </row>
    <row r="972" ht="16.5" customHeight="1">
      <c r="A972" s="39"/>
      <c r="B972" s="337"/>
      <c r="C972" s="338"/>
      <c r="D972" s="339"/>
      <c r="E972" s="30"/>
      <c r="F972" s="250"/>
      <c r="G972" s="251"/>
      <c r="H972" s="113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0"/>
      <c r="U972" s="39"/>
      <c r="V972" s="39"/>
      <c r="W972" s="39"/>
      <c r="X972" s="39"/>
      <c r="Y972" s="39"/>
      <c r="Z972" s="39"/>
    </row>
    <row r="973" ht="16.5" customHeight="1">
      <c r="A973" s="39"/>
      <c r="B973" s="337"/>
      <c r="C973" s="338"/>
      <c r="D973" s="339"/>
      <c r="E973" s="30"/>
      <c r="F973" s="250"/>
      <c r="G973" s="251"/>
      <c r="H973" s="113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0"/>
      <c r="U973" s="39"/>
      <c r="V973" s="39"/>
      <c r="W973" s="39"/>
      <c r="X973" s="39"/>
      <c r="Y973" s="39"/>
      <c r="Z973" s="39"/>
    </row>
    <row r="974" ht="22.5" customHeight="1">
      <c r="A974" s="39"/>
      <c r="B974" s="341"/>
      <c r="C974" s="342"/>
      <c r="D974" s="341"/>
      <c r="E974" s="30"/>
      <c r="F974" s="250"/>
      <c r="G974" s="251"/>
      <c r="H974" s="113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0"/>
      <c r="U974" s="39"/>
      <c r="V974" s="39"/>
      <c r="W974" s="39"/>
      <c r="X974" s="39"/>
      <c r="Y974" s="39"/>
      <c r="Z974" s="39"/>
    </row>
    <row r="975" ht="15.0" customHeight="1">
      <c r="A975" s="39"/>
      <c r="B975" s="343"/>
      <c r="E975" s="30"/>
      <c r="F975" s="250"/>
      <c r="G975" s="251"/>
      <c r="H975" s="113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0"/>
      <c r="U975" s="39"/>
      <c r="V975" s="39"/>
      <c r="W975" s="39"/>
      <c r="X975" s="39"/>
      <c r="Y975" s="39"/>
      <c r="Z975" s="39"/>
    </row>
    <row r="976" ht="12.75" customHeight="1">
      <c r="A976" s="39"/>
      <c r="B976" s="30"/>
      <c r="C976" s="30"/>
      <c r="D976" s="30"/>
      <c r="E976" s="30"/>
      <c r="F976" s="250"/>
      <c r="G976" s="251"/>
      <c r="H976" s="113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0"/>
      <c r="U976" s="39"/>
      <c r="V976" s="39"/>
      <c r="W976" s="39"/>
      <c r="X976" s="39"/>
      <c r="Y976" s="39"/>
      <c r="Z976" s="39"/>
    </row>
    <row r="977" ht="12.75" customHeight="1">
      <c r="A977" s="39"/>
      <c r="B977" s="30"/>
      <c r="C977" s="30"/>
      <c r="D977" s="30"/>
      <c r="E977" s="30"/>
      <c r="F977" s="250"/>
      <c r="G977" s="251"/>
      <c r="H977" s="113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0"/>
      <c r="U977" s="39"/>
      <c r="V977" s="39"/>
      <c r="W977" s="39"/>
      <c r="X977" s="39"/>
      <c r="Y977" s="39"/>
      <c r="Z977" s="39"/>
    </row>
    <row r="978" ht="12.75" customHeight="1">
      <c r="A978" s="39"/>
      <c r="B978" s="344"/>
      <c r="E978" s="30"/>
      <c r="F978" s="250"/>
      <c r="G978" s="251"/>
      <c r="H978" s="113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0"/>
      <c r="U978" s="39"/>
      <c r="V978" s="39"/>
      <c r="W978" s="39"/>
      <c r="X978" s="39"/>
      <c r="Y978" s="39"/>
      <c r="Z978" s="39"/>
    </row>
    <row r="979" ht="12.75" customHeight="1">
      <c r="A979" s="39"/>
      <c r="B979" s="343"/>
      <c r="D979" s="341"/>
      <c r="E979" s="30"/>
      <c r="F979" s="250"/>
      <c r="G979" s="251"/>
      <c r="H979" s="113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0"/>
      <c r="U979" s="39"/>
      <c r="V979" s="39"/>
      <c r="W979" s="39"/>
      <c r="X979" s="39"/>
      <c r="Y979" s="39"/>
      <c r="Z979" s="39"/>
    </row>
    <row r="980" ht="12.75" customHeight="1">
      <c r="A980" s="39"/>
      <c r="B980" s="343"/>
      <c r="C980" s="330"/>
      <c r="D980" s="341"/>
      <c r="E980" s="30"/>
      <c r="F980" s="250"/>
      <c r="G980" s="251"/>
      <c r="H980" s="113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0"/>
      <c r="U980" s="39"/>
      <c r="V980" s="39"/>
      <c r="W980" s="39"/>
      <c r="X980" s="39"/>
      <c r="Y980" s="39"/>
      <c r="Z980" s="39"/>
    </row>
    <row r="981" ht="12.75" customHeight="1">
      <c r="A981" s="39"/>
      <c r="B981" s="343"/>
      <c r="D981" s="341"/>
      <c r="E981" s="30"/>
      <c r="F981" s="250"/>
      <c r="G981" s="251"/>
      <c r="H981" s="113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0"/>
      <c r="U981" s="39"/>
      <c r="V981" s="39"/>
      <c r="W981" s="39"/>
      <c r="X981" s="39"/>
      <c r="Y981" s="39"/>
      <c r="Z981" s="39"/>
    </row>
    <row r="982" ht="12.75" customHeight="1">
      <c r="A982" s="39"/>
      <c r="B982" s="343"/>
      <c r="C982" s="330"/>
      <c r="D982" s="341"/>
      <c r="E982" s="30"/>
      <c r="F982" s="250"/>
      <c r="G982" s="251"/>
      <c r="H982" s="113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0"/>
      <c r="U982" s="39"/>
      <c r="V982" s="39"/>
      <c r="W982" s="39"/>
      <c r="X982" s="39"/>
      <c r="Y982" s="39"/>
      <c r="Z982" s="39"/>
    </row>
    <row r="983" ht="12.75" customHeight="1">
      <c r="A983" s="39"/>
      <c r="B983" s="343"/>
      <c r="D983" s="30"/>
      <c r="E983" s="30"/>
      <c r="F983" s="250"/>
      <c r="G983" s="251"/>
      <c r="H983" s="113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0"/>
      <c r="U983" s="39"/>
      <c r="V983" s="39"/>
      <c r="W983" s="39"/>
      <c r="X983" s="39"/>
      <c r="Y983" s="39"/>
      <c r="Z983" s="39"/>
    </row>
    <row r="984" ht="12.75" customHeight="1">
      <c r="A984" s="39"/>
      <c r="B984" s="30"/>
      <c r="C984" s="30"/>
      <c r="D984" s="30"/>
      <c r="E984" s="30"/>
      <c r="F984" s="250"/>
      <c r="G984" s="251"/>
      <c r="H984" s="113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0"/>
      <c r="U984" s="39"/>
      <c r="V984" s="39"/>
      <c r="W984" s="39"/>
      <c r="X984" s="39"/>
      <c r="Y984" s="39"/>
      <c r="Z984" s="39"/>
    </row>
    <row r="985" ht="12.75" customHeight="1">
      <c r="A985" s="39"/>
      <c r="B985" s="30"/>
      <c r="C985" s="30"/>
      <c r="D985" s="30"/>
      <c r="E985" s="30"/>
      <c r="F985" s="250"/>
      <c r="G985" s="251"/>
      <c r="H985" s="113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0"/>
      <c r="U985" s="39"/>
      <c r="V985" s="39"/>
      <c r="W985" s="39"/>
      <c r="X985" s="39"/>
      <c r="Y985" s="39"/>
      <c r="Z985" s="39"/>
    </row>
    <row r="986" ht="12.75" customHeight="1">
      <c r="A986" s="39"/>
      <c r="B986" s="30"/>
      <c r="C986" s="30"/>
      <c r="D986" s="30"/>
      <c r="E986" s="30"/>
      <c r="F986" s="250"/>
      <c r="G986" s="251"/>
      <c r="H986" s="113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0"/>
      <c r="U986" s="39"/>
      <c r="V986" s="39"/>
      <c r="W986" s="39"/>
      <c r="X986" s="39"/>
      <c r="Y986" s="39"/>
      <c r="Z986" s="39"/>
    </row>
    <row r="987" ht="12.75" customHeight="1">
      <c r="A987" s="39"/>
      <c r="B987" s="30"/>
      <c r="C987" s="30"/>
      <c r="D987" s="30"/>
      <c r="E987" s="30"/>
      <c r="F987" s="250"/>
      <c r="G987" s="251"/>
      <c r="H987" s="113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0"/>
      <c r="U987" s="39"/>
      <c r="V987" s="39"/>
      <c r="W987" s="39"/>
      <c r="X987" s="39"/>
      <c r="Y987" s="39"/>
      <c r="Z987" s="39"/>
    </row>
    <row r="988" ht="12.75" customHeight="1">
      <c r="A988" s="39"/>
      <c r="B988" s="30"/>
      <c r="C988" s="30"/>
      <c r="D988" s="30"/>
      <c r="E988" s="30"/>
      <c r="F988" s="250"/>
      <c r="G988" s="251"/>
      <c r="H988" s="113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0"/>
      <c r="U988" s="39"/>
      <c r="V988" s="39"/>
      <c r="W988" s="39"/>
      <c r="X988" s="39"/>
      <c r="Y988" s="39"/>
      <c r="Z988" s="39"/>
    </row>
    <row r="989" ht="12.75" customHeight="1">
      <c r="A989" s="39"/>
      <c r="B989" s="30"/>
      <c r="C989" s="30"/>
      <c r="D989" s="30"/>
      <c r="E989" s="30"/>
      <c r="F989" s="250"/>
      <c r="G989" s="251"/>
      <c r="H989" s="113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0"/>
      <c r="U989" s="39"/>
      <c r="V989" s="39"/>
      <c r="W989" s="39"/>
      <c r="X989" s="39"/>
      <c r="Y989" s="39"/>
      <c r="Z989" s="39"/>
    </row>
    <row r="990" ht="12.75" customHeight="1">
      <c r="A990" s="39"/>
      <c r="B990" s="30"/>
      <c r="C990" s="30"/>
      <c r="D990" s="30"/>
      <c r="E990" s="30"/>
      <c r="F990" s="250"/>
      <c r="G990" s="251"/>
      <c r="H990" s="113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0"/>
      <c r="U990" s="39"/>
      <c r="V990" s="39"/>
      <c r="W990" s="39"/>
      <c r="X990" s="39"/>
      <c r="Y990" s="39"/>
      <c r="Z990" s="39"/>
    </row>
    <row r="991" ht="12.75" customHeight="1">
      <c r="A991" s="39"/>
      <c r="B991" s="30"/>
      <c r="C991" s="30"/>
      <c r="D991" s="30"/>
      <c r="E991" s="30"/>
      <c r="F991" s="250"/>
      <c r="G991" s="251"/>
      <c r="H991" s="113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0"/>
      <c r="U991" s="39"/>
      <c r="V991" s="39"/>
      <c r="W991" s="39"/>
      <c r="X991" s="39"/>
      <c r="Y991" s="39"/>
      <c r="Z991" s="39"/>
    </row>
    <row r="992" ht="12.75" customHeight="1">
      <c r="A992" s="39"/>
      <c r="B992" s="30"/>
      <c r="C992" s="30"/>
      <c r="D992" s="30"/>
      <c r="E992" s="30"/>
      <c r="F992" s="250"/>
      <c r="G992" s="251"/>
      <c r="H992" s="113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0"/>
      <c r="U992" s="39"/>
      <c r="V992" s="39"/>
      <c r="W992" s="39"/>
      <c r="X992" s="39"/>
      <c r="Y992" s="39"/>
      <c r="Z992" s="39"/>
    </row>
    <row r="993" ht="12.75" customHeight="1">
      <c r="A993" s="39"/>
      <c r="B993" s="30"/>
      <c r="C993" s="30"/>
      <c r="D993" s="30"/>
      <c r="E993" s="30"/>
      <c r="F993" s="250"/>
      <c r="G993" s="251"/>
      <c r="H993" s="113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0"/>
      <c r="U993" s="39"/>
      <c r="V993" s="39"/>
      <c r="W993" s="39"/>
      <c r="X993" s="39"/>
      <c r="Y993" s="39"/>
      <c r="Z993" s="39"/>
    </row>
    <row r="994" ht="12.75" customHeight="1">
      <c r="A994" s="39"/>
      <c r="B994" s="30"/>
      <c r="C994" s="30"/>
      <c r="D994" s="30"/>
      <c r="E994" s="30"/>
      <c r="F994" s="250"/>
      <c r="G994" s="251"/>
      <c r="H994" s="113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0"/>
      <c r="U994" s="39"/>
      <c r="V994" s="39"/>
      <c r="W994" s="39"/>
      <c r="X994" s="39"/>
      <c r="Y994" s="39"/>
      <c r="Z994" s="39"/>
    </row>
    <row r="995" ht="12.75" customHeight="1">
      <c r="A995" s="39"/>
      <c r="B995" s="30"/>
      <c r="C995" s="30"/>
      <c r="D995" s="30"/>
      <c r="E995" s="30"/>
      <c r="F995" s="250"/>
      <c r="G995" s="251"/>
      <c r="H995" s="113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0"/>
      <c r="U995" s="39"/>
      <c r="V995" s="39"/>
      <c r="W995" s="39"/>
      <c r="X995" s="39"/>
      <c r="Y995" s="39"/>
      <c r="Z995" s="39"/>
    </row>
    <row r="996" ht="12.75" customHeight="1">
      <c r="A996" s="39"/>
      <c r="B996" s="30"/>
      <c r="C996" s="30"/>
      <c r="D996" s="30"/>
      <c r="E996" s="30"/>
      <c r="F996" s="250"/>
      <c r="G996" s="251"/>
      <c r="H996" s="113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0"/>
      <c r="U996" s="39"/>
      <c r="V996" s="39"/>
      <c r="W996" s="39"/>
      <c r="X996" s="39"/>
      <c r="Y996" s="39"/>
      <c r="Z996" s="39"/>
    </row>
    <row r="997" ht="12.75" customHeight="1">
      <c r="A997" s="39"/>
      <c r="B997" s="30"/>
      <c r="C997" s="30"/>
      <c r="D997" s="30"/>
      <c r="E997" s="30"/>
      <c r="F997" s="250"/>
      <c r="G997" s="251"/>
      <c r="H997" s="113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0"/>
      <c r="U997" s="30"/>
      <c r="V997" s="30"/>
      <c r="W997" s="30"/>
      <c r="X997" s="30"/>
      <c r="Y997" s="30"/>
      <c r="Z997" s="30"/>
    </row>
    <row r="998" ht="12.75" customHeight="1">
      <c r="A998" s="39"/>
      <c r="B998" s="30"/>
      <c r="C998" s="30"/>
      <c r="D998" s="30"/>
      <c r="E998" s="30"/>
      <c r="F998" s="250"/>
      <c r="G998" s="251"/>
      <c r="H998" s="113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0"/>
      <c r="U998" s="30"/>
      <c r="V998" s="30"/>
      <c r="W998" s="30"/>
      <c r="X998" s="30"/>
      <c r="Y998" s="30"/>
      <c r="Z998" s="30"/>
    </row>
    <row r="999" ht="12.75" customHeight="1">
      <c r="A999" s="39"/>
      <c r="B999" s="30"/>
      <c r="C999" s="30"/>
      <c r="D999" s="30"/>
      <c r="E999" s="30"/>
      <c r="F999" s="250"/>
      <c r="G999" s="251"/>
      <c r="H999" s="113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0"/>
      <c r="U999" s="30"/>
      <c r="V999" s="30"/>
      <c r="W999" s="30"/>
      <c r="X999" s="30"/>
      <c r="Y999" s="30"/>
      <c r="Z999" s="30"/>
    </row>
    <row r="1000" ht="12.75" customHeight="1">
      <c r="A1000" s="39"/>
      <c r="B1000" s="30"/>
      <c r="C1000" s="30"/>
      <c r="D1000" s="30"/>
      <c r="E1000" s="30"/>
      <c r="F1000" s="250"/>
      <c r="G1000" s="251"/>
      <c r="H1000" s="113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0"/>
      <c r="U1000" s="30"/>
      <c r="V1000" s="30"/>
      <c r="W1000" s="30"/>
      <c r="X1000" s="30"/>
      <c r="Y1000" s="30"/>
      <c r="Z1000" s="30"/>
    </row>
    <row r="1001" ht="12.75" customHeight="1">
      <c r="A1001" s="39"/>
      <c r="B1001" s="30"/>
      <c r="C1001" s="30"/>
      <c r="D1001" s="30"/>
      <c r="E1001" s="30"/>
      <c r="F1001" s="250"/>
      <c r="G1001" s="251"/>
      <c r="H1001" s="113"/>
      <c r="I1001" s="340"/>
      <c r="J1001" s="340"/>
      <c r="K1001" s="340"/>
      <c r="L1001" s="340"/>
      <c r="M1001" s="340"/>
      <c r="N1001" s="340"/>
      <c r="O1001" s="340"/>
      <c r="P1001" s="340"/>
      <c r="Q1001" s="340"/>
      <c r="R1001" s="340"/>
      <c r="S1001" s="340"/>
      <c r="T1001" s="30"/>
      <c r="U1001" s="30"/>
      <c r="V1001" s="30"/>
      <c r="W1001" s="30"/>
      <c r="X1001" s="30"/>
      <c r="Y1001" s="30"/>
      <c r="Z1001" s="30"/>
    </row>
    <row r="1002" ht="12.75" customHeight="1">
      <c r="A1002" s="39"/>
      <c r="B1002" s="30"/>
      <c r="C1002" s="30"/>
      <c r="D1002" s="30"/>
      <c r="E1002" s="30"/>
      <c r="F1002" s="250"/>
      <c r="G1002" s="251"/>
      <c r="H1002" s="113"/>
      <c r="I1002" s="340"/>
      <c r="J1002" s="340"/>
      <c r="K1002" s="340"/>
      <c r="L1002" s="340"/>
      <c r="M1002" s="340"/>
      <c r="N1002" s="340"/>
      <c r="O1002" s="340"/>
      <c r="P1002" s="340"/>
      <c r="Q1002" s="340"/>
      <c r="R1002" s="340"/>
      <c r="S1002" s="340"/>
      <c r="T1002" s="30"/>
      <c r="U1002" s="30"/>
      <c r="V1002" s="30"/>
      <c r="W1002" s="30"/>
      <c r="X1002" s="30"/>
      <c r="Y1002" s="30"/>
      <c r="Z1002" s="30"/>
    </row>
    <row r="1003" ht="12.75" customHeight="1">
      <c r="A1003" s="39"/>
      <c r="B1003" s="30"/>
      <c r="C1003" s="30"/>
      <c r="D1003" s="30"/>
      <c r="E1003" s="30"/>
      <c r="F1003" s="250"/>
      <c r="G1003" s="251"/>
      <c r="H1003" s="113"/>
      <c r="I1003" s="340"/>
      <c r="J1003" s="340"/>
      <c r="K1003" s="340"/>
      <c r="L1003" s="340"/>
      <c r="M1003" s="340"/>
      <c r="N1003" s="340"/>
      <c r="O1003" s="340"/>
      <c r="P1003" s="340"/>
      <c r="Q1003" s="340"/>
      <c r="R1003" s="340"/>
      <c r="S1003" s="340"/>
      <c r="T1003" s="30"/>
      <c r="U1003" s="30"/>
      <c r="V1003" s="30"/>
      <c r="W1003" s="30"/>
      <c r="X1003" s="30"/>
      <c r="Y1003" s="30"/>
      <c r="Z1003" s="30"/>
    </row>
    <row r="1004" ht="12.75" customHeight="1">
      <c r="A1004" s="39"/>
      <c r="B1004" s="30"/>
      <c r="C1004" s="30"/>
      <c r="D1004" s="30"/>
      <c r="E1004" s="30"/>
      <c r="F1004" s="250"/>
      <c r="G1004" s="251"/>
      <c r="H1004" s="113"/>
      <c r="I1004" s="340"/>
      <c r="J1004" s="340"/>
      <c r="K1004" s="340"/>
      <c r="L1004" s="340"/>
      <c r="M1004" s="340"/>
      <c r="N1004" s="340"/>
      <c r="O1004" s="340"/>
      <c r="P1004" s="340"/>
      <c r="Q1004" s="340"/>
      <c r="R1004" s="340"/>
      <c r="S1004" s="340"/>
      <c r="T1004" s="30"/>
      <c r="U1004" s="30"/>
      <c r="V1004" s="30"/>
      <c r="W1004" s="30"/>
      <c r="X1004" s="30"/>
      <c r="Y1004" s="30"/>
      <c r="Z1004" s="30"/>
    </row>
    <row r="1005" ht="12.75" customHeight="1">
      <c r="A1005" s="39"/>
      <c r="B1005" s="30"/>
      <c r="C1005" s="30"/>
      <c r="D1005" s="30"/>
      <c r="E1005" s="30"/>
      <c r="F1005" s="250"/>
      <c r="G1005" s="251"/>
      <c r="H1005" s="113"/>
      <c r="I1005" s="340"/>
      <c r="J1005" s="340"/>
      <c r="K1005" s="340"/>
      <c r="L1005" s="340"/>
      <c r="M1005" s="340"/>
      <c r="N1005" s="340"/>
      <c r="O1005" s="340"/>
      <c r="P1005" s="340"/>
      <c r="Q1005" s="340"/>
      <c r="R1005" s="340"/>
      <c r="S1005" s="340"/>
      <c r="T1005" s="30"/>
      <c r="U1005" s="30"/>
      <c r="V1005" s="30"/>
      <c r="W1005" s="30"/>
      <c r="X1005" s="30"/>
      <c r="Y1005" s="30"/>
      <c r="Z1005" s="30"/>
    </row>
    <row r="1006" ht="12.75" customHeight="1">
      <c r="A1006" s="39"/>
      <c r="B1006" s="30"/>
      <c r="C1006" s="30"/>
      <c r="D1006" s="30"/>
      <c r="E1006" s="30"/>
      <c r="F1006" s="250"/>
      <c r="G1006" s="251"/>
      <c r="H1006" s="113"/>
      <c r="I1006" s="340"/>
      <c r="J1006" s="340"/>
      <c r="K1006" s="340"/>
      <c r="L1006" s="340"/>
      <c r="M1006" s="340"/>
      <c r="N1006" s="340"/>
      <c r="O1006" s="340"/>
      <c r="P1006" s="340"/>
      <c r="Q1006" s="340"/>
      <c r="R1006" s="340"/>
      <c r="S1006" s="340"/>
      <c r="T1006" s="30"/>
      <c r="U1006" s="30"/>
      <c r="V1006" s="30"/>
      <c r="W1006" s="30"/>
      <c r="X1006" s="30"/>
      <c r="Y1006" s="30"/>
      <c r="Z1006" s="30"/>
    </row>
    <row r="1007" ht="12.75" customHeight="1">
      <c r="A1007" s="39"/>
      <c r="B1007" s="30"/>
      <c r="C1007" s="30"/>
      <c r="D1007" s="30"/>
      <c r="E1007" s="30"/>
      <c r="F1007" s="250"/>
      <c r="G1007" s="251"/>
      <c r="H1007" s="113"/>
      <c r="I1007" s="340"/>
      <c r="J1007" s="340"/>
      <c r="K1007" s="340"/>
      <c r="L1007" s="340"/>
      <c r="M1007" s="340"/>
      <c r="N1007" s="340"/>
      <c r="O1007" s="340"/>
      <c r="P1007" s="340"/>
      <c r="Q1007" s="340"/>
      <c r="R1007" s="340"/>
      <c r="S1007" s="340"/>
      <c r="T1007" s="30"/>
      <c r="U1007" s="30"/>
      <c r="V1007" s="30"/>
      <c r="W1007" s="30"/>
      <c r="X1007" s="30"/>
      <c r="Y1007" s="30"/>
      <c r="Z1007" s="30"/>
    </row>
    <row r="1008" ht="12.75" customHeight="1">
      <c r="A1008" s="39"/>
      <c r="B1008" s="30"/>
      <c r="C1008" s="30"/>
      <c r="D1008" s="30"/>
      <c r="E1008" s="30"/>
      <c r="F1008" s="250"/>
      <c r="G1008" s="251"/>
      <c r="H1008" s="113"/>
      <c r="I1008" s="340"/>
      <c r="J1008" s="340"/>
      <c r="K1008" s="340"/>
      <c r="L1008" s="340"/>
      <c r="M1008" s="340"/>
      <c r="N1008" s="340"/>
      <c r="O1008" s="340"/>
      <c r="P1008" s="340"/>
      <c r="Q1008" s="340"/>
      <c r="R1008" s="340"/>
      <c r="S1008" s="340"/>
      <c r="T1008" s="30"/>
      <c r="U1008" s="30"/>
      <c r="V1008" s="30"/>
      <c r="W1008" s="30"/>
      <c r="X1008" s="30"/>
      <c r="Y1008" s="30"/>
      <c r="Z1008" s="30"/>
    </row>
    <row r="1009" ht="12.75" customHeight="1">
      <c r="A1009" s="39"/>
      <c r="B1009" s="30"/>
      <c r="C1009" s="30"/>
      <c r="D1009" s="30"/>
      <c r="E1009" s="30"/>
      <c r="F1009" s="250"/>
      <c r="G1009" s="251"/>
      <c r="H1009" s="113"/>
      <c r="I1009" s="340"/>
      <c r="J1009" s="340"/>
      <c r="K1009" s="340"/>
      <c r="L1009" s="340"/>
      <c r="M1009" s="340"/>
      <c r="N1009" s="340"/>
      <c r="O1009" s="340"/>
      <c r="P1009" s="340"/>
      <c r="Q1009" s="340"/>
      <c r="R1009" s="340"/>
      <c r="S1009" s="340"/>
      <c r="T1009" s="30"/>
      <c r="U1009" s="30"/>
      <c r="V1009" s="30"/>
      <c r="W1009" s="30"/>
      <c r="X1009" s="30"/>
      <c r="Y1009" s="30"/>
      <c r="Z1009" s="30"/>
    </row>
    <row r="1010" ht="12.75" customHeight="1">
      <c r="A1010" s="39"/>
      <c r="B1010" s="30"/>
      <c r="C1010" s="30"/>
      <c r="D1010" s="30"/>
      <c r="E1010" s="30"/>
      <c r="F1010" s="250"/>
      <c r="G1010" s="251"/>
      <c r="H1010" s="113"/>
      <c r="I1010" s="340"/>
      <c r="J1010" s="340"/>
      <c r="K1010" s="340"/>
      <c r="L1010" s="340"/>
      <c r="M1010" s="340"/>
      <c r="N1010" s="340"/>
      <c r="O1010" s="340"/>
      <c r="P1010" s="340"/>
      <c r="Q1010" s="340"/>
      <c r="R1010" s="340"/>
      <c r="S1010" s="340"/>
      <c r="T1010" s="30"/>
      <c r="U1010" s="30"/>
      <c r="V1010" s="30"/>
      <c r="W1010" s="30"/>
      <c r="X1010" s="30"/>
      <c r="Y1010" s="30"/>
      <c r="Z1010" s="30"/>
    </row>
    <row r="1011" ht="12.75" customHeight="1">
      <c r="A1011" s="39"/>
      <c r="B1011" s="30"/>
      <c r="C1011" s="30"/>
      <c r="D1011" s="30"/>
      <c r="E1011" s="30"/>
      <c r="F1011" s="250"/>
      <c r="G1011" s="251"/>
      <c r="H1011" s="113"/>
      <c r="I1011" s="340"/>
      <c r="J1011" s="340"/>
      <c r="K1011" s="340"/>
      <c r="L1011" s="340"/>
      <c r="M1011" s="340"/>
      <c r="N1011" s="340"/>
      <c r="O1011" s="340"/>
      <c r="P1011" s="340"/>
      <c r="Q1011" s="340"/>
      <c r="R1011" s="340"/>
      <c r="S1011" s="340"/>
      <c r="T1011" s="30"/>
      <c r="U1011" s="30"/>
      <c r="V1011" s="30"/>
      <c r="W1011" s="30"/>
      <c r="X1011" s="30"/>
      <c r="Y1011" s="30"/>
      <c r="Z1011" s="30"/>
    </row>
    <row r="1012" ht="12.75" customHeight="1">
      <c r="A1012" s="39"/>
      <c r="B1012" s="30"/>
      <c r="C1012" s="30"/>
      <c r="D1012" s="30"/>
      <c r="E1012" s="30"/>
      <c r="F1012" s="250"/>
      <c r="G1012" s="251"/>
      <c r="H1012" s="113"/>
      <c r="I1012" s="340"/>
      <c r="J1012" s="340"/>
      <c r="K1012" s="340"/>
      <c r="L1012" s="340"/>
      <c r="M1012" s="340"/>
      <c r="N1012" s="340"/>
      <c r="O1012" s="340"/>
      <c r="P1012" s="340"/>
      <c r="Q1012" s="340"/>
      <c r="R1012" s="340"/>
      <c r="S1012" s="340"/>
      <c r="T1012" s="30"/>
      <c r="U1012" s="30"/>
      <c r="V1012" s="30"/>
      <c r="W1012" s="30"/>
      <c r="X1012" s="30"/>
      <c r="Y1012" s="30"/>
      <c r="Z1012" s="30"/>
    </row>
    <row r="1013" ht="12.75" customHeight="1">
      <c r="A1013" s="39"/>
      <c r="B1013" s="30"/>
      <c r="C1013" s="30"/>
      <c r="D1013" s="30"/>
      <c r="E1013" s="30"/>
      <c r="F1013" s="250"/>
      <c r="G1013" s="251"/>
      <c r="H1013" s="113"/>
      <c r="I1013" s="340"/>
      <c r="J1013" s="340"/>
      <c r="K1013" s="340"/>
      <c r="L1013" s="340"/>
      <c r="M1013" s="340"/>
      <c r="N1013" s="340"/>
      <c r="O1013" s="340"/>
      <c r="P1013" s="340"/>
      <c r="Q1013" s="340"/>
      <c r="R1013" s="340"/>
      <c r="S1013" s="340"/>
      <c r="T1013" s="30"/>
      <c r="U1013" s="30"/>
      <c r="V1013" s="30"/>
      <c r="W1013" s="30"/>
      <c r="X1013" s="30"/>
      <c r="Y1013" s="30"/>
      <c r="Z1013" s="30"/>
    </row>
    <row r="1014" ht="12.75" customHeight="1">
      <c r="A1014" s="39"/>
      <c r="B1014" s="30"/>
      <c r="C1014" s="30"/>
      <c r="D1014" s="30"/>
      <c r="E1014" s="30"/>
      <c r="F1014" s="250"/>
      <c r="G1014" s="251"/>
      <c r="H1014" s="113"/>
      <c r="I1014" s="340"/>
      <c r="J1014" s="340"/>
      <c r="K1014" s="340"/>
      <c r="L1014" s="340"/>
      <c r="M1014" s="340"/>
      <c r="N1014" s="340"/>
      <c r="O1014" s="340"/>
      <c r="P1014" s="340"/>
      <c r="Q1014" s="340"/>
      <c r="R1014" s="340"/>
      <c r="S1014" s="340"/>
      <c r="T1014" s="30"/>
      <c r="U1014" s="30"/>
      <c r="V1014" s="30"/>
      <c r="W1014" s="30"/>
      <c r="X1014" s="30"/>
      <c r="Y1014" s="30"/>
      <c r="Z1014" s="30"/>
    </row>
    <row r="1015" ht="12.75" customHeight="1">
      <c r="A1015" s="39"/>
      <c r="B1015" s="30"/>
      <c r="C1015" s="30"/>
      <c r="D1015" s="30"/>
      <c r="E1015" s="30"/>
      <c r="F1015" s="250"/>
      <c r="G1015" s="251"/>
      <c r="H1015" s="113"/>
      <c r="I1015" s="340"/>
      <c r="J1015" s="340"/>
      <c r="K1015" s="340"/>
      <c r="L1015" s="340"/>
      <c r="M1015" s="340"/>
      <c r="N1015" s="340"/>
      <c r="O1015" s="340"/>
      <c r="P1015" s="340"/>
      <c r="Q1015" s="340"/>
      <c r="R1015" s="340"/>
      <c r="S1015" s="340"/>
      <c r="T1015" s="30"/>
      <c r="U1015" s="30"/>
      <c r="V1015" s="30"/>
      <c r="W1015" s="30"/>
      <c r="X1015" s="30"/>
      <c r="Y1015" s="30"/>
      <c r="Z1015" s="30"/>
    </row>
    <row r="1016" ht="12.75" customHeight="1">
      <c r="A1016" s="39"/>
      <c r="B1016" s="30"/>
      <c r="C1016" s="30"/>
      <c r="D1016" s="30"/>
      <c r="E1016" s="30"/>
      <c r="F1016" s="250"/>
      <c r="G1016" s="251"/>
      <c r="H1016" s="113"/>
      <c r="I1016" s="340"/>
      <c r="J1016" s="340"/>
      <c r="K1016" s="340"/>
      <c r="L1016" s="340"/>
      <c r="M1016" s="340"/>
      <c r="N1016" s="340"/>
      <c r="O1016" s="340"/>
      <c r="P1016" s="340"/>
      <c r="Q1016" s="340"/>
      <c r="R1016" s="340"/>
      <c r="S1016" s="340"/>
      <c r="T1016" s="30"/>
      <c r="U1016" s="30"/>
      <c r="V1016" s="30"/>
      <c r="W1016" s="30"/>
      <c r="X1016" s="30"/>
      <c r="Y1016" s="30"/>
      <c r="Z1016" s="30"/>
    </row>
    <row r="1017" ht="12.75" customHeight="1">
      <c r="A1017" s="39"/>
      <c r="B1017" s="30"/>
      <c r="C1017" s="30"/>
      <c r="D1017" s="30"/>
      <c r="E1017" s="30"/>
      <c r="F1017" s="250"/>
      <c r="G1017" s="251"/>
      <c r="H1017" s="113"/>
      <c r="I1017" s="340"/>
      <c r="J1017" s="340"/>
      <c r="K1017" s="340"/>
      <c r="L1017" s="340"/>
      <c r="M1017" s="340"/>
      <c r="N1017" s="340"/>
      <c r="O1017" s="340"/>
      <c r="P1017" s="340"/>
      <c r="Q1017" s="340"/>
      <c r="R1017" s="340"/>
      <c r="S1017" s="340"/>
      <c r="T1017" s="30"/>
      <c r="U1017" s="30"/>
      <c r="V1017" s="30"/>
      <c r="W1017" s="30"/>
      <c r="X1017" s="30"/>
      <c r="Y1017" s="30"/>
      <c r="Z1017" s="30"/>
    </row>
    <row r="1018" ht="12.75" customHeight="1">
      <c r="A1018" s="39"/>
      <c r="B1018" s="30"/>
      <c r="C1018" s="30"/>
      <c r="D1018" s="30"/>
      <c r="E1018" s="30"/>
      <c r="F1018" s="250"/>
      <c r="G1018" s="251"/>
      <c r="H1018" s="113"/>
      <c r="I1018" s="340"/>
      <c r="J1018" s="340"/>
      <c r="K1018" s="340"/>
      <c r="L1018" s="340"/>
      <c r="M1018" s="340"/>
      <c r="N1018" s="340"/>
      <c r="O1018" s="340"/>
      <c r="P1018" s="340"/>
      <c r="Q1018" s="340"/>
      <c r="R1018" s="340"/>
      <c r="S1018" s="340"/>
      <c r="T1018" s="30"/>
      <c r="U1018" s="30"/>
      <c r="V1018" s="30"/>
      <c r="W1018" s="30"/>
      <c r="X1018" s="30"/>
      <c r="Y1018" s="30"/>
      <c r="Z1018" s="30"/>
    </row>
    <row r="1019" ht="12.75" customHeight="1">
      <c r="A1019" s="39"/>
      <c r="B1019" s="30"/>
      <c r="C1019" s="30"/>
      <c r="D1019" s="30"/>
      <c r="E1019" s="30"/>
      <c r="F1019" s="250"/>
      <c r="G1019" s="251"/>
      <c r="H1019" s="113"/>
      <c r="I1019" s="340"/>
      <c r="J1019" s="340"/>
      <c r="K1019" s="340"/>
      <c r="L1019" s="340"/>
      <c r="M1019" s="340"/>
      <c r="N1019" s="340"/>
      <c r="O1019" s="340"/>
      <c r="P1019" s="340"/>
      <c r="Q1019" s="340"/>
      <c r="R1019" s="340"/>
      <c r="S1019" s="340"/>
      <c r="T1019" s="30"/>
      <c r="U1019" s="30"/>
      <c r="V1019" s="30"/>
      <c r="W1019" s="30"/>
      <c r="X1019" s="30"/>
      <c r="Y1019" s="30"/>
      <c r="Z1019" s="30"/>
    </row>
    <row r="1020" ht="12.75" customHeight="1">
      <c r="A1020" s="39"/>
      <c r="B1020" s="30"/>
      <c r="C1020" s="30"/>
      <c r="D1020" s="30"/>
      <c r="E1020" s="30"/>
      <c r="F1020" s="250"/>
      <c r="G1020" s="251"/>
      <c r="H1020" s="113"/>
      <c r="I1020" s="340"/>
      <c r="J1020" s="340"/>
      <c r="K1020" s="340"/>
      <c r="L1020" s="340"/>
      <c r="M1020" s="340"/>
      <c r="N1020" s="340"/>
      <c r="O1020" s="340"/>
      <c r="P1020" s="340"/>
      <c r="Q1020" s="340"/>
      <c r="R1020" s="340"/>
      <c r="S1020" s="340"/>
      <c r="T1020" s="30"/>
      <c r="U1020" s="30"/>
      <c r="V1020" s="30"/>
      <c r="W1020" s="30"/>
      <c r="X1020" s="30"/>
      <c r="Y1020" s="30"/>
      <c r="Z1020" s="30"/>
    </row>
    <row r="1021" ht="12.75" customHeight="1">
      <c r="A1021" s="39"/>
      <c r="B1021" s="30"/>
      <c r="C1021" s="30"/>
      <c r="D1021" s="30"/>
      <c r="E1021" s="30"/>
      <c r="F1021" s="250"/>
      <c r="G1021" s="251"/>
      <c r="H1021" s="113"/>
      <c r="I1021" s="340"/>
      <c r="J1021" s="340"/>
      <c r="K1021" s="340"/>
      <c r="L1021" s="340"/>
      <c r="M1021" s="340"/>
      <c r="N1021" s="340"/>
      <c r="O1021" s="340"/>
      <c r="P1021" s="340"/>
      <c r="Q1021" s="340"/>
      <c r="R1021" s="340"/>
      <c r="S1021" s="340"/>
      <c r="T1021" s="30"/>
      <c r="U1021" s="30"/>
      <c r="V1021" s="30"/>
      <c r="W1021" s="30"/>
      <c r="X1021" s="30"/>
      <c r="Y1021" s="30"/>
      <c r="Z1021" s="30"/>
    </row>
    <row r="1022" ht="12.75" customHeight="1">
      <c r="A1022" s="39"/>
      <c r="B1022" s="30"/>
      <c r="C1022" s="30"/>
      <c r="D1022" s="30"/>
      <c r="E1022" s="30"/>
      <c r="F1022" s="250"/>
      <c r="G1022" s="251"/>
      <c r="H1022" s="113"/>
      <c r="I1022" s="340"/>
      <c r="J1022" s="340"/>
      <c r="K1022" s="340"/>
      <c r="L1022" s="340"/>
      <c r="M1022" s="340"/>
      <c r="N1022" s="340"/>
      <c r="O1022" s="340"/>
      <c r="P1022" s="340"/>
      <c r="Q1022" s="340"/>
      <c r="R1022" s="340"/>
      <c r="S1022" s="340"/>
      <c r="T1022" s="30"/>
      <c r="U1022" s="30"/>
      <c r="V1022" s="30"/>
      <c r="W1022" s="30"/>
      <c r="X1022" s="30"/>
      <c r="Y1022" s="30"/>
      <c r="Z1022" s="30"/>
    </row>
    <row r="1023" ht="12.75" customHeight="1">
      <c r="A1023" s="39"/>
      <c r="B1023" s="30"/>
      <c r="C1023" s="30"/>
      <c r="D1023" s="30"/>
      <c r="E1023" s="30"/>
      <c r="F1023" s="250"/>
      <c r="G1023" s="251"/>
      <c r="H1023" s="113"/>
      <c r="I1023" s="340"/>
      <c r="J1023" s="340"/>
      <c r="K1023" s="340"/>
      <c r="L1023" s="340"/>
      <c r="M1023" s="340"/>
      <c r="N1023" s="340"/>
      <c r="O1023" s="340"/>
      <c r="P1023" s="340"/>
      <c r="Q1023" s="340"/>
      <c r="R1023" s="340"/>
      <c r="S1023" s="340"/>
      <c r="T1023" s="30"/>
      <c r="U1023" s="30"/>
      <c r="V1023" s="30"/>
      <c r="W1023" s="30"/>
      <c r="X1023" s="30"/>
      <c r="Y1023" s="30"/>
      <c r="Z1023" s="30"/>
    </row>
    <row r="1024" ht="12.75" customHeight="1">
      <c r="A1024" s="39"/>
      <c r="B1024" s="30"/>
      <c r="C1024" s="30"/>
      <c r="D1024" s="30"/>
      <c r="E1024" s="30"/>
      <c r="F1024" s="250"/>
      <c r="G1024" s="251"/>
      <c r="H1024" s="113"/>
      <c r="I1024" s="340"/>
      <c r="J1024" s="340"/>
      <c r="K1024" s="340"/>
      <c r="L1024" s="340"/>
      <c r="M1024" s="340"/>
      <c r="N1024" s="340"/>
      <c r="O1024" s="340"/>
      <c r="P1024" s="340"/>
      <c r="Q1024" s="340"/>
      <c r="R1024" s="340"/>
      <c r="S1024" s="340"/>
      <c r="T1024" s="30"/>
      <c r="U1024" s="30"/>
      <c r="V1024" s="30"/>
      <c r="W1024" s="30"/>
      <c r="X1024" s="30"/>
      <c r="Y1024" s="30"/>
      <c r="Z1024" s="30"/>
    </row>
    <row r="1025" ht="12.75" customHeight="1">
      <c r="A1025" s="39"/>
      <c r="B1025" s="30"/>
      <c r="C1025" s="30"/>
      <c r="D1025" s="30"/>
      <c r="E1025" s="30"/>
      <c r="F1025" s="250"/>
      <c r="G1025" s="251"/>
      <c r="H1025" s="113"/>
      <c r="I1025" s="340"/>
      <c r="J1025" s="340"/>
      <c r="K1025" s="340"/>
      <c r="L1025" s="340"/>
      <c r="M1025" s="340"/>
      <c r="N1025" s="340"/>
      <c r="O1025" s="340"/>
      <c r="P1025" s="340"/>
      <c r="Q1025" s="340"/>
      <c r="R1025" s="340"/>
      <c r="S1025" s="340"/>
      <c r="T1025" s="30"/>
      <c r="U1025" s="30"/>
      <c r="V1025" s="30"/>
      <c r="W1025" s="30"/>
      <c r="X1025" s="30"/>
      <c r="Y1025" s="30"/>
      <c r="Z1025" s="30"/>
    </row>
    <row r="1026" ht="12.75" customHeight="1">
      <c r="A1026" s="39"/>
      <c r="B1026" s="30"/>
      <c r="C1026" s="30"/>
      <c r="D1026" s="30"/>
      <c r="E1026" s="30"/>
      <c r="F1026" s="250"/>
      <c r="G1026" s="251"/>
      <c r="H1026" s="113"/>
      <c r="I1026" s="340"/>
      <c r="J1026" s="340"/>
      <c r="K1026" s="340"/>
      <c r="L1026" s="340"/>
      <c r="M1026" s="340"/>
      <c r="N1026" s="340"/>
      <c r="O1026" s="340"/>
      <c r="P1026" s="340"/>
      <c r="Q1026" s="340"/>
      <c r="R1026" s="340"/>
      <c r="S1026" s="340"/>
      <c r="T1026" s="30"/>
      <c r="U1026" s="30"/>
      <c r="V1026" s="30"/>
      <c r="W1026" s="30"/>
      <c r="X1026" s="30"/>
      <c r="Y1026" s="30"/>
      <c r="Z1026" s="30"/>
    </row>
    <row r="1027" ht="12.75" customHeight="1">
      <c r="A1027" s="39"/>
      <c r="B1027" s="30"/>
      <c r="C1027" s="30"/>
      <c r="D1027" s="30"/>
      <c r="E1027" s="30"/>
      <c r="F1027" s="250"/>
      <c r="G1027" s="251"/>
      <c r="H1027" s="113"/>
      <c r="I1027" s="340"/>
      <c r="J1027" s="340"/>
      <c r="K1027" s="340"/>
      <c r="L1027" s="340"/>
      <c r="M1027" s="340"/>
      <c r="N1027" s="340"/>
      <c r="O1027" s="340"/>
      <c r="P1027" s="340"/>
      <c r="Q1027" s="340"/>
      <c r="R1027" s="340"/>
      <c r="S1027" s="340"/>
      <c r="T1027" s="30"/>
      <c r="U1027" s="30"/>
      <c r="V1027" s="30"/>
      <c r="W1027" s="30"/>
      <c r="X1027" s="30"/>
      <c r="Y1027" s="30"/>
      <c r="Z1027" s="30"/>
    </row>
    <row r="1028" ht="12.75" customHeight="1">
      <c r="A1028" s="39"/>
      <c r="B1028" s="30"/>
      <c r="C1028" s="30"/>
      <c r="D1028" s="30"/>
      <c r="E1028" s="30"/>
      <c r="F1028" s="250"/>
      <c r="G1028" s="251"/>
      <c r="H1028" s="113"/>
      <c r="I1028" s="340"/>
      <c r="J1028" s="340"/>
      <c r="K1028" s="340"/>
      <c r="L1028" s="340"/>
      <c r="M1028" s="340"/>
      <c r="N1028" s="340"/>
      <c r="O1028" s="340"/>
      <c r="P1028" s="340"/>
      <c r="Q1028" s="340"/>
      <c r="R1028" s="340"/>
      <c r="S1028" s="340"/>
      <c r="T1028" s="30"/>
      <c r="U1028" s="30"/>
      <c r="V1028" s="30"/>
      <c r="W1028" s="30"/>
      <c r="X1028" s="30"/>
      <c r="Y1028" s="30"/>
      <c r="Z1028" s="30"/>
    </row>
    <row r="1029" ht="12.75" customHeight="1">
      <c r="A1029" s="39"/>
      <c r="B1029" s="30"/>
      <c r="C1029" s="30"/>
      <c r="D1029" s="30"/>
      <c r="E1029" s="30"/>
      <c r="F1029" s="250"/>
      <c r="G1029" s="251"/>
      <c r="H1029" s="113"/>
      <c r="I1029" s="340"/>
      <c r="J1029" s="340"/>
      <c r="K1029" s="340"/>
      <c r="L1029" s="340"/>
      <c r="M1029" s="340"/>
      <c r="N1029" s="340"/>
      <c r="O1029" s="340"/>
      <c r="P1029" s="340"/>
      <c r="Q1029" s="340"/>
      <c r="R1029" s="340"/>
      <c r="S1029" s="340"/>
      <c r="T1029" s="30"/>
      <c r="U1029" s="30"/>
      <c r="V1029" s="30"/>
      <c r="W1029" s="30"/>
      <c r="X1029" s="30"/>
      <c r="Y1029" s="30"/>
      <c r="Z1029" s="30"/>
    </row>
    <row r="1030" ht="12.75" customHeight="1">
      <c r="A1030" s="39"/>
      <c r="B1030" s="30"/>
      <c r="C1030" s="30"/>
      <c r="D1030" s="30"/>
      <c r="E1030" s="30"/>
      <c r="F1030" s="250"/>
      <c r="G1030" s="251"/>
      <c r="H1030" s="113"/>
      <c r="I1030" s="340"/>
      <c r="J1030" s="340"/>
      <c r="K1030" s="340"/>
      <c r="L1030" s="340"/>
      <c r="M1030" s="340"/>
      <c r="N1030" s="340"/>
      <c r="O1030" s="340"/>
      <c r="P1030" s="340"/>
      <c r="Q1030" s="340"/>
      <c r="R1030" s="340"/>
      <c r="S1030" s="340"/>
      <c r="T1030" s="30"/>
      <c r="U1030" s="30"/>
      <c r="V1030" s="30"/>
      <c r="W1030" s="30"/>
      <c r="X1030" s="30"/>
      <c r="Y1030" s="30"/>
      <c r="Z1030" s="30"/>
    </row>
    <row r="1031" ht="12.75" customHeight="1">
      <c r="A1031" s="39"/>
      <c r="B1031" s="30"/>
      <c r="C1031" s="30"/>
      <c r="D1031" s="30"/>
      <c r="E1031" s="30"/>
      <c r="F1031" s="250"/>
      <c r="G1031" s="251"/>
      <c r="H1031" s="113"/>
      <c r="I1031" s="340"/>
      <c r="J1031" s="340"/>
      <c r="K1031" s="340"/>
      <c r="L1031" s="340"/>
      <c r="M1031" s="340"/>
      <c r="N1031" s="340"/>
      <c r="O1031" s="340"/>
      <c r="P1031" s="340"/>
      <c r="Q1031" s="340"/>
      <c r="R1031" s="340"/>
      <c r="S1031" s="340"/>
      <c r="T1031" s="30"/>
      <c r="U1031" s="30"/>
      <c r="V1031" s="30"/>
      <c r="W1031" s="30"/>
      <c r="X1031" s="30"/>
      <c r="Y1031" s="30"/>
      <c r="Z1031" s="30"/>
    </row>
    <row r="1032" ht="12.75" customHeight="1">
      <c r="A1032" s="39"/>
      <c r="B1032" s="30"/>
      <c r="C1032" s="30"/>
      <c r="D1032" s="30"/>
      <c r="E1032" s="30"/>
      <c r="F1032" s="250"/>
      <c r="G1032" s="251"/>
      <c r="H1032" s="113"/>
      <c r="I1032" s="340"/>
      <c r="J1032" s="340"/>
      <c r="K1032" s="340"/>
      <c r="L1032" s="340"/>
      <c r="M1032" s="340"/>
      <c r="N1032" s="340"/>
      <c r="O1032" s="340"/>
      <c r="P1032" s="340"/>
      <c r="Q1032" s="340"/>
      <c r="R1032" s="340"/>
      <c r="S1032" s="340"/>
      <c r="T1032" s="30"/>
      <c r="U1032" s="30"/>
      <c r="V1032" s="30"/>
      <c r="W1032" s="30"/>
      <c r="X1032" s="30"/>
      <c r="Y1032" s="30"/>
      <c r="Z1032" s="30"/>
    </row>
    <row r="1033" ht="12.75" customHeight="1">
      <c r="A1033" s="39"/>
      <c r="B1033" s="30"/>
      <c r="C1033" s="30"/>
      <c r="D1033" s="30"/>
      <c r="E1033" s="30"/>
      <c r="F1033" s="250"/>
      <c r="G1033" s="251"/>
      <c r="H1033" s="113"/>
      <c r="I1033" s="340"/>
      <c r="J1033" s="340"/>
      <c r="K1033" s="340"/>
      <c r="L1033" s="340"/>
      <c r="M1033" s="340"/>
      <c r="N1033" s="340"/>
      <c r="O1033" s="340"/>
      <c r="P1033" s="340"/>
      <c r="Q1033" s="340"/>
      <c r="R1033" s="340"/>
      <c r="S1033" s="340"/>
      <c r="T1033" s="30"/>
      <c r="U1033" s="30"/>
      <c r="V1033" s="30"/>
      <c r="W1033" s="30"/>
      <c r="X1033" s="30"/>
      <c r="Y1033" s="30"/>
      <c r="Z1033" s="30"/>
    </row>
    <row r="1034" ht="12.75" customHeight="1">
      <c r="A1034" s="39"/>
      <c r="B1034" s="30"/>
      <c r="C1034" s="30"/>
      <c r="D1034" s="30"/>
      <c r="E1034" s="30"/>
      <c r="F1034" s="250"/>
      <c r="G1034" s="251"/>
      <c r="H1034" s="113"/>
      <c r="I1034" s="340"/>
      <c r="J1034" s="340"/>
      <c r="K1034" s="340"/>
      <c r="L1034" s="340"/>
      <c r="M1034" s="340"/>
      <c r="N1034" s="340"/>
      <c r="O1034" s="340"/>
      <c r="P1034" s="340"/>
      <c r="Q1034" s="340"/>
      <c r="R1034" s="340"/>
      <c r="S1034" s="340"/>
      <c r="T1034" s="30"/>
      <c r="U1034" s="30"/>
      <c r="V1034" s="30"/>
      <c r="W1034" s="30"/>
      <c r="X1034" s="30"/>
      <c r="Y1034" s="30"/>
      <c r="Z1034" s="30"/>
    </row>
    <row r="1035" ht="12.75" customHeight="1">
      <c r="A1035" s="39"/>
      <c r="B1035" s="30"/>
      <c r="C1035" s="30"/>
      <c r="D1035" s="30"/>
      <c r="E1035" s="30"/>
      <c r="F1035" s="250"/>
      <c r="G1035" s="251"/>
      <c r="H1035" s="113"/>
      <c r="I1035" s="340"/>
      <c r="J1035" s="340"/>
      <c r="K1035" s="340"/>
      <c r="L1035" s="340"/>
      <c r="M1035" s="340"/>
      <c r="N1035" s="340"/>
      <c r="O1035" s="340"/>
      <c r="P1035" s="340"/>
      <c r="Q1035" s="340"/>
      <c r="R1035" s="340"/>
      <c r="S1035" s="340"/>
      <c r="T1035" s="30"/>
      <c r="U1035" s="30"/>
      <c r="V1035" s="30"/>
      <c r="W1035" s="30"/>
      <c r="X1035" s="30"/>
      <c r="Y1035" s="30"/>
      <c r="Z1035" s="30"/>
    </row>
    <row r="1036" ht="12.75" customHeight="1">
      <c r="A1036" s="39"/>
      <c r="B1036" s="30"/>
      <c r="C1036" s="30"/>
      <c r="D1036" s="30"/>
      <c r="E1036" s="30"/>
      <c r="F1036" s="250"/>
      <c r="G1036" s="251"/>
      <c r="H1036" s="113"/>
      <c r="I1036" s="340"/>
      <c r="J1036" s="340"/>
      <c r="K1036" s="340"/>
      <c r="L1036" s="340"/>
      <c r="M1036" s="340"/>
      <c r="N1036" s="340"/>
      <c r="O1036" s="340"/>
      <c r="P1036" s="340"/>
      <c r="Q1036" s="340"/>
      <c r="R1036" s="340"/>
      <c r="S1036" s="340"/>
      <c r="T1036" s="30"/>
      <c r="U1036" s="30"/>
      <c r="V1036" s="30"/>
      <c r="W1036" s="30"/>
      <c r="X1036" s="30"/>
      <c r="Y1036" s="30"/>
      <c r="Z1036" s="30"/>
    </row>
    <row r="1037" ht="12.75" customHeight="1">
      <c r="A1037" s="39"/>
      <c r="B1037" s="30"/>
      <c r="C1037" s="30"/>
      <c r="D1037" s="30"/>
      <c r="E1037" s="30"/>
      <c r="F1037" s="250"/>
      <c r="G1037" s="251"/>
      <c r="H1037" s="113"/>
      <c r="I1037" s="340"/>
      <c r="J1037" s="340"/>
      <c r="K1037" s="340"/>
      <c r="L1037" s="340"/>
      <c r="M1037" s="340"/>
      <c r="N1037" s="340"/>
      <c r="O1037" s="340"/>
      <c r="P1037" s="340"/>
      <c r="Q1037" s="340"/>
      <c r="R1037" s="340"/>
      <c r="S1037" s="340"/>
      <c r="T1037" s="30"/>
      <c r="U1037" s="30"/>
      <c r="V1037" s="30"/>
      <c r="W1037" s="30"/>
      <c r="X1037" s="30"/>
      <c r="Y1037" s="30"/>
      <c r="Z1037" s="30"/>
    </row>
    <row r="1038" ht="12.75" customHeight="1">
      <c r="A1038" s="39"/>
      <c r="B1038" s="30"/>
      <c r="C1038" s="30"/>
      <c r="D1038" s="30"/>
      <c r="E1038" s="30"/>
      <c r="F1038" s="250"/>
      <c r="G1038" s="251"/>
      <c r="H1038" s="113"/>
      <c r="I1038" s="340"/>
      <c r="J1038" s="340"/>
      <c r="K1038" s="340"/>
      <c r="L1038" s="340"/>
      <c r="M1038" s="340"/>
      <c r="N1038" s="340"/>
      <c r="O1038" s="340"/>
      <c r="P1038" s="340"/>
      <c r="Q1038" s="340"/>
      <c r="R1038" s="340"/>
      <c r="S1038" s="340"/>
      <c r="T1038" s="30"/>
      <c r="U1038" s="30"/>
      <c r="V1038" s="30"/>
      <c r="W1038" s="30"/>
      <c r="X1038" s="30"/>
      <c r="Y1038" s="30"/>
      <c r="Z1038" s="30"/>
    </row>
    <row r="1039" ht="12.75" customHeight="1">
      <c r="A1039" s="39"/>
      <c r="B1039" s="30"/>
      <c r="C1039" s="30"/>
      <c r="D1039" s="30"/>
      <c r="E1039" s="30"/>
      <c r="F1039" s="250"/>
      <c r="G1039" s="251"/>
      <c r="H1039" s="113"/>
      <c r="I1039" s="340"/>
      <c r="J1039" s="340"/>
      <c r="K1039" s="340"/>
      <c r="L1039" s="340"/>
      <c r="M1039" s="340"/>
      <c r="N1039" s="340"/>
      <c r="O1039" s="340"/>
      <c r="P1039" s="340"/>
      <c r="Q1039" s="340"/>
      <c r="R1039" s="340"/>
      <c r="S1039" s="340"/>
      <c r="T1039" s="30"/>
      <c r="U1039" s="30"/>
      <c r="V1039" s="30"/>
      <c r="W1039" s="30"/>
      <c r="X1039" s="30"/>
      <c r="Y1039" s="30"/>
      <c r="Z1039" s="30"/>
    </row>
    <row r="1040" ht="12.75" customHeight="1">
      <c r="A1040" s="39"/>
      <c r="B1040" s="30"/>
      <c r="C1040" s="30"/>
      <c r="D1040" s="30"/>
      <c r="E1040" s="30"/>
      <c r="F1040" s="250"/>
      <c r="G1040" s="251"/>
      <c r="H1040" s="113"/>
      <c r="I1040" s="340"/>
      <c r="J1040" s="340"/>
      <c r="K1040" s="340"/>
      <c r="L1040" s="340"/>
      <c r="M1040" s="340"/>
      <c r="N1040" s="340"/>
      <c r="O1040" s="340"/>
      <c r="P1040" s="340"/>
      <c r="Q1040" s="340"/>
      <c r="R1040" s="340"/>
      <c r="S1040" s="340"/>
      <c r="T1040" s="30"/>
      <c r="U1040" s="30"/>
      <c r="V1040" s="30"/>
      <c r="W1040" s="30"/>
      <c r="X1040" s="30"/>
      <c r="Y1040" s="30"/>
      <c r="Z1040" s="30"/>
    </row>
    <row r="1041" ht="12.75" customHeight="1">
      <c r="A1041" s="39"/>
      <c r="B1041" s="30"/>
      <c r="C1041" s="30"/>
      <c r="D1041" s="30"/>
      <c r="E1041" s="30"/>
      <c r="F1041" s="250"/>
      <c r="G1041" s="251"/>
      <c r="H1041" s="113"/>
      <c r="I1041" s="340"/>
      <c r="J1041" s="340"/>
      <c r="K1041" s="340"/>
      <c r="L1041" s="340"/>
      <c r="M1041" s="340"/>
      <c r="N1041" s="340"/>
      <c r="O1041" s="340"/>
      <c r="P1041" s="340"/>
      <c r="Q1041" s="340"/>
      <c r="R1041" s="340"/>
      <c r="S1041" s="340"/>
      <c r="T1041" s="30"/>
      <c r="U1041" s="30"/>
      <c r="V1041" s="30"/>
      <c r="W1041" s="30"/>
      <c r="X1041" s="30"/>
      <c r="Y1041" s="30"/>
      <c r="Z1041" s="30"/>
    </row>
    <row r="1042" ht="12.75" customHeight="1">
      <c r="A1042" s="39"/>
      <c r="B1042" s="30"/>
      <c r="C1042" s="30"/>
      <c r="D1042" s="30"/>
      <c r="E1042" s="30"/>
      <c r="F1042" s="250"/>
      <c r="G1042" s="251"/>
      <c r="H1042" s="113"/>
      <c r="I1042" s="340"/>
      <c r="J1042" s="340"/>
      <c r="K1042" s="340"/>
      <c r="L1042" s="340"/>
      <c r="M1042" s="340"/>
      <c r="N1042" s="340"/>
      <c r="O1042" s="340"/>
      <c r="P1042" s="340"/>
      <c r="Q1042" s="340"/>
      <c r="R1042" s="340"/>
      <c r="S1042" s="340"/>
      <c r="T1042" s="30"/>
      <c r="U1042" s="30"/>
      <c r="V1042" s="30"/>
      <c r="W1042" s="30"/>
      <c r="X1042" s="30"/>
      <c r="Y1042" s="30"/>
      <c r="Z1042" s="30"/>
    </row>
    <row r="1043" ht="12.75" customHeight="1">
      <c r="A1043" s="39"/>
      <c r="B1043" s="30"/>
      <c r="C1043" s="30"/>
      <c r="D1043" s="30"/>
      <c r="E1043" s="30"/>
      <c r="F1043" s="250"/>
      <c r="G1043" s="251"/>
      <c r="H1043" s="113"/>
      <c r="I1043" s="340"/>
      <c r="J1043" s="340"/>
      <c r="K1043" s="340"/>
      <c r="L1043" s="340"/>
      <c r="M1043" s="340"/>
      <c r="N1043" s="340"/>
      <c r="O1043" s="340"/>
      <c r="P1043" s="340"/>
      <c r="Q1043" s="340"/>
      <c r="R1043" s="340"/>
      <c r="S1043" s="340"/>
      <c r="T1043" s="30"/>
      <c r="U1043" s="30"/>
      <c r="V1043" s="30"/>
      <c r="W1043" s="30"/>
      <c r="X1043" s="30"/>
      <c r="Y1043" s="30"/>
      <c r="Z1043" s="30"/>
    </row>
    <row r="1044" ht="12.75" customHeight="1">
      <c r="A1044" s="39"/>
      <c r="B1044" s="30"/>
      <c r="C1044" s="30"/>
      <c r="D1044" s="30"/>
      <c r="E1044" s="30"/>
      <c r="F1044" s="250"/>
      <c r="G1044" s="251"/>
      <c r="H1044" s="113"/>
      <c r="I1044" s="340"/>
      <c r="J1044" s="340"/>
      <c r="K1044" s="340"/>
      <c r="L1044" s="340"/>
      <c r="M1044" s="340"/>
      <c r="N1044" s="340"/>
      <c r="O1044" s="340"/>
      <c r="P1044" s="340"/>
      <c r="Q1044" s="340"/>
      <c r="R1044" s="340"/>
      <c r="S1044" s="340"/>
      <c r="T1044" s="30"/>
      <c r="U1044" s="30"/>
      <c r="V1044" s="30"/>
      <c r="W1044" s="30"/>
      <c r="X1044" s="30"/>
      <c r="Y1044" s="30"/>
      <c r="Z1044" s="30"/>
    </row>
    <row r="1045" ht="12.75" customHeight="1">
      <c r="A1045" s="39"/>
      <c r="B1045" s="30"/>
      <c r="C1045" s="30"/>
      <c r="D1045" s="30"/>
      <c r="E1045" s="30"/>
      <c r="F1045" s="250"/>
      <c r="G1045" s="251"/>
      <c r="H1045" s="113"/>
      <c r="I1045" s="340"/>
      <c r="J1045" s="340"/>
      <c r="K1045" s="340"/>
      <c r="L1045" s="340"/>
      <c r="M1045" s="340"/>
      <c r="N1045" s="340"/>
      <c r="O1045" s="340"/>
      <c r="P1045" s="340"/>
      <c r="Q1045" s="340"/>
      <c r="R1045" s="340"/>
      <c r="S1045" s="340"/>
      <c r="T1045" s="30"/>
      <c r="U1045" s="30"/>
      <c r="V1045" s="30"/>
      <c r="W1045" s="30"/>
      <c r="X1045" s="30"/>
      <c r="Y1045" s="30"/>
      <c r="Z1045" s="30"/>
    </row>
    <row r="1046" ht="12.75" customHeight="1">
      <c r="A1046" s="39"/>
      <c r="B1046" s="30"/>
      <c r="C1046" s="30"/>
      <c r="D1046" s="30"/>
      <c r="E1046" s="30"/>
      <c r="F1046" s="250"/>
      <c r="G1046" s="251"/>
      <c r="H1046" s="113"/>
      <c r="I1046" s="340"/>
      <c r="J1046" s="340"/>
      <c r="K1046" s="340"/>
      <c r="L1046" s="340"/>
      <c r="M1046" s="340"/>
      <c r="N1046" s="340"/>
      <c r="O1046" s="340"/>
      <c r="P1046" s="340"/>
      <c r="Q1046" s="340"/>
      <c r="R1046" s="340"/>
      <c r="S1046" s="340"/>
      <c r="T1046" s="30"/>
      <c r="U1046" s="30"/>
      <c r="V1046" s="30"/>
      <c r="W1046" s="30"/>
      <c r="X1046" s="30"/>
      <c r="Y1046" s="30"/>
      <c r="Z1046" s="30"/>
    </row>
    <row r="1047" ht="12.75" customHeight="1">
      <c r="A1047" s="39"/>
      <c r="B1047" s="30"/>
      <c r="C1047" s="30"/>
      <c r="D1047" s="30"/>
      <c r="E1047" s="30"/>
      <c r="F1047" s="250"/>
      <c r="G1047" s="251"/>
      <c r="H1047" s="113"/>
      <c r="I1047" s="340"/>
      <c r="J1047" s="340"/>
      <c r="K1047" s="340"/>
      <c r="L1047" s="340"/>
      <c r="M1047" s="340"/>
      <c r="N1047" s="340"/>
      <c r="O1047" s="340"/>
      <c r="P1047" s="340"/>
      <c r="Q1047" s="340"/>
      <c r="R1047" s="340"/>
      <c r="S1047" s="340"/>
      <c r="T1047" s="30"/>
      <c r="U1047" s="30"/>
      <c r="V1047" s="30"/>
      <c r="W1047" s="30"/>
      <c r="X1047" s="30"/>
      <c r="Y1047" s="30"/>
      <c r="Z1047" s="30"/>
    </row>
    <row r="1048" ht="12.75" customHeight="1">
      <c r="A1048" s="39"/>
      <c r="B1048" s="30"/>
      <c r="C1048" s="30"/>
      <c r="D1048" s="30"/>
      <c r="E1048" s="30"/>
      <c r="F1048" s="250"/>
      <c r="G1048" s="251"/>
      <c r="H1048" s="113"/>
      <c r="I1048" s="340"/>
      <c r="J1048" s="340"/>
      <c r="K1048" s="340"/>
      <c r="L1048" s="340"/>
      <c r="M1048" s="340"/>
      <c r="N1048" s="340"/>
      <c r="O1048" s="340"/>
      <c r="P1048" s="340"/>
      <c r="Q1048" s="340"/>
      <c r="R1048" s="340"/>
      <c r="S1048" s="340"/>
      <c r="T1048" s="30"/>
      <c r="U1048" s="30"/>
      <c r="V1048" s="30"/>
      <c r="W1048" s="30"/>
      <c r="X1048" s="30"/>
      <c r="Y1048" s="30"/>
      <c r="Z1048" s="30"/>
    </row>
    <row r="1049" ht="12.75" customHeight="1">
      <c r="A1049" s="39"/>
      <c r="B1049" s="30"/>
      <c r="C1049" s="30"/>
      <c r="D1049" s="30"/>
      <c r="E1049" s="30"/>
      <c r="F1049" s="250"/>
      <c r="G1049" s="251"/>
      <c r="H1049" s="113"/>
      <c r="I1049" s="340"/>
      <c r="J1049" s="340"/>
      <c r="K1049" s="340"/>
      <c r="L1049" s="340"/>
      <c r="M1049" s="340"/>
      <c r="N1049" s="340"/>
      <c r="O1049" s="340"/>
      <c r="P1049" s="340"/>
      <c r="Q1049" s="340"/>
      <c r="R1049" s="340"/>
      <c r="S1049" s="340"/>
      <c r="T1049" s="30"/>
      <c r="U1049" s="30"/>
      <c r="V1049" s="30"/>
      <c r="W1049" s="30"/>
      <c r="X1049" s="30"/>
      <c r="Y1049" s="30"/>
      <c r="Z1049" s="30"/>
    </row>
    <row r="1050" ht="12.75" customHeight="1">
      <c r="A1050" s="39"/>
      <c r="B1050" s="30"/>
      <c r="C1050" s="30"/>
      <c r="D1050" s="30"/>
      <c r="E1050" s="30"/>
      <c r="F1050" s="250"/>
      <c r="G1050" s="251"/>
      <c r="H1050" s="113"/>
      <c r="I1050" s="340"/>
      <c r="J1050" s="340"/>
      <c r="K1050" s="340"/>
      <c r="L1050" s="340"/>
      <c r="M1050" s="340"/>
      <c r="N1050" s="340"/>
      <c r="O1050" s="340"/>
      <c r="P1050" s="340"/>
      <c r="Q1050" s="340"/>
      <c r="R1050" s="340"/>
      <c r="S1050" s="340"/>
      <c r="T1050" s="30"/>
      <c r="U1050" s="30"/>
      <c r="V1050" s="30"/>
      <c r="W1050" s="30"/>
      <c r="X1050" s="30"/>
      <c r="Y1050" s="30"/>
      <c r="Z1050" s="30"/>
    </row>
    <row r="1051" ht="12.75" customHeight="1">
      <c r="A1051" s="39"/>
      <c r="B1051" s="30"/>
      <c r="C1051" s="30"/>
      <c r="D1051" s="30"/>
      <c r="E1051" s="30"/>
      <c r="F1051" s="250"/>
      <c r="G1051" s="251"/>
      <c r="H1051" s="113"/>
      <c r="I1051" s="340"/>
      <c r="J1051" s="340"/>
      <c r="K1051" s="340"/>
      <c r="L1051" s="340"/>
      <c r="M1051" s="340"/>
      <c r="N1051" s="340"/>
      <c r="O1051" s="340"/>
      <c r="P1051" s="340"/>
      <c r="Q1051" s="340"/>
      <c r="R1051" s="340"/>
      <c r="S1051" s="340"/>
      <c r="T1051" s="30"/>
      <c r="U1051" s="30"/>
      <c r="V1051" s="30"/>
      <c r="W1051" s="30"/>
      <c r="X1051" s="30"/>
      <c r="Y1051" s="30"/>
      <c r="Z1051" s="30"/>
    </row>
    <row r="1052" ht="12.75" customHeight="1">
      <c r="A1052" s="39"/>
      <c r="B1052" s="30"/>
      <c r="C1052" s="30"/>
      <c r="D1052" s="30"/>
      <c r="E1052" s="30"/>
      <c r="F1052" s="250"/>
      <c r="G1052" s="251"/>
      <c r="H1052" s="113"/>
      <c r="I1052" s="340"/>
      <c r="J1052" s="340"/>
      <c r="K1052" s="340"/>
      <c r="L1052" s="340"/>
      <c r="M1052" s="340"/>
      <c r="N1052" s="340"/>
      <c r="O1052" s="340"/>
      <c r="P1052" s="340"/>
      <c r="Q1052" s="340"/>
      <c r="R1052" s="340"/>
      <c r="S1052" s="340"/>
      <c r="T1052" s="30"/>
      <c r="U1052" s="30"/>
      <c r="V1052" s="30"/>
      <c r="W1052" s="30"/>
      <c r="X1052" s="30"/>
      <c r="Y1052" s="30"/>
      <c r="Z1052" s="30"/>
    </row>
    <row r="1053" ht="12.75" customHeight="1">
      <c r="A1053" s="39"/>
      <c r="B1053" s="30"/>
      <c r="C1053" s="30"/>
      <c r="D1053" s="30"/>
      <c r="E1053" s="30"/>
      <c r="F1053" s="250"/>
      <c r="G1053" s="251"/>
      <c r="H1053" s="113"/>
      <c r="I1053" s="340"/>
      <c r="J1053" s="340"/>
      <c r="K1053" s="340"/>
      <c r="L1053" s="340"/>
      <c r="M1053" s="340"/>
      <c r="N1053" s="340"/>
      <c r="O1053" s="340"/>
      <c r="P1053" s="340"/>
      <c r="Q1053" s="340"/>
      <c r="R1053" s="340"/>
      <c r="S1053" s="340"/>
      <c r="T1053" s="30"/>
      <c r="U1053" s="30"/>
      <c r="V1053" s="30"/>
      <c r="W1053" s="30"/>
      <c r="X1053" s="30"/>
      <c r="Y1053" s="30"/>
      <c r="Z1053" s="30"/>
    </row>
    <row r="1054" ht="12.75" customHeight="1">
      <c r="A1054" s="39"/>
      <c r="B1054" s="30"/>
      <c r="C1054" s="30"/>
      <c r="D1054" s="30"/>
      <c r="E1054" s="30"/>
      <c r="F1054" s="250"/>
      <c r="G1054" s="251"/>
      <c r="H1054" s="113"/>
      <c r="I1054" s="340"/>
      <c r="J1054" s="340"/>
      <c r="K1054" s="340"/>
      <c r="L1054" s="340"/>
      <c r="M1054" s="340"/>
      <c r="N1054" s="340"/>
      <c r="O1054" s="340"/>
      <c r="P1054" s="340"/>
      <c r="Q1054" s="340"/>
      <c r="R1054" s="340"/>
      <c r="S1054" s="340"/>
      <c r="T1054" s="30"/>
      <c r="U1054" s="30"/>
      <c r="V1054" s="30"/>
      <c r="W1054" s="30"/>
      <c r="X1054" s="30"/>
      <c r="Y1054" s="30"/>
      <c r="Z1054" s="30"/>
    </row>
    <row r="1055" ht="12.75" customHeight="1">
      <c r="A1055" s="39"/>
      <c r="B1055" s="30"/>
      <c r="C1055" s="30"/>
      <c r="D1055" s="30"/>
      <c r="E1055" s="30"/>
      <c r="F1055" s="250"/>
      <c r="G1055" s="251"/>
      <c r="H1055" s="113"/>
      <c r="I1055" s="340"/>
      <c r="J1055" s="340"/>
      <c r="K1055" s="340"/>
      <c r="L1055" s="340"/>
      <c r="M1055" s="340"/>
      <c r="N1055" s="340"/>
      <c r="O1055" s="340"/>
      <c r="P1055" s="340"/>
      <c r="Q1055" s="340"/>
      <c r="R1055" s="340"/>
      <c r="S1055" s="340"/>
      <c r="T1055" s="30"/>
      <c r="U1055" s="30"/>
      <c r="V1055" s="30"/>
      <c r="W1055" s="30"/>
      <c r="X1055" s="30"/>
      <c r="Y1055" s="30"/>
      <c r="Z1055" s="30"/>
    </row>
    <row r="1056" ht="12.75" customHeight="1">
      <c r="A1056" s="39"/>
      <c r="B1056" s="30"/>
      <c r="C1056" s="30"/>
      <c r="D1056" s="30"/>
      <c r="E1056" s="30"/>
      <c r="F1056" s="250"/>
      <c r="G1056" s="251"/>
      <c r="H1056" s="113"/>
      <c r="I1056" s="340"/>
      <c r="J1056" s="340"/>
      <c r="K1056" s="340"/>
      <c r="L1056" s="340"/>
      <c r="M1056" s="340"/>
      <c r="N1056" s="340"/>
      <c r="O1056" s="340"/>
      <c r="P1056" s="340"/>
      <c r="Q1056" s="340"/>
      <c r="R1056" s="340"/>
      <c r="S1056" s="340"/>
      <c r="T1056" s="30"/>
      <c r="U1056" s="30"/>
      <c r="V1056" s="30"/>
      <c r="W1056" s="30"/>
      <c r="X1056" s="30"/>
      <c r="Y1056" s="30"/>
      <c r="Z1056" s="30"/>
    </row>
    <row r="1057" ht="12.75" customHeight="1">
      <c r="A1057" s="39"/>
      <c r="B1057" s="30"/>
      <c r="C1057" s="30"/>
      <c r="D1057" s="30"/>
      <c r="E1057" s="30"/>
      <c r="F1057" s="250"/>
      <c r="G1057" s="251"/>
      <c r="H1057" s="113"/>
      <c r="I1057" s="340"/>
      <c r="J1057" s="340"/>
      <c r="K1057" s="340"/>
      <c r="L1057" s="340"/>
      <c r="M1057" s="340"/>
      <c r="N1057" s="340"/>
      <c r="O1057" s="340"/>
      <c r="P1057" s="340"/>
      <c r="Q1057" s="340"/>
      <c r="R1057" s="340"/>
      <c r="S1057" s="340"/>
      <c r="T1057" s="30"/>
      <c r="U1057" s="30"/>
      <c r="V1057" s="30"/>
      <c r="W1057" s="30"/>
      <c r="X1057" s="30"/>
      <c r="Y1057" s="30"/>
      <c r="Z1057" s="30"/>
    </row>
    <row r="1058" ht="12.75" customHeight="1">
      <c r="A1058" s="39"/>
      <c r="B1058" s="30"/>
      <c r="C1058" s="30"/>
      <c r="D1058" s="30"/>
      <c r="E1058" s="30"/>
      <c r="F1058" s="250"/>
      <c r="G1058" s="251"/>
      <c r="H1058" s="113"/>
      <c r="I1058" s="340"/>
      <c r="J1058" s="340"/>
      <c r="K1058" s="340"/>
      <c r="L1058" s="340"/>
      <c r="M1058" s="340"/>
      <c r="N1058" s="340"/>
      <c r="O1058" s="340"/>
      <c r="P1058" s="340"/>
      <c r="Q1058" s="340"/>
      <c r="R1058" s="340"/>
      <c r="S1058" s="340"/>
      <c r="T1058" s="30"/>
      <c r="U1058" s="30"/>
      <c r="V1058" s="30"/>
      <c r="W1058" s="30"/>
      <c r="X1058" s="30"/>
      <c r="Y1058" s="30"/>
      <c r="Z1058" s="30"/>
    </row>
    <row r="1059" ht="12.75" customHeight="1">
      <c r="A1059" s="39"/>
      <c r="B1059" s="30"/>
      <c r="C1059" s="30"/>
      <c r="D1059" s="30"/>
      <c r="E1059" s="30"/>
      <c r="F1059" s="250"/>
      <c r="G1059" s="251"/>
      <c r="H1059" s="113"/>
      <c r="I1059" s="340"/>
      <c r="J1059" s="340"/>
      <c r="K1059" s="340"/>
      <c r="L1059" s="340"/>
      <c r="M1059" s="340"/>
      <c r="N1059" s="340"/>
      <c r="O1059" s="340"/>
      <c r="P1059" s="340"/>
      <c r="Q1059" s="340"/>
      <c r="R1059" s="340"/>
      <c r="S1059" s="340"/>
      <c r="T1059" s="30"/>
      <c r="U1059" s="30"/>
      <c r="V1059" s="30"/>
      <c r="W1059" s="30"/>
      <c r="X1059" s="30"/>
      <c r="Y1059" s="30"/>
      <c r="Z1059" s="30"/>
    </row>
    <row r="1060" ht="12.75" customHeight="1">
      <c r="A1060" s="39"/>
      <c r="B1060" s="30"/>
      <c r="C1060" s="30"/>
      <c r="D1060" s="30"/>
      <c r="E1060" s="30"/>
      <c r="F1060" s="250"/>
      <c r="G1060" s="251"/>
      <c r="H1060" s="113"/>
      <c r="I1060" s="340"/>
      <c r="J1060" s="340"/>
      <c r="K1060" s="340"/>
      <c r="L1060" s="340"/>
      <c r="M1060" s="340"/>
      <c r="N1060" s="340"/>
      <c r="O1060" s="340"/>
      <c r="P1060" s="340"/>
      <c r="Q1060" s="340"/>
      <c r="R1060" s="340"/>
      <c r="S1060" s="340"/>
      <c r="T1060" s="30"/>
      <c r="U1060" s="30"/>
      <c r="V1060" s="30"/>
      <c r="W1060" s="30"/>
      <c r="X1060" s="30"/>
      <c r="Y1060" s="30"/>
      <c r="Z1060" s="30"/>
    </row>
    <row r="1061" ht="12.75" customHeight="1">
      <c r="A1061" s="39"/>
      <c r="B1061" s="30"/>
      <c r="C1061" s="30"/>
      <c r="D1061" s="30"/>
      <c r="E1061" s="30"/>
      <c r="F1061" s="250"/>
      <c r="G1061" s="251"/>
      <c r="H1061" s="113"/>
      <c r="I1061" s="340"/>
      <c r="J1061" s="340"/>
      <c r="K1061" s="340"/>
      <c r="L1061" s="340"/>
      <c r="M1061" s="340"/>
      <c r="N1061" s="340"/>
      <c r="O1061" s="340"/>
      <c r="P1061" s="340"/>
      <c r="Q1061" s="340"/>
      <c r="R1061" s="340"/>
      <c r="S1061" s="340"/>
      <c r="T1061" s="30"/>
      <c r="U1061" s="30"/>
      <c r="V1061" s="30"/>
      <c r="W1061" s="30"/>
      <c r="X1061" s="30"/>
      <c r="Y1061" s="30"/>
      <c r="Z1061" s="30"/>
    </row>
    <row r="1062" ht="12.75" customHeight="1">
      <c r="A1062" s="39"/>
      <c r="B1062" s="30"/>
      <c r="C1062" s="30"/>
      <c r="D1062" s="30"/>
      <c r="E1062" s="30"/>
      <c r="F1062" s="250"/>
      <c r="G1062" s="251"/>
      <c r="H1062" s="113"/>
      <c r="I1062" s="340"/>
      <c r="J1062" s="340"/>
      <c r="K1062" s="340"/>
      <c r="L1062" s="340"/>
      <c r="M1062" s="340"/>
      <c r="N1062" s="340"/>
      <c r="O1062" s="340"/>
      <c r="P1062" s="340"/>
      <c r="Q1062" s="340"/>
      <c r="R1062" s="340"/>
      <c r="S1062" s="340"/>
      <c r="T1062" s="30"/>
      <c r="U1062" s="30"/>
      <c r="V1062" s="30"/>
      <c r="W1062" s="30"/>
      <c r="X1062" s="30"/>
      <c r="Y1062" s="30"/>
      <c r="Z1062" s="30"/>
    </row>
    <row r="1063" ht="12.75" customHeight="1">
      <c r="A1063" s="39"/>
      <c r="B1063" s="30"/>
      <c r="C1063" s="30"/>
      <c r="D1063" s="30"/>
      <c r="E1063" s="30"/>
      <c r="F1063" s="250"/>
      <c r="G1063" s="251"/>
      <c r="H1063" s="113"/>
      <c r="I1063" s="340"/>
      <c r="J1063" s="340"/>
      <c r="K1063" s="340"/>
      <c r="L1063" s="340"/>
      <c r="M1063" s="340"/>
      <c r="N1063" s="340"/>
      <c r="O1063" s="340"/>
      <c r="P1063" s="340"/>
      <c r="Q1063" s="340"/>
      <c r="R1063" s="340"/>
      <c r="S1063" s="340"/>
      <c r="T1063" s="30"/>
      <c r="U1063" s="30"/>
      <c r="V1063" s="30"/>
      <c r="W1063" s="30"/>
      <c r="X1063" s="30"/>
      <c r="Y1063" s="30"/>
      <c r="Z1063" s="30"/>
    </row>
    <row r="1064" ht="12.75" customHeight="1">
      <c r="A1064" s="39"/>
      <c r="B1064" s="30"/>
      <c r="C1064" s="30"/>
      <c r="D1064" s="30"/>
      <c r="E1064" s="30"/>
      <c r="F1064" s="250"/>
      <c r="G1064" s="251"/>
      <c r="H1064" s="113"/>
      <c r="I1064" s="340"/>
      <c r="J1064" s="340"/>
      <c r="K1064" s="340"/>
      <c r="L1064" s="340"/>
      <c r="M1064" s="340"/>
      <c r="N1064" s="340"/>
      <c r="O1064" s="340"/>
      <c r="P1064" s="340"/>
      <c r="Q1064" s="340"/>
      <c r="R1064" s="340"/>
      <c r="S1064" s="340"/>
      <c r="T1064" s="30"/>
      <c r="U1064" s="30"/>
      <c r="V1064" s="30"/>
      <c r="W1064" s="30"/>
      <c r="X1064" s="30"/>
      <c r="Y1064" s="30"/>
      <c r="Z1064" s="30"/>
    </row>
    <row r="1065" ht="12.75" customHeight="1">
      <c r="A1065" s="39"/>
      <c r="B1065" s="30"/>
      <c r="C1065" s="30"/>
      <c r="D1065" s="30"/>
      <c r="E1065" s="30"/>
      <c r="F1065" s="250"/>
      <c r="G1065" s="251"/>
      <c r="H1065" s="113"/>
      <c r="I1065" s="340"/>
      <c r="J1065" s="340"/>
      <c r="K1065" s="340"/>
      <c r="L1065" s="340"/>
      <c r="M1065" s="340"/>
      <c r="N1065" s="340"/>
      <c r="O1065" s="340"/>
      <c r="P1065" s="340"/>
      <c r="Q1065" s="340"/>
      <c r="R1065" s="340"/>
      <c r="S1065" s="340"/>
      <c r="T1065" s="30"/>
      <c r="U1065" s="30"/>
      <c r="V1065" s="30"/>
      <c r="W1065" s="30"/>
      <c r="X1065" s="30"/>
      <c r="Y1065" s="30"/>
      <c r="Z1065" s="30"/>
    </row>
    <row r="1066" ht="12.75" customHeight="1">
      <c r="A1066" s="39"/>
      <c r="B1066" s="30"/>
      <c r="C1066" s="30"/>
      <c r="D1066" s="30"/>
      <c r="E1066" s="30"/>
      <c r="F1066" s="250"/>
      <c r="G1066" s="251"/>
      <c r="H1066" s="113"/>
      <c r="I1066" s="340"/>
      <c r="J1066" s="340"/>
      <c r="K1066" s="340"/>
      <c r="L1066" s="340"/>
      <c r="M1066" s="340"/>
      <c r="N1066" s="340"/>
      <c r="O1066" s="340"/>
      <c r="P1066" s="340"/>
      <c r="Q1066" s="340"/>
      <c r="R1066" s="340"/>
      <c r="S1066" s="340"/>
      <c r="T1066" s="30"/>
      <c r="U1066" s="30"/>
      <c r="V1066" s="30"/>
      <c r="W1066" s="30"/>
      <c r="X1066" s="30"/>
      <c r="Y1066" s="30"/>
      <c r="Z1066" s="30"/>
    </row>
    <row r="1067" ht="12.75" customHeight="1">
      <c r="A1067" s="39"/>
      <c r="B1067" s="30"/>
      <c r="C1067" s="30"/>
      <c r="D1067" s="30"/>
      <c r="E1067" s="30"/>
      <c r="F1067" s="250"/>
      <c r="G1067" s="251"/>
      <c r="H1067" s="113"/>
      <c r="I1067" s="340"/>
      <c r="J1067" s="340"/>
      <c r="K1067" s="340"/>
      <c r="L1067" s="340"/>
      <c r="M1067" s="340"/>
      <c r="N1067" s="340"/>
      <c r="O1067" s="340"/>
      <c r="P1067" s="340"/>
      <c r="Q1067" s="340"/>
      <c r="R1067" s="340"/>
      <c r="S1067" s="340"/>
      <c r="T1067" s="30"/>
      <c r="U1067" s="30"/>
      <c r="V1067" s="30"/>
      <c r="W1067" s="30"/>
      <c r="X1067" s="30"/>
      <c r="Y1067" s="30"/>
      <c r="Z1067" s="30"/>
    </row>
    <row r="1068" ht="12.75" customHeight="1">
      <c r="A1068" s="39"/>
      <c r="B1068" s="30"/>
      <c r="C1068" s="30"/>
      <c r="D1068" s="30"/>
      <c r="E1068" s="30"/>
      <c r="F1068" s="250"/>
      <c r="G1068" s="251"/>
      <c r="H1068" s="113"/>
      <c r="I1068" s="340"/>
      <c r="J1068" s="340"/>
      <c r="K1068" s="340"/>
      <c r="L1068" s="340"/>
      <c r="M1068" s="340"/>
      <c r="N1068" s="340"/>
      <c r="O1068" s="340"/>
      <c r="P1068" s="340"/>
      <c r="Q1068" s="340"/>
      <c r="R1068" s="340"/>
      <c r="S1068" s="340"/>
      <c r="T1068" s="30"/>
      <c r="U1068" s="30"/>
      <c r="V1068" s="30"/>
      <c r="W1068" s="30"/>
      <c r="X1068" s="30"/>
      <c r="Y1068" s="30"/>
      <c r="Z1068" s="30"/>
    </row>
    <row r="1069" ht="12.75" customHeight="1">
      <c r="A1069" s="39"/>
      <c r="B1069" s="30"/>
      <c r="C1069" s="30"/>
      <c r="D1069" s="30"/>
      <c r="E1069" s="30"/>
      <c r="F1069" s="250"/>
      <c r="G1069" s="251"/>
      <c r="H1069" s="113"/>
      <c r="I1069" s="340"/>
      <c r="J1069" s="340"/>
      <c r="K1069" s="340"/>
      <c r="L1069" s="340"/>
      <c r="M1069" s="340"/>
      <c r="N1069" s="340"/>
      <c r="O1069" s="340"/>
      <c r="P1069" s="340"/>
      <c r="Q1069" s="340"/>
      <c r="R1069" s="340"/>
      <c r="S1069" s="340"/>
      <c r="T1069" s="30"/>
      <c r="U1069" s="30"/>
      <c r="V1069" s="30"/>
      <c r="W1069" s="30"/>
      <c r="X1069" s="30"/>
      <c r="Y1069" s="30"/>
      <c r="Z1069" s="30"/>
    </row>
    <row r="1070" ht="12.75" customHeight="1">
      <c r="A1070" s="39"/>
      <c r="B1070" s="30"/>
      <c r="C1070" s="30"/>
      <c r="D1070" s="30"/>
      <c r="E1070" s="30"/>
      <c r="F1070" s="250"/>
      <c r="G1070" s="251"/>
      <c r="H1070" s="113"/>
      <c r="I1070" s="340"/>
      <c r="J1070" s="340"/>
      <c r="K1070" s="340"/>
      <c r="L1070" s="340"/>
      <c r="M1070" s="340"/>
      <c r="N1070" s="340"/>
      <c r="O1070" s="340"/>
      <c r="P1070" s="340"/>
      <c r="Q1070" s="340"/>
      <c r="R1070" s="340"/>
      <c r="S1070" s="340"/>
      <c r="T1070" s="30"/>
      <c r="U1070" s="30"/>
      <c r="V1070" s="30"/>
      <c r="W1070" s="30"/>
      <c r="X1070" s="30"/>
      <c r="Y1070" s="30"/>
      <c r="Z1070" s="30"/>
    </row>
    <row r="1071" ht="12.75" customHeight="1">
      <c r="A1071" s="39"/>
      <c r="B1071" s="30"/>
      <c r="C1071" s="30"/>
      <c r="D1071" s="30"/>
      <c r="E1071" s="30"/>
      <c r="F1071" s="250"/>
      <c r="G1071" s="251"/>
      <c r="H1071" s="113"/>
      <c r="I1071" s="340"/>
      <c r="J1071" s="340"/>
      <c r="K1071" s="340"/>
      <c r="L1071" s="340"/>
      <c r="M1071" s="340"/>
      <c r="N1071" s="340"/>
      <c r="O1071" s="340"/>
      <c r="P1071" s="340"/>
      <c r="Q1071" s="340"/>
      <c r="R1071" s="340"/>
      <c r="S1071" s="340"/>
      <c r="T1071" s="30"/>
      <c r="U1071" s="30"/>
      <c r="V1071" s="30"/>
      <c r="W1071" s="30"/>
      <c r="X1071" s="30"/>
      <c r="Y1071" s="30"/>
      <c r="Z1071" s="30"/>
    </row>
    <row r="1072" ht="12.75" customHeight="1">
      <c r="A1072" s="39"/>
      <c r="B1072" s="30"/>
      <c r="C1072" s="30"/>
      <c r="D1072" s="30"/>
      <c r="E1072" s="30"/>
      <c r="F1072" s="250"/>
      <c r="G1072" s="251"/>
      <c r="H1072" s="113"/>
      <c r="I1072" s="340"/>
      <c r="J1072" s="340"/>
      <c r="K1072" s="340"/>
      <c r="L1072" s="340"/>
      <c r="M1072" s="340"/>
      <c r="N1072" s="340"/>
      <c r="O1072" s="340"/>
      <c r="P1072" s="340"/>
      <c r="Q1072" s="340"/>
      <c r="R1072" s="340"/>
      <c r="S1072" s="340"/>
      <c r="T1072" s="30"/>
      <c r="U1072" s="30"/>
      <c r="V1072" s="30"/>
      <c r="W1072" s="30"/>
      <c r="X1072" s="30"/>
      <c r="Y1072" s="30"/>
      <c r="Z1072" s="30"/>
    </row>
    <row r="1073" ht="12.75" customHeight="1">
      <c r="A1073" s="39"/>
      <c r="B1073" s="30"/>
      <c r="C1073" s="30"/>
      <c r="D1073" s="30"/>
      <c r="E1073" s="30"/>
      <c r="F1073" s="250"/>
      <c r="G1073" s="251"/>
      <c r="H1073" s="113"/>
      <c r="I1073" s="340"/>
      <c r="J1073" s="340"/>
      <c r="K1073" s="340"/>
      <c r="L1073" s="340"/>
      <c r="M1073" s="340"/>
      <c r="N1073" s="340"/>
      <c r="O1073" s="340"/>
      <c r="P1073" s="340"/>
      <c r="Q1073" s="340"/>
      <c r="R1073" s="340"/>
      <c r="S1073" s="340"/>
      <c r="T1073" s="30"/>
      <c r="U1073" s="30"/>
      <c r="V1073" s="30"/>
      <c r="W1073" s="30"/>
      <c r="X1073" s="30"/>
      <c r="Y1073" s="30"/>
      <c r="Z1073" s="30"/>
    </row>
    <row r="1074" ht="12.75" customHeight="1">
      <c r="A1074" s="39"/>
      <c r="B1074" s="30"/>
      <c r="C1074" s="30"/>
      <c r="D1074" s="30"/>
      <c r="E1074" s="30"/>
      <c r="F1074" s="250"/>
      <c r="G1074" s="251"/>
      <c r="H1074" s="113"/>
      <c r="I1074" s="340"/>
      <c r="J1074" s="340"/>
      <c r="K1074" s="340"/>
      <c r="L1074" s="340"/>
      <c r="M1074" s="340"/>
      <c r="N1074" s="340"/>
      <c r="O1074" s="340"/>
      <c r="P1074" s="340"/>
      <c r="Q1074" s="340"/>
      <c r="R1074" s="340"/>
      <c r="S1074" s="340"/>
      <c r="T1074" s="30"/>
      <c r="U1074" s="30"/>
      <c r="V1074" s="30"/>
      <c r="W1074" s="30"/>
      <c r="X1074" s="30"/>
      <c r="Y1074" s="30"/>
      <c r="Z1074" s="30"/>
    </row>
    <row r="1075" ht="12.75" customHeight="1">
      <c r="A1075" s="39"/>
      <c r="B1075" s="30"/>
      <c r="C1075" s="30"/>
      <c r="D1075" s="30"/>
      <c r="E1075" s="30"/>
      <c r="F1075" s="250"/>
      <c r="G1075" s="251"/>
      <c r="H1075" s="113"/>
      <c r="I1075" s="340"/>
      <c r="J1075" s="340"/>
      <c r="K1075" s="340"/>
      <c r="L1075" s="340"/>
      <c r="M1075" s="340"/>
      <c r="N1075" s="340"/>
      <c r="O1075" s="340"/>
      <c r="P1075" s="340"/>
      <c r="Q1075" s="340"/>
      <c r="R1075" s="340"/>
      <c r="S1075" s="340"/>
      <c r="T1075" s="30"/>
      <c r="U1075" s="30"/>
      <c r="V1075" s="30"/>
      <c r="W1075" s="30"/>
      <c r="X1075" s="30"/>
      <c r="Y1075" s="30"/>
      <c r="Z1075" s="30"/>
    </row>
    <row r="1076" ht="12.75" customHeight="1">
      <c r="A1076" s="39"/>
      <c r="B1076" s="30"/>
      <c r="C1076" s="30"/>
      <c r="D1076" s="30"/>
      <c r="E1076" s="30"/>
      <c r="F1076" s="250"/>
      <c r="G1076" s="251"/>
      <c r="H1076" s="113"/>
      <c r="I1076" s="340"/>
      <c r="J1076" s="340"/>
      <c r="K1076" s="340"/>
      <c r="L1076" s="340"/>
      <c r="M1076" s="340"/>
      <c r="N1076" s="340"/>
      <c r="O1076" s="340"/>
      <c r="P1076" s="340"/>
      <c r="Q1076" s="340"/>
      <c r="R1076" s="340"/>
      <c r="S1076" s="340"/>
      <c r="T1076" s="30"/>
      <c r="U1076" s="30"/>
      <c r="V1076" s="30"/>
      <c r="W1076" s="30"/>
      <c r="X1076" s="30"/>
      <c r="Y1076" s="30"/>
      <c r="Z1076" s="30"/>
    </row>
    <row r="1077" ht="12.75" customHeight="1">
      <c r="A1077" s="39"/>
      <c r="B1077" s="30"/>
      <c r="C1077" s="30"/>
      <c r="D1077" s="30"/>
      <c r="E1077" s="30"/>
      <c r="F1077" s="250"/>
      <c r="G1077" s="251"/>
      <c r="H1077" s="113"/>
      <c r="I1077" s="340"/>
      <c r="J1077" s="340"/>
      <c r="K1077" s="340"/>
      <c r="L1077" s="340"/>
      <c r="M1077" s="340"/>
      <c r="N1077" s="340"/>
      <c r="O1077" s="340"/>
      <c r="P1077" s="340"/>
      <c r="Q1077" s="340"/>
      <c r="R1077" s="340"/>
      <c r="S1077" s="340"/>
      <c r="T1077" s="30"/>
      <c r="U1077" s="30"/>
      <c r="V1077" s="30"/>
      <c r="W1077" s="30"/>
      <c r="X1077" s="30"/>
      <c r="Y1077" s="30"/>
      <c r="Z1077" s="30"/>
    </row>
    <row r="1078" ht="12.75" customHeight="1">
      <c r="A1078" s="39"/>
      <c r="B1078" s="30"/>
      <c r="C1078" s="30"/>
      <c r="D1078" s="30"/>
      <c r="E1078" s="30"/>
      <c r="F1078" s="250"/>
      <c r="G1078" s="251"/>
      <c r="H1078" s="113"/>
      <c r="I1078" s="340"/>
      <c r="J1078" s="340"/>
      <c r="K1078" s="340"/>
      <c r="L1078" s="340"/>
      <c r="M1078" s="340"/>
      <c r="N1078" s="340"/>
      <c r="O1078" s="340"/>
      <c r="P1078" s="340"/>
      <c r="Q1078" s="340"/>
      <c r="R1078" s="340"/>
      <c r="S1078" s="340"/>
      <c r="T1078" s="30"/>
      <c r="U1078" s="30"/>
      <c r="V1078" s="30"/>
      <c r="W1078" s="30"/>
      <c r="X1078" s="30"/>
      <c r="Y1078" s="30"/>
      <c r="Z1078" s="30"/>
    </row>
    <row r="1079" ht="12.75" customHeight="1">
      <c r="A1079" s="39"/>
      <c r="B1079" s="30"/>
      <c r="C1079" s="30"/>
      <c r="D1079" s="30"/>
      <c r="E1079" s="30"/>
      <c r="F1079" s="250"/>
      <c r="G1079" s="251"/>
      <c r="H1079" s="113"/>
      <c r="I1079" s="340"/>
      <c r="J1079" s="340"/>
      <c r="K1079" s="340"/>
      <c r="L1079" s="340"/>
      <c r="M1079" s="340"/>
      <c r="N1079" s="340"/>
      <c r="O1079" s="340"/>
      <c r="P1079" s="340"/>
      <c r="Q1079" s="340"/>
      <c r="R1079" s="340"/>
      <c r="S1079" s="340"/>
      <c r="T1079" s="30"/>
      <c r="U1079" s="30"/>
      <c r="V1079" s="30"/>
      <c r="W1079" s="30"/>
      <c r="X1079" s="30"/>
      <c r="Y1079" s="30"/>
      <c r="Z1079" s="30"/>
    </row>
    <row r="1080" ht="12.75" customHeight="1">
      <c r="A1080" s="39"/>
      <c r="B1080" s="30"/>
      <c r="C1080" s="30"/>
      <c r="D1080" s="30"/>
      <c r="E1080" s="30"/>
      <c r="F1080" s="250"/>
      <c r="G1080" s="251"/>
      <c r="H1080" s="113"/>
      <c r="I1080" s="340"/>
      <c r="J1080" s="340"/>
      <c r="K1080" s="340"/>
      <c r="L1080" s="340"/>
      <c r="M1080" s="340"/>
      <c r="N1080" s="340"/>
      <c r="O1080" s="340"/>
      <c r="P1080" s="340"/>
      <c r="Q1080" s="340"/>
      <c r="R1080" s="340"/>
      <c r="S1080" s="340"/>
      <c r="T1080" s="30"/>
      <c r="U1080" s="30"/>
      <c r="V1080" s="30"/>
      <c r="W1080" s="30"/>
      <c r="X1080" s="30"/>
      <c r="Y1080" s="30"/>
      <c r="Z1080" s="30"/>
    </row>
    <row r="1081" ht="12.75" customHeight="1">
      <c r="A1081" s="39"/>
      <c r="B1081" s="30"/>
      <c r="C1081" s="30"/>
      <c r="D1081" s="30"/>
      <c r="E1081" s="30"/>
      <c r="F1081" s="250"/>
      <c r="G1081" s="251"/>
      <c r="H1081" s="113"/>
      <c r="I1081" s="340"/>
      <c r="J1081" s="340"/>
      <c r="K1081" s="340"/>
      <c r="L1081" s="340"/>
      <c r="M1081" s="340"/>
      <c r="N1081" s="340"/>
      <c r="O1081" s="340"/>
      <c r="P1081" s="340"/>
      <c r="Q1081" s="340"/>
      <c r="R1081" s="340"/>
      <c r="S1081" s="340"/>
      <c r="T1081" s="30"/>
      <c r="U1081" s="30"/>
      <c r="V1081" s="30"/>
      <c r="W1081" s="30"/>
      <c r="X1081" s="30"/>
      <c r="Y1081" s="30"/>
      <c r="Z1081" s="30"/>
    </row>
    <row r="1082" ht="12.75" customHeight="1">
      <c r="A1082" s="39"/>
      <c r="B1082" s="30"/>
      <c r="C1082" s="30"/>
      <c r="D1082" s="30"/>
      <c r="E1082" s="30"/>
      <c r="F1082" s="250"/>
      <c r="G1082" s="251"/>
      <c r="H1082" s="113"/>
      <c r="I1082" s="340"/>
      <c r="J1082" s="340"/>
      <c r="K1082" s="340"/>
      <c r="L1082" s="340"/>
      <c r="M1082" s="340"/>
      <c r="N1082" s="340"/>
      <c r="O1082" s="340"/>
      <c r="P1082" s="340"/>
      <c r="Q1082" s="340"/>
      <c r="R1082" s="340"/>
      <c r="S1082" s="340"/>
      <c r="T1082" s="30"/>
      <c r="U1082" s="30"/>
      <c r="V1082" s="30"/>
      <c r="W1082" s="30"/>
      <c r="X1082" s="30"/>
      <c r="Y1082" s="30"/>
      <c r="Z1082" s="30"/>
    </row>
    <row r="1083" ht="12.75" customHeight="1">
      <c r="A1083" s="39"/>
      <c r="B1083" s="30"/>
      <c r="C1083" s="30"/>
      <c r="D1083" s="30"/>
      <c r="E1083" s="30"/>
      <c r="F1083" s="250"/>
      <c r="G1083" s="251"/>
      <c r="H1083" s="113"/>
      <c r="I1083" s="340"/>
      <c r="J1083" s="340"/>
      <c r="K1083" s="340"/>
      <c r="L1083" s="340"/>
      <c r="M1083" s="340"/>
      <c r="N1083" s="340"/>
      <c r="O1083" s="340"/>
      <c r="P1083" s="340"/>
      <c r="Q1083" s="340"/>
      <c r="R1083" s="340"/>
      <c r="S1083" s="340"/>
      <c r="T1083" s="30"/>
      <c r="U1083" s="30"/>
      <c r="V1083" s="30"/>
      <c r="W1083" s="30"/>
      <c r="X1083" s="30"/>
      <c r="Y1083" s="30"/>
      <c r="Z1083" s="30"/>
    </row>
    <row r="1084" ht="12.75" customHeight="1">
      <c r="A1084" s="39"/>
      <c r="B1084" s="30"/>
      <c r="C1084" s="30"/>
      <c r="D1084" s="30"/>
      <c r="E1084" s="30"/>
      <c r="F1084" s="250"/>
      <c r="G1084" s="251"/>
      <c r="H1084" s="113"/>
      <c r="I1084" s="340"/>
      <c r="J1084" s="340"/>
      <c r="K1084" s="340"/>
      <c r="L1084" s="340"/>
      <c r="M1084" s="340"/>
      <c r="N1084" s="340"/>
      <c r="O1084" s="340"/>
      <c r="P1084" s="340"/>
      <c r="Q1084" s="340"/>
      <c r="R1084" s="340"/>
      <c r="S1084" s="340"/>
      <c r="T1084" s="30"/>
      <c r="U1084" s="30"/>
      <c r="V1084" s="30"/>
      <c r="W1084" s="30"/>
      <c r="X1084" s="30"/>
      <c r="Y1084" s="30"/>
      <c r="Z1084" s="30"/>
    </row>
    <row r="1085" ht="12.75" customHeight="1">
      <c r="A1085" s="39"/>
      <c r="B1085" s="30"/>
      <c r="C1085" s="30"/>
      <c r="D1085" s="30"/>
      <c r="E1085" s="30"/>
      <c r="F1085" s="250"/>
      <c r="G1085" s="251"/>
      <c r="H1085" s="113"/>
      <c r="I1085" s="340"/>
      <c r="J1085" s="340"/>
      <c r="K1085" s="340"/>
      <c r="L1085" s="340"/>
      <c r="M1085" s="340"/>
      <c r="N1085" s="340"/>
      <c r="O1085" s="340"/>
      <c r="P1085" s="340"/>
      <c r="Q1085" s="340"/>
      <c r="R1085" s="340"/>
      <c r="S1085" s="340"/>
      <c r="T1085" s="30"/>
      <c r="U1085" s="30"/>
      <c r="V1085" s="30"/>
      <c r="W1085" s="30"/>
      <c r="X1085" s="30"/>
      <c r="Y1085" s="30"/>
      <c r="Z1085" s="30"/>
    </row>
    <row r="1086" ht="12.75" customHeight="1">
      <c r="A1086" s="39"/>
      <c r="B1086" s="30"/>
      <c r="C1086" s="30"/>
      <c r="D1086" s="30"/>
      <c r="E1086" s="30"/>
      <c r="F1086" s="250"/>
      <c r="G1086" s="251"/>
      <c r="H1086" s="113"/>
      <c r="I1086" s="340"/>
      <c r="J1086" s="340"/>
      <c r="K1086" s="340"/>
      <c r="L1086" s="340"/>
      <c r="M1086" s="340"/>
      <c r="N1086" s="340"/>
      <c r="O1086" s="340"/>
      <c r="P1086" s="340"/>
      <c r="Q1086" s="340"/>
      <c r="R1086" s="340"/>
      <c r="S1086" s="340"/>
      <c r="T1086" s="30"/>
      <c r="U1086" s="30"/>
      <c r="V1086" s="30"/>
      <c r="W1086" s="30"/>
      <c r="X1086" s="30"/>
      <c r="Y1086" s="30"/>
      <c r="Z1086" s="30"/>
    </row>
    <row r="1087" ht="12.75" customHeight="1">
      <c r="A1087" s="39"/>
      <c r="B1087" s="30"/>
      <c r="C1087" s="30"/>
      <c r="D1087" s="30"/>
      <c r="E1087" s="30"/>
      <c r="F1087" s="250"/>
      <c r="G1087" s="251"/>
      <c r="H1087" s="113"/>
      <c r="I1087" s="340"/>
      <c r="J1087" s="340"/>
      <c r="K1087" s="340"/>
      <c r="L1087" s="340"/>
      <c r="M1087" s="340"/>
      <c r="N1087" s="340"/>
      <c r="O1087" s="340"/>
      <c r="P1087" s="340"/>
      <c r="Q1087" s="340"/>
      <c r="R1087" s="340"/>
      <c r="S1087" s="340"/>
      <c r="T1087" s="30"/>
      <c r="U1087" s="30"/>
      <c r="V1087" s="30"/>
      <c r="W1087" s="30"/>
      <c r="X1087" s="30"/>
      <c r="Y1087" s="30"/>
      <c r="Z1087" s="30"/>
    </row>
    <row r="1088" ht="12.75" customHeight="1">
      <c r="A1088" s="39"/>
      <c r="B1088" s="30"/>
      <c r="C1088" s="30"/>
      <c r="D1088" s="30"/>
      <c r="E1088" s="30"/>
      <c r="F1088" s="250"/>
      <c r="G1088" s="251"/>
      <c r="H1088" s="113"/>
      <c r="I1088" s="340"/>
      <c r="J1088" s="340"/>
      <c r="K1088" s="340"/>
      <c r="L1088" s="340"/>
      <c r="M1088" s="340"/>
      <c r="N1088" s="340"/>
      <c r="O1088" s="340"/>
      <c r="P1088" s="340"/>
      <c r="Q1088" s="340"/>
      <c r="R1088" s="340"/>
      <c r="S1088" s="340"/>
      <c r="T1088" s="30"/>
      <c r="U1088" s="30"/>
      <c r="V1088" s="30"/>
      <c r="W1088" s="30"/>
      <c r="X1088" s="30"/>
      <c r="Y1088" s="30"/>
      <c r="Z1088" s="30"/>
    </row>
    <row r="1089" ht="12.75" customHeight="1">
      <c r="A1089" s="39"/>
      <c r="B1089" s="30"/>
      <c r="C1089" s="30"/>
      <c r="D1089" s="30"/>
      <c r="E1089" s="30"/>
      <c r="F1089" s="250"/>
      <c r="G1089" s="251"/>
      <c r="H1089" s="113"/>
      <c r="I1089" s="340"/>
      <c r="J1089" s="340"/>
      <c r="K1089" s="340"/>
      <c r="L1089" s="340"/>
      <c r="M1089" s="340"/>
      <c r="N1089" s="340"/>
      <c r="O1089" s="340"/>
      <c r="P1089" s="340"/>
      <c r="Q1089" s="340"/>
      <c r="R1089" s="340"/>
      <c r="S1089" s="340"/>
      <c r="T1089" s="30"/>
      <c r="U1089" s="30"/>
      <c r="V1089" s="30"/>
      <c r="W1089" s="30"/>
      <c r="X1089" s="30"/>
      <c r="Y1089" s="30"/>
      <c r="Z1089" s="30"/>
    </row>
    <row r="1090" ht="12.75" customHeight="1">
      <c r="A1090" s="39"/>
      <c r="B1090" s="30"/>
      <c r="C1090" s="30"/>
      <c r="D1090" s="30"/>
      <c r="E1090" s="30"/>
      <c r="F1090" s="250"/>
      <c r="G1090" s="251"/>
      <c r="H1090" s="113"/>
      <c r="I1090" s="340"/>
      <c r="J1090" s="340"/>
      <c r="K1090" s="340"/>
      <c r="L1090" s="340"/>
      <c r="M1090" s="340"/>
      <c r="N1090" s="340"/>
      <c r="O1090" s="340"/>
      <c r="P1090" s="340"/>
      <c r="Q1090" s="340"/>
      <c r="R1090" s="340"/>
      <c r="S1090" s="340"/>
      <c r="T1090" s="30"/>
      <c r="U1090" s="30"/>
      <c r="V1090" s="30"/>
      <c r="W1090" s="30"/>
      <c r="X1090" s="30"/>
      <c r="Y1090" s="30"/>
      <c r="Z1090" s="30"/>
    </row>
    <row r="1091" ht="12.75" customHeight="1">
      <c r="A1091" s="39"/>
      <c r="B1091" s="30"/>
      <c r="C1091" s="30"/>
      <c r="D1091" s="30"/>
      <c r="E1091" s="30"/>
      <c r="F1091" s="250"/>
      <c r="G1091" s="251"/>
      <c r="H1091" s="113"/>
      <c r="I1091" s="340"/>
      <c r="J1091" s="340"/>
      <c r="K1091" s="340"/>
      <c r="L1091" s="340"/>
      <c r="M1091" s="340"/>
      <c r="N1091" s="340"/>
      <c r="O1091" s="340"/>
      <c r="P1091" s="340"/>
      <c r="Q1091" s="340"/>
      <c r="R1091" s="340"/>
      <c r="S1091" s="340"/>
      <c r="T1091" s="30"/>
      <c r="U1091" s="30"/>
      <c r="V1091" s="30"/>
      <c r="W1091" s="30"/>
      <c r="X1091" s="30"/>
      <c r="Y1091" s="30"/>
      <c r="Z1091" s="30"/>
    </row>
    <row r="1092" ht="12.75" customHeight="1">
      <c r="A1092" s="39"/>
      <c r="B1092" s="30"/>
      <c r="C1092" s="30"/>
      <c r="D1092" s="30"/>
      <c r="E1092" s="30"/>
      <c r="F1092" s="250"/>
      <c r="G1092" s="251"/>
      <c r="H1092" s="113"/>
      <c r="I1092" s="340"/>
      <c r="J1092" s="340"/>
      <c r="K1092" s="340"/>
      <c r="L1092" s="340"/>
      <c r="M1092" s="340"/>
      <c r="N1092" s="340"/>
      <c r="O1092" s="340"/>
      <c r="P1092" s="340"/>
      <c r="Q1092" s="340"/>
      <c r="R1092" s="340"/>
      <c r="S1092" s="340"/>
      <c r="T1092" s="30"/>
      <c r="U1092" s="30"/>
      <c r="V1092" s="30"/>
      <c r="W1092" s="30"/>
      <c r="X1092" s="30"/>
      <c r="Y1092" s="30"/>
      <c r="Z1092" s="30"/>
    </row>
    <row r="1093" ht="12.75" customHeight="1">
      <c r="A1093" s="39"/>
      <c r="B1093" s="30"/>
      <c r="C1093" s="30"/>
      <c r="D1093" s="30"/>
      <c r="E1093" s="30"/>
      <c r="F1093" s="250"/>
      <c r="G1093" s="251"/>
      <c r="H1093" s="113"/>
      <c r="I1093" s="340"/>
      <c r="J1093" s="340"/>
      <c r="K1093" s="340"/>
      <c r="L1093" s="340"/>
      <c r="M1093" s="340"/>
      <c r="N1093" s="340"/>
      <c r="O1093" s="340"/>
      <c r="P1093" s="340"/>
      <c r="Q1093" s="340"/>
      <c r="R1093" s="340"/>
      <c r="S1093" s="340"/>
      <c r="T1093" s="30"/>
      <c r="U1093" s="30"/>
      <c r="V1093" s="30"/>
      <c r="W1093" s="30"/>
      <c r="X1093" s="30"/>
      <c r="Y1093" s="30"/>
      <c r="Z1093" s="30"/>
    </row>
    <row r="1094" ht="12.75" customHeight="1">
      <c r="A1094" s="39"/>
      <c r="B1094" s="30"/>
      <c r="C1094" s="30"/>
      <c r="D1094" s="30"/>
      <c r="E1094" s="30"/>
      <c r="F1094" s="250"/>
      <c r="G1094" s="251"/>
      <c r="H1094" s="113"/>
      <c r="I1094" s="340"/>
      <c r="J1094" s="340"/>
      <c r="K1094" s="340"/>
      <c r="L1094" s="340"/>
      <c r="M1094" s="340"/>
      <c r="N1094" s="340"/>
      <c r="O1094" s="340"/>
      <c r="P1094" s="340"/>
      <c r="Q1094" s="340"/>
      <c r="R1094" s="340"/>
      <c r="S1094" s="340"/>
      <c r="T1094" s="30"/>
      <c r="U1094" s="30"/>
      <c r="V1094" s="30"/>
      <c r="W1094" s="30"/>
      <c r="X1094" s="30"/>
      <c r="Y1094" s="30"/>
      <c r="Z1094" s="30"/>
    </row>
    <row r="1095" ht="12.75" customHeight="1">
      <c r="A1095" s="39"/>
      <c r="B1095" s="30"/>
      <c r="C1095" s="30"/>
      <c r="D1095" s="30"/>
      <c r="E1095" s="30"/>
      <c r="F1095" s="250"/>
      <c r="G1095" s="251"/>
      <c r="H1095" s="113"/>
      <c r="I1095" s="340"/>
      <c r="J1095" s="340"/>
      <c r="K1095" s="340"/>
      <c r="L1095" s="340"/>
      <c r="M1095" s="340"/>
      <c r="N1095" s="340"/>
      <c r="O1095" s="340"/>
      <c r="P1095" s="340"/>
      <c r="Q1095" s="340"/>
      <c r="R1095" s="340"/>
      <c r="S1095" s="340"/>
      <c r="T1095" s="30"/>
      <c r="U1095" s="30"/>
      <c r="V1095" s="30"/>
      <c r="W1095" s="30"/>
      <c r="X1095" s="30"/>
      <c r="Y1095" s="30"/>
      <c r="Z1095" s="30"/>
    </row>
    <row r="1096" ht="12.75" customHeight="1">
      <c r="A1096" s="39"/>
      <c r="B1096" s="30"/>
      <c r="C1096" s="30"/>
      <c r="D1096" s="30"/>
      <c r="E1096" s="30"/>
      <c r="F1096" s="250"/>
      <c r="G1096" s="251"/>
      <c r="H1096" s="113"/>
      <c r="I1096" s="340"/>
      <c r="J1096" s="340"/>
      <c r="K1096" s="340"/>
      <c r="L1096" s="340"/>
      <c r="M1096" s="340"/>
      <c r="N1096" s="340"/>
      <c r="O1096" s="340"/>
      <c r="P1096" s="340"/>
      <c r="Q1096" s="340"/>
      <c r="R1096" s="340"/>
      <c r="S1096" s="340"/>
      <c r="T1096" s="30"/>
      <c r="U1096" s="30"/>
      <c r="V1096" s="30"/>
      <c r="W1096" s="30"/>
      <c r="X1096" s="30"/>
      <c r="Y1096" s="30"/>
      <c r="Z1096" s="30"/>
    </row>
    <row r="1097" ht="12.75" customHeight="1">
      <c r="A1097" s="39"/>
      <c r="B1097" s="30"/>
      <c r="C1097" s="30"/>
      <c r="D1097" s="30"/>
      <c r="E1097" s="30"/>
      <c r="F1097" s="250"/>
      <c r="G1097" s="251"/>
      <c r="H1097" s="113"/>
      <c r="I1097" s="340"/>
      <c r="J1097" s="340"/>
      <c r="K1097" s="340"/>
      <c r="L1097" s="340"/>
      <c r="M1097" s="340"/>
      <c r="N1097" s="340"/>
      <c r="O1097" s="340"/>
      <c r="P1097" s="340"/>
      <c r="Q1097" s="340"/>
      <c r="R1097" s="340"/>
      <c r="S1097" s="340"/>
      <c r="T1097" s="30"/>
      <c r="U1097" s="30"/>
      <c r="V1097" s="30"/>
      <c r="W1097" s="30"/>
      <c r="X1097" s="30"/>
      <c r="Y1097" s="30"/>
      <c r="Z1097" s="30"/>
    </row>
    <row r="1098" ht="12.75" customHeight="1">
      <c r="A1098" s="39"/>
      <c r="B1098" s="30"/>
      <c r="C1098" s="30"/>
      <c r="D1098" s="30"/>
      <c r="E1098" s="30"/>
      <c r="F1098" s="250"/>
      <c r="G1098" s="251"/>
      <c r="H1098" s="113"/>
      <c r="I1098" s="340"/>
      <c r="J1098" s="340"/>
      <c r="K1098" s="340"/>
      <c r="L1098" s="340"/>
      <c r="M1098" s="340"/>
      <c r="N1098" s="340"/>
      <c r="O1098" s="340"/>
      <c r="P1098" s="340"/>
      <c r="Q1098" s="340"/>
      <c r="R1098" s="340"/>
      <c r="S1098" s="340"/>
      <c r="T1098" s="30"/>
      <c r="U1098" s="30"/>
      <c r="V1098" s="30"/>
      <c r="W1098" s="30"/>
      <c r="X1098" s="30"/>
      <c r="Y1098" s="30"/>
      <c r="Z1098" s="30"/>
    </row>
    <row r="1099" ht="12.75" customHeight="1">
      <c r="A1099" s="39"/>
      <c r="B1099" s="30"/>
      <c r="C1099" s="30"/>
      <c r="D1099" s="30"/>
      <c r="E1099" s="30"/>
      <c r="F1099" s="250"/>
      <c r="G1099" s="251"/>
      <c r="H1099" s="113"/>
      <c r="I1099" s="340"/>
      <c r="J1099" s="340"/>
      <c r="K1099" s="340"/>
      <c r="L1099" s="340"/>
      <c r="M1099" s="340"/>
      <c r="N1099" s="340"/>
      <c r="O1099" s="340"/>
      <c r="P1099" s="340"/>
      <c r="Q1099" s="340"/>
      <c r="R1099" s="340"/>
      <c r="S1099" s="340"/>
      <c r="T1099" s="30"/>
      <c r="U1099" s="30"/>
      <c r="V1099" s="30"/>
      <c r="W1099" s="30"/>
      <c r="X1099" s="30"/>
      <c r="Y1099" s="30"/>
      <c r="Z1099" s="30"/>
    </row>
    <row r="1100" ht="12.75" customHeight="1">
      <c r="A1100" s="39"/>
      <c r="B1100" s="30"/>
      <c r="C1100" s="30"/>
      <c r="D1100" s="30"/>
      <c r="E1100" s="30"/>
      <c r="F1100" s="250"/>
      <c r="G1100" s="251"/>
      <c r="H1100" s="113"/>
      <c r="I1100" s="340"/>
      <c r="J1100" s="340"/>
      <c r="K1100" s="340"/>
      <c r="L1100" s="340"/>
      <c r="M1100" s="340"/>
      <c r="N1100" s="340"/>
      <c r="O1100" s="340"/>
      <c r="P1100" s="340"/>
      <c r="Q1100" s="340"/>
      <c r="R1100" s="340"/>
      <c r="S1100" s="340"/>
      <c r="T1100" s="30"/>
      <c r="U1100" s="30"/>
      <c r="V1100" s="30"/>
      <c r="W1100" s="30"/>
      <c r="X1100" s="30"/>
      <c r="Y1100" s="30"/>
      <c r="Z1100" s="30"/>
    </row>
    <row r="1101" ht="12.75" customHeight="1">
      <c r="A1101" s="39"/>
      <c r="B1101" s="30"/>
      <c r="C1101" s="30"/>
      <c r="D1101" s="30"/>
      <c r="E1101" s="30"/>
      <c r="F1101" s="250"/>
      <c r="G1101" s="251"/>
      <c r="H1101" s="113"/>
      <c r="I1101" s="340"/>
      <c r="J1101" s="340"/>
      <c r="K1101" s="340"/>
      <c r="L1101" s="340"/>
      <c r="M1101" s="340"/>
      <c r="N1101" s="340"/>
      <c r="O1101" s="340"/>
      <c r="P1101" s="340"/>
      <c r="Q1101" s="340"/>
      <c r="R1101" s="340"/>
      <c r="S1101" s="340"/>
      <c r="T1101" s="30"/>
      <c r="U1101" s="30"/>
      <c r="V1101" s="30"/>
      <c r="W1101" s="30"/>
      <c r="X1101" s="30"/>
      <c r="Y1101" s="30"/>
      <c r="Z1101" s="30"/>
    </row>
    <row r="1102" ht="12.75" customHeight="1">
      <c r="A1102" s="39"/>
      <c r="B1102" s="30"/>
      <c r="C1102" s="30"/>
      <c r="D1102" s="30"/>
      <c r="E1102" s="30"/>
      <c r="F1102" s="250"/>
      <c r="G1102" s="251"/>
      <c r="H1102" s="113"/>
      <c r="I1102" s="340"/>
      <c r="J1102" s="340"/>
      <c r="K1102" s="340"/>
      <c r="L1102" s="340"/>
      <c r="M1102" s="340"/>
      <c r="N1102" s="340"/>
      <c r="O1102" s="340"/>
      <c r="P1102" s="340"/>
      <c r="Q1102" s="340"/>
      <c r="R1102" s="340"/>
      <c r="S1102" s="340"/>
      <c r="T1102" s="30"/>
      <c r="U1102" s="30"/>
      <c r="V1102" s="30"/>
      <c r="W1102" s="30"/>
      <c r="X1102" s="30"/>
      <c r="Y1102" s="30"/>
      <c r="Z1102" s="30"/>
    </row>
    <row r="1103" ht="12.75" customHeight="1">
      <c r="A1103" s="39"/>
      <c r="B1103" s="30"/>
      <c r="C1103" s="30"/>
      <c r="D1103" s="30"/>
      <c r="E1103" s="30"/>
      <c r="F1103" s="250"/>
      <c r="G1103" s="251"/>
      <c r="H1103" s="113"/>
      <c r="I1103" s="340"/>
      <c r="J1103" s="340"/>
      <c r="K1103" s="340"/>
      <c r="L1103" s="340"/>
      <c r="M1103" s="340"/>
      <c r="N1103" s="340"/>
      <c r="O1103" s="340"/>
      <c r="P1103" s="340"/>
      <c r="Q1103" s="340"/>
      <c r="R1103" s="340"/>
      <c r="S1103" s="340"/>
      <c r="T1103" s="30"/>
      <c r="U1103" s="30"/>
      <c r="V1103" s="30"/>
      <c r="W1103" s="30"/>
      <c r="X1103" s="30"/>
      <c r="Y1103" s="30"/>
      <c r="Z1103" s="30"/>
    </row>
    <row r="1104" ht="12.75" customHeight="1">
      <c r="A1104" s="39"/>
      <c r="B1104" s="30"/>
      <c r="C1104" s="30"/>
      <c r="D1104" s="30"/>
      <c r="E1104" s="30"/>
      <c r="F1104" s="250"/>
      <c r="G1104" s="251"/>
      <c r="H1104" s="113"/>
      <c r="I1104" s="340"/>
      <c r="J1104" s="340"/>
      <c r="K1104" s="340"/>
      <c r="L1104" s="340"/>
      <c r="M1104" s="340"/>
      <c r="N1104" s="340"/>
      <c r="O1104" s="340"/>
      <c r="P1104" s="340"/>
      <c r="Q1104" s="340"/>
      <c r="R1104" s="340"/>
      <c r="S1104" s="340"/>
      <c r="T1104" s="30"/>
      <c r="U1104" s="30"/>
      <c r="V1104" s="30"/>
      <c r="W1104" s="30"/>
      <c r="X1104" s="30"/>
      <c r="Y1104" s="30"/>
      <c r="Z1104" s="30"/>
    </row>
    <row r="1105" ht="12.75" customHeight="1">
      <c r="A1105" s="39"/>
      <c r="B1105" s="30"/>
      <c r="C1105" s="30"/>
      <c r="D1105" s="30"/>
      <c r="E1105" s="30"/>
      <c r="F1105" s="250"/>
      <c r="G1105" s="251"/>
      <c r="H1105" s="113"/>
      <c r="I1105" s="340"/>
      <c r="J1105" s="340"/>
      <c r="K1105" s="340"/>
      <c r="L1105" s="340"/>
      <c r="M1105" s="340"/>
      <c r="N1105" s="340"/>
      <c r="O1105" s="340"/>
      <c r="P1105" s="340"/>
      <c r="Q1105" s="340"/>
      <c r="R1105" s="340"/>
      <c r="S1105" s="340"/>
      <c r="T1105" s="30"/>
      <c r="U1105" s="30"/>
      <c r="V1105" s="30"/>
      <c r="W1105" s="30"/>
      <c r="X1105" s="30"/>
      <c r="Y1105" s="30"/>
      <c r="Z1105" s="30"/>
    </row>
    <row r="1106" ht="12.75" customHeight="1">
      <c r="A1106" s="1"/>
      <c r="B1106" s="11"/>
      <c r="C1106" s="11"/>
      <c r="D1106" s="30"/>
      <c r="E1106" s="30"/>
      <c r="F1106" s="345"/>
      <c r="G1106" s="251"/>
      <c r="H1106" s="113"/>
      <c r="I1106" s="346"/>
      <c r="J1106" s="346"/>
      <c r="K1106" s="346"/>
      <c r="L1106" s="346"/>
      <c r="M1106" s="346"/>
      <c r="N1106" s="346"/>
      <c r="O1106" s="346"/>
      <c r="P1106" s="346"/>
      <c r="Q1106" s="346"/>
      <c r="R1106" s="346"/>
      <c r="S1106" s="346"/>
      <c r="T1106" s="11"/>
      <c r="U1106" s="11"/>
      <c r="V1106" s="11"/>
      <c r="W1106" s="11"/>
      <c r="X1106" s="11"/>
      <c r="Y1106" s="11"/>
      <c r="Z1106" s="11"/>
    </row>
    <row r="1107" ht="12.75" customHeight="1">
      <c r="A1107" s="1"/>
      <c r="B1107" s="11"/>
      <c r="C1107" s="11"/>
      <c r="D1107" s="30"/>
      <c r="E1107" s="30"/>
      <c r="F1107" s="345"/>
      <c r="G1107" s="251"/>
      <c r="H1107" s="113"/>
      <c r="I1107" s="346"/>
      <c r="J1107" s="346"/>
      <c r="K1107" s="346"/>
      <c r="L1107" s="346"/>
      <c r="M1107" s="346"/>
      <c r="N1107" s="346"/>
      <c r="O1107" s="346"/>
      <c r="P1107" s="346"/>
      <c r="Q1107" s="346"/>
      <c r="R1107" s="346"/>
      <c r="S1107" s="346"/>
      <c r="T1107" s="11"/>
      <c r="U1107" s="11"/>
      <c r="V1107" s="11"/>
      <c r="W1107" s="11"/>
      <c r="X1107" s="11"/>
      <c r="Y1107" s="11"/>
      <c r="Z1107" s="11"/>
    </row>
    <row r="1108" ht="12.75" customHeight="1">
      <c r="A1108" s="1"/>
      <c r="B1108" s="11"/>
      <c r="C1108" s="11"/>
      <c r="D1108" s="30"/>
      <c r="E1108" s="30"/>
      <c r="F1108" s="345"/>
      <c r="G1108" s="251"/>
      <c r="H1108" s="113"/>
      <c r="I1108" s="346"/>
      <c r="J1108" s="346"/>
      <c r="K1108" s="346"/>
      <c r="L1108" s="346"/>
      <c r="M1108" s="346"/>
      <c r="N1108" s="346"/>
      <c r="O1108" s="346"/>
      <c r="P1108" s="346"/>
      <c r="Q1108" s="346"/>
      <c r="R1108" s="346"/>
      <c r="S1108" s="346"/>
      <c r="T1108" s="11"/>
      <c r="U1108" s="11"/>
      <c r="V1108" s="11"/>
      <c r="W1108" s="11"/>
      <c r="X1108" s="11"/>
      <c r="Y1108" s="11"/>
      <c r="Z1108" s="11"/>
    </row>
    <row r="1109" ht="12.75" customHeight="1">
      <c r="A1109" s="1"/>
      <c r="B1109" s="11"/>
      <c r="C1109" s="11"/>
      <c r="D1109" s="30"/>
      <c r="E1109" s="30"/>
      <c r="F1109" s="345"/>
      <c r="G1109" s="251"/>
      <c r="H1109" s="113"/>
      <c r="I1109" s="346"/>
      <c r="J1109" s="346"/>
      <c r="K1109" s="346"/>
      <c r="L1109" s="346"/>
      <c r="M1109" s="346"/>
      <c r="N1109" s="346"/>
      <c r="O1109" s="346"/>
      <c r="P1109" s="346"/>
      <c r="Q1109" s="346"/>
      <c r="R1109" s="346"/>
      <c r="S1109" s="346"/>
      <c r="T1109" s="11"/>
      <c r="U1109" s="11"/>
      <c r="V1109" s="11"/>
      <c r="W1109" s="11"/>
      <c r="X1109" s="11"/>
      <c r="Y1109" s="11"/>
      <c r="Z1109" s="11"/>
    </row>
    <row r="1110" ht="12.75" customHeight="1">
      <c r="A1110" s="1"/>
      <c r="B1110" s="11"/>
      <c r="C1110" s="11"/>
      <c r="D1110" s="30"/>
      <c r="E1110" s="30"/>
      <c r="F1110" s="345"/>
      <c r="G1110" s="251"/>
      <c r="H1110" s="113"/>
      <c r="I1110" s="346"/>
      <c r="J1110" s="346"/>
      <c r="K1110" s="346"/>
      <c r="L1110" s="346"/>
      <c r="M1110" s="346"/>
      <c r="N1110" s="346"/>
      <c r="O1110" s="346"/>
      <c r="P1110" s="346"/>
      <c r="Q1110" s="346"/>
      <c r="R1110" s="346"/>
      <c r="S1110" s="346"/>
      <c r="T1110" s="11"/>
      <c r="U1110" s="11"/>
      <c r="V1110" s="11"/>
      <c r="W1110" s="11"/>
      <c r="X1110" s="11"/>
      <c r="Y1110" s="11"/>
      <c r="Z1110" s="11"/>
    </row>
    <row r="1111" ht="12.75" customHeight="1">
      <c r="A1111" s="1"/>
      <c r="B1111" s="11"/>
      <c r="C1111" s="11"/>
      <c r="D1111" s="30"/>
      <c r="E1111" s="30"/>
      <c r="F1111" s="345"/>
      <c r="G1111" s="251"/>
      <c r="H1111" s="113"/>
      <c r="I1111" s="346"/>
      <c r="J1111" s="346"/>
      <c r="K1111" s="346"/>
      <c r="L1111" s="346"/>
      <c r="M1111" s="346"/>
      <c r="N1111" s="346"/>
      <c r="O1111" s="346"/>
      <c r="P1111" s="346"/>
      <c r="Q1111" s="346"/>
      <c r="R1111" s="346"/>
      <c r="S1111" s="346"/>
      <c r="T1111" s="11"/>
      <c r="U1111" s="11"/>
      <c r="V1111" s="11"/>
      <c r="W1111" s="11"/>
      <c r="X1111" s="11"/>
      <c r="Y1111" s="11"/>
      <c r="Z1111" s="11"/>
    </row>
    <row r="1112" ht="12.75" customHeight="1">
      <c r="A1112" s="1"/>
      <c r="B1112" s="11"/>
      <c r="C1112" s="11"/>
      <c r="D1112" s="30"/>
      <c r="E1112" s="30"/>
      <c r="F1112" s="345"/>
      <c r="G1112" s="251"/>
      <c r="H1112" s="113"/>
      <c r="I1112" s="346"/>
      <c r="J1112" s="346"/>
      <c r="K1112" s="346"/>
      <c r="L1112" s="346"/>
      <c r="M1112" s="346"/>
      <c r="N1112" s="346"/>
      <c r="O1112" s="346"/>
      <c r="P1112" s="346"/>
      <c r="Q1112" s="346"/>
      <c r="R1112" s="346"/>
      <c r="S1112" s="346"/>
      <c r="T1112" s="11"/>
      <c r="U1112" s="11"/>
      <c r="V1112" s="11"/>
      <c r="W1112" s="11"/>
      <c r="X1112" s="11"/>
      <c r="Y1112" s="11"/>
      <c r="Z1112" s="11"/>
    </row>
    <row r="1113" ht="12.75" customHeight="1">
      <c r="A1113" s="1"/>
      <c r="B1113" s="11"/>
      <c r="C1113" s="11"/>
      <c r="D1113" s="30"/>
      <c r="E1113" s="30"/>
      <c r="F1113" s="345"/>
      <c r="G1113" s="251"/>
      <c r="H1113" s="113"/>
      <c r="I1113" s="346"/>
      <c r="J1113" s="346"/>
      <c r="K1113" s="346"/>
      <c r="L1113" s="346"/>
      <c r="M1113" s="346"/>
      <c r="N1113" s="346"/>
      <c r="O1113" s="346"/>
      <c r="P1113" s="346"/>
      <c r="Q1113" s="346"/>
      <c r="R1113" s="346"/>
      <c r="S1113" s="346"/>
      <c r="T1113" s="11"/>
      <c r="U1113" s="11"/>
      <c r="V1113" s="11"/>
      <c r="W1113" s="11"/>
      <c r="X1113" s="11"/>
      <c r="Y1113" s="11"/>
      <c r="Z1113" s="11"/>
    </row>
    <row r="1114" ht="12.75" customHeight="1">
      <c r="A1114" s="1"/>
      <c r="B1114" s="11"/>
      <c r="C1114" s="11"/>
      <c r="D1114" s="30"/>
      <c r="E1114" s="30"/>
      <c r="F1114" s="345"/>
      <c r="G1114" s="251"/>
      <c r="H1114" s="113"/>
      <c r="I1114" s="346"/>
      <c r="J1114" s="346"/>
      <c r="K1114" s="346"/>
      <c r="L1114" s="346"/>
      <c r="M1114" s="346"/>
      <c r="N1114" s="346"/>
      <c r="O1114" s="346"/>
      <c r="P1114" s="346"/>
      <c r="Q1114" s="346"/>
      <c r="R1114" s="346"/>
      <c r="S1114" s="346"/>
      <c r="T1114" s="11"/>
      <c r="U1114" s="11"/>
      <c r="V1114" s="11"/>
      <c r="W1114" s="11"/>
      <c r="X1114" s="11"/>
      <c r="Y1114" s="11"/>
      <c r="Z1114" s="11"/>
    </row>
    <row r="1115" ht="12.75" customHeight="1">
      <c r="A1115" s="1"/>
      <c r="B1115" s="11"/>
      <c r="C1115" s="11"/>
      <c r="D1115" s="30"/>
      <c r="E1115" s="30"/>
      <c r="F1115" s="345"/>
      <c r="G1115" s="251"/>
      <c r="H1115" s="113"/>
      <c r="I1115" s="346"/>
      <c r="J1115" s="346"/>
      <c r="K1115" s="346"/>
      <c r="L1115" s="346"/>
      <c r="M1115" s="346"/>
      <c r="N1115" s="346"/>
      <c r="O1115" s="346"/>
      <c r="P1115" s="346"/>
      <c r="Q1115" s="346"/>
      <c r="R1115" s="346"/>
      <c r="S1115" s="346"/>
      <c r="T1115" s="11"/>
      <c r="U1115" s="11"/>
      <c r="V1115" s="11"/>
      <c r="W1115" s="11"/>
      <c r="X1115" s="11"/>
      <c r="Y1115" s="11"/>
      <c r="Z1115" s="11"/>
    </row>
    <row r="1116" ht="12.75" customHeight="1">
      <c r="A1116" s="1"/>
      <c r="B1116" s="11"/>
      <c r="C1116" s="11"/>
      <c r="D1116" s="30"/>
      <c r="E1116" s="30"/>
      <c r="F1116" s="345"/>
      <c r="G1116" s="251"/>
      <c r="H1116" s="113"/>
      <c r="I1116" s="346"/>
      <c r="J1116" s="346"/>
      <c r="K1116" s="346"/>
      <c r="L1116" s="346"/>
      <c r="M1116" s="346"/>
      <c r="N1116" s="346"/>
      <c r="O1116" s="346"/>
      <c r="P1116" s="346"/>
      <c r="Q1116" s="346"/>
      <c r="R1116" s="346"/>
      <c r="S1116" s="346"/>
      <c r="T1116" s="11"/>
      <c r="U1116" s="11"/>
      <c r="V1116" s="11"/>
      <c r="W1116" s="11"/>
      <c r="X1116" s="11"/>
      <c r="Y1116" s="11"/>
      <c r="Z1116" s="11"/>
    </row>
    <row r="1117" ht="12.75" customHeight="1">
      <c r="A1117" s="1"/>
      <c r="B1117" s="11"/>
      <c r="C1117" s="11"/>
      <c r="D1117" s="30"/>
      <c r="E1117" s="30"/>
      <c r="F1117" s="345"/>
      <c r="G1117" s="251"/>
      <c r="H1117" s="113"/>
      <c r="I1117" s="346"/>
      <c r="J1117" s="346"/>
      <c r="K1117" s="346"/>
      <c r="L1117" s="346"/>
      <c r="M1117" s="346"/>
      <c r="N1117" s="346"/>
      <c r="O1117" s="346"/>
      <c r="P1117" s="346"/>
      <c r="Q1117" s="346"/>
      <c r="R1117" s="346"/>
      <c r="S1117" s="346"/>
      <c r="T1117" s="11"/>
      <c r="U1117" s="11"/>
      <c r="V1117" s="11"/>
      <c r="W1117" s="11"/>
      <c r="X1117" s="11"/>
      <c r="Y1117" s="11"/>
      <c r="Z1117" s="11"/>
    </row>
    <row r="1118" ht="12.75" customHeight="1">
      <c r="A1118" s="1"/>
      <c r="B1118" s="11"/>
      <c r="C1118" s="11"/>
      <c r="D1118" s="30"/>
      <c r="E1118" s="30"/>
      <c r="F1118" s="345"/>
      <c r="G1118" s="251"/>
      <c r="H1118" s="113"/>
      <c r="I1118" s="346"/>
      <c r="J1118" s="346"/>
      <c r="K1118" s="346"/>
      <c r="L1118" s="346"/>
      <c r="M1118" s="346"/>
      <c r="N1118" s="346"/>
      <c r="O1118" s="346"/>
      <c r="P1118" s="346"/>
      <c r="Q1118" s="346"/>
      <c r="R1118" s="346"/>
      <c r="S1118" s="346"/>
      <c r="T1118" s="11"/>
      <c r="U1118" s="11"/>
      <c r="V1118" s="11"/>
      <c r="W1118" s="11"/>
      <c r="X1118" s="11"/>
      <c r="Y1118" s="11"/>
      <c r="Z1118" s="11"/>
    </row>
    <row r="1119" ht="12.75" customHeight="1">
      <c r="A1119" s="1"/>
      <c r="B1119" s="11"/>
      <c r="C1119" s="11"/>
      <c r="D1119" s="30"/>
      <c r="E1119" s="30"/>
      <c r="F1119" s="345"/>
      <c r="G1119" s="251"/>
      <c r="H1119" s="113"/>
      <c r="I1119" s="346"/>
      <c r="J1119" s="346"/>
      <c r="K1119" s="346"/>
      <c r="L1119" s="346"/>
      <c r="M1119" s="346"/>
      <c r="N1119" s="346"/>
      <c r="O1119" s="346"/>
      <c r="P1119" s="346"/>
      <c r="Q1119" s="346"/>
      <c r="R1119" s="346"/>
      <c r="S1119" s="346"/>
      <c r="T1119" s="11"/>
      <c r="U1119" s="11"/>
      <c r="V1119" s="11"/>
      <c r="W1119" s="11"/>
      <c r="X1119" s="11"/>
      <c r="Y1119" s="11"/>
      <c r="Z1119" s="11"/>
    </row>
    <row r="1120" ht="12.75" customHeight="1">
      <c r="A1120" s="1"/>
      <c r="B1120" s="11"/>
      <c r="C1120" s="11"/>
      <c r="D1120" s="30"/>
      <c r="E1120" s="30"/>
      <c r="F1120" s="345"/>
      <c r="G1120" s="251"/>
      <c r="H1120" s="113"/>
      <c r="I1120" s="346"/>
      <c r="J1120" s="346"/>
      <c r="K1120" s="346"/>
      <c r="L1120" s="346"/>
      <c r="M1120" s="346"/>
      <c r="N1120" s="346"/>
      <c r="O1120" s="346"/>
      <c r="P1120" s="346"/>
      <c r="Q1120" s="346"/>
      <c r="R1120" s="346"/>
      <c r="S1120" s="346"/>
      <c r="T1120" s="11"/>
      <c r="U1120" s="11"/>
      <c r="V1120" s="11"/>
      <c r="W1120" s="11"/>
      <c r="X1120" s="11"/>
      <c r="Y1120" s="11"/>
      <c r="Z1120" s="11"/>
    </row>
    <row r="1121" ht="12.75" customHeight="1">
      <c r="A1121" s="1"/>
      <c r="B1121" s="11"/>
      <c r="C1121" s="11"/>
      <c r="D1121" s="30"/>
      <c r="E1121" s="30"/>
      <c r="F1121" s="345"/>
      <c r="G1121" s="251"/>
      <c r="H1121" s="113"/>
      <c r="I1121" s="346"/>
      <c r="J1121" s="346"/>
      <c r="K1121" s="346"/>
      <c r="L1121" s="346"/>
      <c r="M1121" s="346"/>
      <c r="N1121" s="346"/>
      <c r="O1121" s="346"/>
      <c r="P1121" s="346"/>
      <c r="Q1121" s="346"/>
      <c r="R1121" s="346"/>
      <c r="S1121" s="346"/>
      <c r="T1121" s="11"/>
      <c r="U1121" s="11"/>
      <c r="V1121" s="11"/>
      <c r="W1121" s="11"/>
      <c r="X1121" s="11"/>
      <c r="Y1121" s="11"/>
      <c r="Z1121" s="11"/>
    </row>
    <row r="1122" ht="12.75" customHeight="1">
      <c r="A1122" s="1"/>
      <c r="B1122" s="11"/>
      <c r="C1122" s="11"/>
      <c r="D1122" s="30"/>
      <c r="E1122" s="30"/>
      <c r="F1122" s="345"/>
      <c r="G1122" s="251"/>
      <c r="H1122" s="113"/>
      <c r="I1122" s="346"/>
      <c r="J1122" s="346"/>
      <c r="K1122" s="346"/>
      <c r="L1122" s="346"/>
      <c r="M1122" s="346"/>
      <c r="N1122" s="346"/>
      <c r="O1122" s="346"/>
      <c r="P1122" s="346"/>
      <c r="Q1122" s="346"/>
      <c r="R1122" s="346"/>
      <c r="S1122" s="346"/>
      <c r="T1122" s="11"/>
      <c r="U1122" s="11"/>
      <c r="V1122" s="11"/>
      <c r="W1122" s="11"/>
      <c r="X1122" s="11"/>
      <c r="Y1122" s="11"/>
      <c r="Z1122" s="11"/>
    </row>
    <row r="1123" ht="12.75" customHeight="1">
      <c r="A1123" s="1"/>
      <c r="B1123" s="11"/>
      <c r="C1123" s="11"/>
      <c r="D1123" s="30"/>
      <c r="E1123" s="30"/>
      <c r="F1123" s="345"/>
      <c r="G1123" s="251"/>
      <c r="H1123" s="113"/>
      <c r="I1123" s="346"/>
      <c r="J1123" s="346"/>
      <c r="K1123" s="346"/>
      <c r="L1123" s="346"/>
      <c r="M1123" s="346"/>
      <c r="N1123" s="346"/>
      <c r="O1123" s="346"/>
      <c r="P1123" s="346"/>
      <c r="Q1123" s="346"/>
      <c r="R1123" s="346"/>
      <c r="S1123" s="346"/>
      <c r="T1123" s="11"/>
      <c r="U1123" s="11"/>
      <c r="V1123" s="11"/>
      <c r="W1123" s="11"/>
      <c r="X1123" s="11"/>
      <c r="Y1123" s="11"/>
      <c r="Z1123" s="11"/>
    </row>
    <row r="1124" ht="12.75" customHeight="1">
      <c r="A1124" s="1"/>
      <c r="B1124" s="11"/>
      <c r="C1124" s="11"/>
      <c r="D1124" s="30"/>
      <c r="E1124" s="30"/>
      <c r="F1124" s="345"/>
      <c r="G1124" s="251"/>
      <c r="H1124" s="113"/>
      <c r="I1124" s="346"/>
      <c r="J1124" s="346"/>
      <c r="K1124" s="346"/>
      <c r="L1124" s="346"/>
      <c r="M1124" s="346"/>
      <c r="N1124" s="346"/>
      <c r="O1124" s="346"/>
      <c r="P1124" s="346"/>
      <c r="Q1124" s="346"/>
      <c r="R1124" s="346"/>
      <c r="S1124" s="346"/>
      <c r="T1124" s="11"/>
      <c r="U1124" s="11"/>
      <c r="V1124" s="11"/>
      <c r="W1124" s="11"/>
      <c r="X1124" s="11"/>
      <c r="Y1124" s="11"/>
      <c r="Z1124" s="11"/>
    </row>
    <row r="1125" ht="12.75" customHeight="1">
      <c r="A1125" s="1"/>
      <c r="B1125" s="11"/>
      <c r="C1125" s="11"/>
      <c r="D1125" s="30"/>
      <c r="E1125" s="30"/>
      <c r="F1125" s="345"/>
      <c r="G1125" s="251"/>
      <c r="H1125" s="113"/>
      <c r="I1125" s="346"/>
      <c r="J1125" s="346"/>
      <c r="K1125" s="346"/>
      <c r="L1125" s="346"/>
      <c r="M1125" s="346"/>
      <c r="N1125" s="346"/>
      <c r="O1125" s="346"/>
      <c r="P1125" s="346"/>
      <c r="Q1125" s="346"/>
      <c r="R1125" s="346"/>
      <c r="S1125" s="346"/>
      <c r="T1125" s="11"/>
      <c r="U1125" s="11"/>
      <c r="V1125" s="11"/>
      <c r="W1125" s="11"/>
      <c r="X1125" s="11"/>
      <c r="Y1125" s="11"/>
      <c r="Z1125" s="11"/>
    </row>
    <row r="1126" ht="12.75" customHeight="1">
      <c r="A1126" s="1"/>
      <c r="B1126" s="11"/>
      <c r="C1126" s="11"/>
      <c r="D1126" s="30"/>
      <c r="E1126" s="30"/>
      <c r="F1126" s="345"/>
      <c r="G1126" s="251"/>
      <c r="H1126" s="113"/>
      <c r="I1126" s="346"/>
      <c r="J1126" s="346"/>
      <c r="K1126" s="346"/>
      <c r="L1126" s="346"/>
      <c r="M1126" s="346"/>
      <c r="N1126" s="346"/>
      <c r="O1126" s="346"/>
      <c r="P1126" s="346"/>
      <c r="Q1126" s="346"/>
      <c r="R1126" s="346"/>
      <c r="S1126" s="346"/>
      <c r="T1126" s="11"/>
      <c r="U1126" s="11"/>
      <c r="V1126" s="11"/>
      <c r="W1126" s="11"/>
      <c r="X1126" s="11"/>
      <c r="Y1126" s="11"/>
      <c r="Z1126" s="11"/>
    </row>
    <row r="1127" ht="12.75" customHeight="1">
      <c r="A1127" s="1"/>
      <c r="B1127" s="11"/>
      <c r="C1127" s="11"/>
      <c r="D1127" s="30"/>
      <c r="E1127" s="30"/>
      <c r="F1127" s="345"/>
      <c r="G1127" s="251"/>
      <c r="H1127" s="113"/>
      <c r="I1127" s="346"/>
      <c r="J1127" s="346"/>
      <c r="K1127" s="346"/>
      <c r="L1127" s="346"/>
      <c r="M1127" s="346"/>
      <c r="N1127" s="346"/>
      <c r="O1127" s="346"/>
      <c r="P1127" s="346"/>
      <c r="Q1127" s="346"/>
      <c r="R1127" s="346"/>
      <c r="S1127" s="346"/>
      <c r="T1127" s="11"/>
      <c r="U1127" s="11"/>
      <c r="V1127" s="11"/>
      <c r="W1127" s="11"/>
      <c r="X1127" s="11"/>
      <c r="Y1127" s="11"/>
      <c r="Z1127" s="11"/>
    </row>
    <row r="1128" ht="12.75" customHeight="1">
      <c r="A1128" s="1"/>
      <c r="B1128" s="11"/>
      <c r="C1128" s="11"/>
      <c r="D1128" s="30"/>
      <c r="E1128" s="30"/>
      <c r="F1128" s="345"/>
      <c r="G1128" s="251"/>
      <c r="H1128" s="113"/>
      <c r="I1128" s="346"/>
      <c r="J1128" s="346"/>
      <c r="K1128" s="346"/>
      <c r="L1128" s="346"/>
      <c r="M1128" s="346"/>
      <c r="N1128" s="346"/>
      <c r="O1128" s="346"/>
      <c r="P1128" s="346"/>
      <c r="Q1128" s="346"/>
      <c r="R1128" s="346"/>
      <c r="S1128" s="346"/>
      <c r="T1128" s="11"/>
      <c r="U1128" s="11"/>
      <c r="V1128" s="11"/>
      <c r="W1128" s="11"/>
      <c r="X1128" s="11"/>
      <c r="Y1128" s="11"/>
      <c r="Z1128" s="11"/>
    </row>
    <row r="1129" ht="12.75" customHeight="1">
      <c r="A1129" s="1"/>
      <c r="B1129" s="11"/>
      <c r="C1129" s="11"/>
      <c r="D1129" s="30"/>
      <c r="E1129" s="30"/>
      <c r="F1129" s="345"/>
      <c r="G1129" s="251"/>
      <c r="H1129" s="113"/>
      <c r="I1129" s="346"/>
      <c r="J1129" s="346"/>
      <c r="K1129" s="346"/>
      <c r="L1129" s="346"/>
      <c r="M1129" s="346"/>
      <c r="N1129" s="346"/>
      <c r="O1129" s="346"/>
      <c r="P1129" s="346"/>
      <c r="Q1129" s="346"/>
      <c r="R1129" s="346"/>
      <c r="S1129" s="346"/>
      <c r="T1129" s="11"/>
      <c r="U1129" s="11"/>
      <c r="V1129" s="11"/>
      <c r="W1129" s="11"/>
      <c r="X1129" s="11"/>
      <c r="Y1129" s="11"/>
      <c r="Z1129" s="11"/>
    </row>
    <row r="1130" ht="12.75" customHeight="1">
      <c r="A1130" s="1"/>
      <c r="B1130" s="11"/>
      <c r="C1130" s="11"/>
      <c r="D1130" s="30"/>
      <c r="E1130" s="30"/>
      <c r="F1130" s="345"/>
      <c r="G1130" s="251"/>
      <c r="H1130" s="113"/>
      <c r="I1130" s="346"/>
      <c r="J1130" s="346"/>
      <c r="K1130" s="346"/>
      <c r="L1130" s="346"/>
      <c r="M1130" s="346"/>
      <c r="N1130" s="346"/>
      <c r="O1130" s="346"/>
      <c r="P1130" s="346"/>
      <c r="Q1130" s="346"/>
      <c r="R1130" s="346"/>
      <c r="S1130" s="346"/>
      <c r="T1130" s="11"/>
      <c r="U1130" s="11"/>
      <c r="V1130" s="11"/>
      <c r="W1130" s="11"/>
      <c r="X1130" s="11"/>
      <c r="Y1130" s="11"/>
      <c r="Z1130" s="11"/>
    </row>
    <row r="1131" ht="12.75" customHeight="1">
      <c r="A1131" s="1"/>
      <c r="B1131" s="11"/>
      <c r="C1131" s="11"/>
      <c r="D1131" s="30"/>
      <c r="E1131" s="30"/>
      <c r="F1131" s="345"/>
      <c r="G1131" s="251"/>
      <c r="H1131" s="113"/>
      <c r="I1131" s="346"/>
      <c r="J1131" s="346"/>
      <c r="K1131" s="346"/>
      <c r="L1131" s="346"/>
      <c r="M1131" s="346"/>
      <c r="N1131" s="346"/>
      <c r="O1131" s="346"/>
      <c r="P1131" s="346"/>
      <c r="Q1131" s="346"/>
      <c r="R1131" s="346"/>
      <c r="S1131" s="346"/>
      <c r="T1131" s="11"/>
      <c r="U1131" s="11"/>
      <c r="V1131" s="11"/>
      <c r="W1131" s="11"/>
      <c r="X1131" s="11"/>
      <c r="Y1131" s="11"/>
      <c r="Z1131" s="11"/>
    </row>
    <row r="1132" ht="12.75" customHeight="1">
      <c r="A1132" s="1"/>
      <c r="B1132" s="11"/>
      <c r="C1132" s="11"/>
      <c r="D1132" s="30"/>
      <c r="E1132" s="30"/>
      <c r="F1132" s="345"/>
      <c r="G1132" s="251"/>
      <c r="H1132" s="113"/>
      <c r="I1132" s="346"/>
      <c r="J1132" s="346"/>
      <c r="K1132" s="346"/>
      <c r="L1132" s="346"/>
      <c r="M1132" s="346"/>
      <c r="N1132" s="346"/>
      <c r="O1132" s="346"/>
      <c r="P1132" s="346"/>
      <c r="Q1132" s="346"/>
      <c r="R1132" s="346"/>
      <c r="S1132" s="346"/>
      <c r="T1132" s="11"/>
      <c r="U1132" s="11"/>
      <c r="V1132" s="11"/>
      <c r="W1132" s="11"/>
      <c r="X1132" s="11"/>
      <c r="Y1132" s="11"/>
      <c r="Z1132" s="11"/>
    </row>
    <row r="1133" ht="12.75" customHeight="1">
      <c r="A1133" s="1"/>
      <c r="B1133" s="11"/>
      <c r="C1133" s="11"/>
      <c r="D1133" s="30"/>
      <c r="E1133" s="30"/>
      <c r="F1133" s="345"/>
      <c r="G1133" s="251"/>
      <c r="H1133" s="113"/>
      <c r="I1133" s="346"/>
      <c r="J1133" s="346"/>
      <c r="K1133" s="346"/>
      <c r="L1133" s="346"/>
      <c r="M1133" s="346"/>
      <c r="N1133" s="346"/>
      <c r="O1133" s="346"/>
      <c r="P1133" s="346"/>
      <c r="Q1133" s="346"/>
      <c r="R1133" s="346"/>
      <c r="S1133" s="346"/>
      <c r="T1133" s="11"/>
      <c r="U1133" s="11"/>
      <c r="V1133" s="11"/>
      <c r="W1133" s="11"/>
      <c r="X1133" s="11"/>
      <c r="Y1133" s="11"/>
      <c r="Z1133" s="11"/>
    </row>
    <row r="1134" ht="12.75" customHeight="1">
      <c r="A1134" s="1"/>
      <c r="B1134" s="11"/>
      <c r="C1134" s="11"/>
      <c r="D1134" s="30"/>
      <c r="E1134" s="30"/>
      <c r="F1134" s="345"/>
      <c r="G1134" s="251"/>
      <c r="H1134" s="113"/>
      <c r="I1134" s="346"/>
      <c r="J1134" s="346"/>
      <c r="K1134" s="346"/>
      <c r="L1134" s="346"/>
      <c r="M1134" s="346"/>
      <c r="N1134" s="346"/>
      <c r="O1134" s="346"/>
      <c r="P1134" s="346"/>
      <c r="Q1134" s="346"/>
      <c r="R1134" s="346"/>
      <c r="S1134" s="346"/>
      <c r="T1134" s="11"/>
      <c r="U1134" s="11"/>
      <c r="V1134" s="11"/>
      <c r="W1134" s="11"/>
      <c r="X1134" s="11"/>
      <c r="Y1134" s="11"/>
      <c r="Z1134" s="11"/>
    </row>
    <row r="1135" ht="12.75" customHeight="1">
      <c r="A1135" s="1"/>
      <c r="B1135" s="11"/>
      <c r="C1135" s="11"/>
      <c r="D1135" s="30"/>
      <c r="E1135" s="30"/>
      <c r="F1135" s="345"/>
      <c r="G1135" s="251"/>
      <c r="H1135" s="113"/>
      <c r="I1135" s="346"/>
      <c r="J1135" s="346"/>
      <c r="K1135" s="346"/>
      <c r="L1135" s="346"/>
      <c r="M1135" s="346"/>
      <c r="N1135" s="346"/>
      <c r="O1135" s="346"/>
      <c r="P1135" s="346"/>
      <c r="Q1135" s="346"/>
      <c r="R1135" s="346"/>
      <c r="S1135" s="346"/>
      <c r="T1135" s="11"/>
      <c r="U1135" s="11"/>
      <c r="V1135" s="11"/>
      <c r="W1135" s="11"/>
      <c r="X1135" s="11"/>
      <c r="Y1135" s="11"/>
      <c r="Z1135" s="11"/>
    </row>
    <row r="1136" ht="12.75" customHeight="1">
      <c r="A1136" s="1"/>
      <c r="B1136" s="11"/>
      <c r="C1136" s="11"/>
      <c r="D1136" s="30"/>
      <c r="E1136" s="30"/>
      <c r="F1136" s="345"/>
      <c r="G1136" s="251"/>
      <c r="H1136" s="113"/>
      <c r="I1136" s="346"/>
      <c r="J1136" s="346"/>
      <c r="K1136" s="346"/>
      <c r="L1136" s="346"/>
      <c r="M1136" s="346"/>
      <c r="N1136" s="346"/>
      <c r="O1136" s="346"/>
      <c r="P1136" s="346"/>
      <c r="Q1136" s="346"/>
      <c r="R1136" s="346"/>
      <c r="S1136" s="346"/>
      <c r="T1136" s="11"/>
      <c r="U1136" s="11"/>
      <c r="V1136" s="11"/>
      <c r="W1136" s="11"/>
      <c r="X1136" s="11"/>
      <c r="Y1136" s="11"/>
      <c r="Z1136" s="11"/>
    </row>
    <row r="1137" ht="12.75" customHeight="1">
      <c r="A1137" s="1"/>
      <c r="B1137" s="11"/>
      <c r="C1137" s="11"/>
      <c r="D1137" s="30"/>
      <c r="E1137" s="30"/>
      <c r="F1137" s="345"/>
      <c r="G1137" s="251"/>
      <c r="H1137" s="113"/>
      <c r="I1137" s="346"/>
      <c r="J1137" s="346"/>
      <c r="K1137" s="346"/>
      <c r="L1137" s="346"/>
      <c r="M1137" s="346"/>
      <c r="N1137" s="346"/>
      <c r="O1137" s="346"/>
      <c r="P1137" s="346"/>
      <c r="Q1137" s="346"/>
      <c r="R1137" s="346"/>
      <c r="S1137" s="346"/>
      <c r="T1137" s="11"/>
      <c r="U1137" s="11"/>
      <c r="V1137" s="11"/>
      <c r="W1137" s="11"/>
      <c r="X1137" s="11"/>
      <c r="Y1137" s="11"/>
      <c r="Z1137" s="11"/>
    </row>
    <row r="1138" ht="12.75" customHeight="1">
      <c r="A1138" s="1"/>
      <c r="B1138" s="11"/>
      <c r="C1138" s="11"/>
      <c r="D1138" s="30"/>
      <c r="E1138" s="30"/>
      <c r="F1138" s="345"/>
      <c r="G1138" s="251"/>
      <c r="H1138" s="113"/>
      <c r="I1138" s="346"/>
      <c r="J1138" s="346"/>
      <c r="K1138" s="346"/>
      <c r="L1138" s="346"/>
      <c r="M1138" s="346"/>
      <c r="N1138" s="346"/>
      <c r="O1138" s="346"/>
      <c r="P1138" s="346"/>
      <c r="Q1138" s="346"/>
      <c r="R1138" s="346"/>
      <c r="S1138" s="346"/>
      <c r="T1138" s="11"/>
      <c r="U1138" s="11"/>
      <c r="V1138" s="11"/>
      <c r="W1138" s="11"/>
      <c r="X1138" s="11"/>
      <c r="Y1138" s="11"/>
      <c r="Z1138" s="11"/>
    </row>
    <row r="1139" ht="12.75" customHeight="1">
      <c r="A1139" s="1"/>
      <c r="B1139" s="11"/>
      <c r="C1139" s="11"/>
      <c r="D1139" s="30"/>
      <c r="E1139" s="30"/>
      <c r="F1139" s="345"/>
      <c r="G1139" s="251"/>
      <c r="H1139" s="113"/>
      <c r="I1139" s="346"/>
      <c r="J1139" s="346"/>
      <c r="K1139" s="346"/>
      <c r="L1139" s="346"/>
      <c r="M1139" s="346"/>
      <c r="N1139" s="346"/>
      <c r="O1139" s="346"/>
      <c r="P1139" s="346"/>
      <c r="Q1139" s="346"/>
      <c r="R1139" s="346"/>
      <c r="S1139" s="346"/>
      <c r="T1139" s="11"/>
      <c r="U1139" s="11"/>
      <c r="V1139" s="11"/>
      <c r="W1139" s="11"/>
      <c r="X1139" s="11"/>
      <c r="Y1139" s="11"/>
      <c r="Z1139" s="11"/>
    </row>
    <row r="1140" ht="12.75" customHeight="1">
      <c r="A1140" s="1"/>
      <c r="B1140" s="11"/>
      <c r="C1140" s="11"/>
      <c r="D1140" s="30"/>
      <c r="E1140" s="30"/>
      <c r="F1140" s="345"/>
      <c r="G1140" s="251"/>
      <c r="H1140" s="113"/>
      <c r="I1140" s="346"/>
      <c r="J1140" s="346"/>
      <c r="K1140" s="346"/>
      <c r="L1140" s="346"/>
      <c r="M1140" s="346"/>
      <c r="N1140" s="346"/>
      <c r="O1140" s="346"/>
      <c r="P1140" s="346"/>
      <c r="Q1140" s="346"/>
      <c r="R1140" s="346"/>
      <c r="S1140" s="346"/>
      <c r="T1140" s="11"/>
      <c r="U1140" s="11"/>
      <c r="V1140" s="11"/>
      <c r="W1140" s="11"/>
      <c r="X1140" s="11"/>
      <c r="Y1140" s="11"/>
      <c r="Z1140" s="11"/>
    </row>
    <row r="1141" ht="12.75" customHeight="1">
      <c r="A1141" s="1"/>
      <c r="B1141" s="11"/>
      <c r="C1141" s="11"/>
      <c r="D1141" s="30"/>
      <c r="E1141" s="30"/>
      <c r="F1141" s="345"/>
      <c r="G1141" s="251"/>
      <c r="H1141" s="113"/>
      <c r="I1141" s="346"/>
      <c r="J1141" s="346"/>
      <c r="K1141" s="346"/>
      <c r="L1141" s="346"/>
      <c r="M1141" s="346"/>
      <c r="N1141" s="346"/>
      <c r="O1141" s="346"/>
      <c r="P1141" s="346"/>
      <c r="Q1141" s="346"/>
      <c r="R1141" s="346"/>
      <c r="S1141" s="346"/>
      <c r="T1141" s="11"/>
      <c r="U1141" s="11"/>
      <c r="V1141" s="11"/>
      <c r="W1141" s="11"/>
      <c r="X1141" s="11"/>
      <c r="Y1141" s="11"/>
      <c r="Z1141" s="11"/>
    </row>
    <row r="1142" ht="12.75" customHeight="1">
      <c r="A1142" s="1"/>
      <c r="B1142" s="11"/>
      <c r="C1142" s="11"/>
      <c r="D1142" s="30"/>
      <c r="E1142" s="30"/>
      <c r="F1142" s="345"/>
      <c r="G1142" s="251"/>
      <c r="H1142" s="113"/>
      <c r="I1142" s="346"/>
      <c r="J1142" s="346"/>
      <c r="K1142" s="346"/>
      <c r="L1142" s="346"/>
      <c r="M1142" s="346"/>
      <c r="N1142" s="346"/>
      <c r="O1142" s="346"/>
      <c r="P1142" s="346"/>
      <c r="Q1142" s="346"/>
      <c r="R1142" s="346"/>
      <c r="S1142" s="346"/>
      <c r="T1142" s="11"/>
      <c r="U1142" s="11"/>
      <c r="V1142" s="11"/>
      <c r="W1142" s="11"/>
      <c r="X1142" s="11"/>
      <c r="Y1142" s="11"/>
      <c r="Z1142" s="11"/>
    </row>
    <row r="1143" ht="12.75" customHeight="1">
      <c r="A1143" s="1"/>
      <c r="B1143" s="11"/>
      <c r="C1143" s="11"/>
      <c r="D1143" s="30"/>
      <c r="E1143" s="30"/>
      <c r="F1143" s="345"/>
      <c r="G1143" s="251"/>
      <c r="H1143" s="113"/>
      <c r="I1143" s="346"/>
      <c r="J1143" s="346"/>
      <c r="K1143" s="346"/>
      <c r="L1143" s="346"/>
      <c r="M1143" s="346"/>
      <c r="N1143" s="346"/>
      <c r="O1143" s="346"/>
      <c r="P1143" s="346"/>
      <c r="Q1143" s="346"/>
      <c r="R1143" s="346"/>
      <c r="S1143" s="346"/>
      <c r="T1143" s="11"/>
      <c r="U1143" s="11"/>
      <c r="V1143" s="11"/>
      <c r="W1143" s="11"/>
      <c r="X1143" s="11"/>
      <c r="Y1143" s="11"/>
      <c r="Z1143" s="11"/>
    </row>
    <row r="1144" ht="12.75" customHeight="1">
      <c r="A1144" s="1"/>
      <c r="B1144" s="11"/>
      <c r="C1144" s="11"/>
      <c r="D1144" s="30"/>
      <c r="E1144" s="30"/>
      <c r="F1144" s="345"/>
      <c r="G1144" s="251"/>
      <c r="H1144" s="113"/>
      <c r="I1144" s="346"/>
      <c r="J1144" s="346"/>
      <c r="K1144" s="346"/>
      <c r="L1144" s="346"/>
      <c r="M1144" s="346"/>
      <c r="N1144" s="346"/>
      <c r="O1144" s="346"/>
      <c r="P1144" s="346"/>
      <c r="Q1144" s="346"/>
      <c r="R1144" s="346"/>
      <c r="S1144" s="346"/>
      <c r="T1144" s="11"/>
      <c r="U1144" s="11"/>
      <c r="V1144" s="11"/>
      <c r="W1144" s="11"/>
      <c r="X1144" s="11"/>
      <c r="Y1144" s="11"/>
      <c r="Z1144" s="11"/>
    </row>
    <row r="1145" ht="12.75" customHeight="1">
      <c r="A1145" s="1"/>
      <c r="B1145" s="11"/>
      <c r="C1145" s="11"/>
      <c r="D1145" s="30"/>
      <c r="E1145" s="30"/>
      <c r="F1145" s="345"/>
      <c r="G1145" s="251"/>
      <c r="H1145" s="113"/>
      <c r="I1145" s="346"/>
      <c r="J1145" s="346"/>
      <c r="K1145" s="346"/>
      <c r="L1145" s="346"/>
      <c r="M1145" s="346"/>
      <c r="N1145" s="346"/>
      <c r="O1145" s="346"/>
      <c r="P1145" s="346"/>
      <c r="Q1145" s="346"/>
      <c r="R1145" s="346"/>
      <c r="S1145" s="346"/>
      <c r="T1145" s="11"/>
      <c r="U1145" s="11"/>
      <c r="V1145" s="11"/>
      <c r="W1145" s="11"/>
      <c r="X1145" s="11"/>
      <c r="Y1145" s="11"/>
      <c r="Z1145" s="11"/>
    </row>
    <row r="1146" ht="12.75" customHeight="1">
      <c r="A1146" s="1"/>
      <c r="B1146" s="11"/>
      <c r="C1146" s="11"/>
      <c r="D1146" s="30"/>
      <c r="E1146" s="30"/>
      <c r="F1146" s="345"/>
      <c r="G1146" s="251"/>
      <c r="H1146" s="113"/>
      <c r="I1146" s="346"/>
      <c r="J1146" s="346"/>
      <c r="K1146" s="346"/>
      <c r="L1146" s="346"/>
      <c r="M1146" s="346"/>
      <c r="N1146" s="346"/>
      <c r="O1146" s="346"/>
      <c r="P1146" s="346"/>
      <c r="Q1146" s="346"/>
      <c r="R1146" s="346"/>
      <c r="S1146" s="346"/>
      <c r="T1146" s="11"/>
      <c r="U1146" s="11"/>
      <c r="V1146" s="11"/>
      <c r="W1146" s="11"/>
      <c r="X1146" s="11"/>
      <c r="Y1146" s="11"/>
      <c r="Z1146" s="11"/>
    </row>
    <row r="1147" ht="12.75" customHeight="1">
      <c r="A1147" s="1"/>
      <c r="B1147" s="11"/>
      <c r="C1147" s="11"/>
      <c r="D1147" s="30"/>
      <c r="E1147" s="30"/>
      <c r="F1147" s="345"/>
      <c r="G1147" s="251"/>
      <c r="H1147" s="113"/>
      <c r="I1147" s="346"/>
      <c r="J1147" s="346"/>
      <c r="K1147" s="346"/>
      <c r="L1147" s="346"/>
      <c r="M1147" s="346"/>
      <c r="N1147" s="346"/>
      <c r="O1147" s="346"/>
      <c r="P1147" s="346"/>
      <c r="Q1147" s="346"/>
      <c r="R1147" s="346"/>
      <c r="S1147" s="346"/>
      <c r="T1147" s="11"/>
      <c r="U1147" s="11"/>
      <c r="V1147" s="11"/>
      <c r="W1147" s="11"/>
      <c r="X1147" s="11"/>
      <c r="Y1147" s="11"/>
      <c r="Z1147" s="11"/>
    </row>
    <row r="1148" ht="12.75" customHeight="1">
      <c r="A1148" s="1"/>
      <c r="B1148" s="11"/>
      <c r="C1148" s="11"/>
      <c r="D1148" s="30"/>
      <c r="E1148" s="30"/>
      <c r="F1148" s="345"/>
      <c r="G1148" s="251"/>
      <c r="H1148" s="347"/>
      <c r="I1148" s="346"/>
      <c r="J1148" s="346"/>
      <c r="K1148" s="346"/>
      <c r="L1148" s="346"/>
      <c r="M1148" s="346"/>
      <c r="N1148" s="346"/>
      <c r="O1148" s="346"/>
      <c r="P1148" s="346"/>
      <c r="Q1148" s="346"/>
      <c r="R1148" s="346"/>
      <c r="S1148" s="346"/>
      <c r="T1148" s="11"/>
      <c r="U1148" s="11"/>
      <c r="V1148" s="11"/>
      <c r="W1148" s="11"/>
      <c r="X1148" s="11"/>
      <c r="Y1148" s="11"/>
      <c r="Z1148" s="11"/>
    </row>
    <row r="1149" ht="12.75" customHeight="1">
      <c r="A1149" s="1"/>
      <c r="B1149" s="11"/>
      <c r="C1149" s="11"/>
      <c r="D1149" s="30"/>
      <c r="E1149" s="30"/>
      <c r="F1149" s="345"/>
      <c r="G1149" s="251"/>
      <c r="H1149" s="347"/>
      <c r="I1149" s="346"/>
      <c r="J1149" s="346"/>
      <c r="K1149" s="346"/>
      <c r="L1149" s="346"/>
      <c r="M1149" s="346"/>
      <c r="N1149" s="346"/>
      <c r="O1149" s="346"/>
      <c r="P1149" s="346"/>
      <c r="Q1149" s="346"/>
      <c r="R1149" s="346"/>
      <c r="S1149" s="346"/>
      <c r="T1149" s="11"/>
      <c r="U1149" s="11"/>
      <c r="V1149" s="11"/>
      <c r="W1149" s="11"/>
      <c r="X1149" s="11"/>
      <c r="Y1149" s="11"/>
      <c r="Z1149" s="11"/>
    </row>
    <row r="1150" ht="12.75" customHeight="1">
      <c r="A1150" s="1"/>
      <c r="B1150" s="11"/>
      <c r="C1150" s="11"/>
      <c r="D1150" s="30"/>
      <c r="E1150" s="30"/>
      <c r="F1150" s="345"/>
      <c r="G1150" s="251"/>
      <c r="H1150" s="347"/>
      <c r="I1150" s="346"/>
      <c r="J1150" s="346"/>
      <c r="K1150" s="346"/>
      <c r="L1150" s="346"/>
      <c r="M1150" s="346"/>
      <c r="N1150" s="346"/>
      <c r="O1150" s="346"/>
      <c r="P1150" s="346"/>
      <c r="Q1150" s="346"/>
      <c r="R1150" s="346"/>
      <c r="S1150" s="346"/>
      <c r="T1150" s="11"/>
      <c r="U1150" s="11"/>
      <c r="V1150" s="11"/>
      <c r="W1150" s="11"/>
      <c r="X1150" s="11"/>
      <c r="Y1150" s="11"/>
      <c r="Z1150" s="11"/>
    </row>
    <row r="1151" ht="12.75" customHeight="1">
      <c r="A1151" s="1"/>
      <c r="B1151" s="11"/>
      <c r="C1151" s="11"/>
      <c r="D1151" s="30"/>
      <c r="E1151" s="30"/>
      <c r="F1151" s="345"/>
      <c r="G1151" s="251"/>
      <c r="H1151" s="347"/>
      <c r="I1151" s="346"/>
      <c r="J1151" s="346"/>
      <c r="K1151" s="346"/>
      <c r="L1151" s="346"/>
      <c r="M1151" s="346"/>
      <c r="N1151" s="346"/>
      <c r="O1151" s="346"/>
      <c r="P1151" s="346"/>
      <c r="Q1151" s="346"/>
      <c r="R1151" s="346"/>
      <c r="S1151" s="346"/>
      <c r="T1151" s="11"/>
      <c r="U1151" s="11"/>
      <c r="V1151" s="11"/>
      <c r="W1151" s="11"/>
      <c r="X1151" s="11"/>
      <c r="Y1151" s="11"/>
      <c r="Z1151" s="11"/>
    </row>
    <row r="1152" ht="12.75" customHeight="1">
      <c r="A1152" s="1"/>
      <c r="B1152" s="11"/>
      <c r="C1152" s="11"/>
      <c r="D1152" s="30"/>
      <c r="E1152" s="30"/>
      <c r="F1152" s="345"/>
      <c r="G1152" s="251"/>
      <c r="H1152" s="347"/>
      <c r="I1152" s="346"/>
      <c r="J1152" s="346"/>
      <c r="K1152" s="346"/>
      <c r="L1152" s="346"/>
      <c r="M1152" s="346"/>
      <c r="N1152" s="346"/>
      <c r="O1152" s="346"/>
      <c r="P1152" s="346"/>
      <c r="Q1152" s="346"/>
      <c r="R1152" s="346"/>
      <c r="S1152" s="346"/>
      <c r="T1152" s="11"/>
      <c r="U1152" s="11"/>
      <c r="V1152" s="11"/>
      <c r="W1152" s="11"/>
      <c r="X1152" s="11"/>
      <c r="Y1152" s="11"/>
      <c r="Z1152" s="11"/>
    </row>
    <row r="1153" ht="12.75" customHeight="1">
      <c r="A1153" s="1"/>
      <c r="B1153" s="11"/>
      <c r="C1153" s="11"/>
      <c r="D1153" s="30"/>
      <c r="E1153" s="30"/>
      <c r="F1153" s="345"/>
      <c r="G1153" s="251"/>
      <c r="H1153" s="347"/>
      <c r="I1153" s="346"/>
      <c r="J1153" s="346"/>
      <c r="K1153" s="346"/>
      <c r="L1153" s="346"/>
      <c r="M1153" s="346"/>
      <c r="N1153" s="346"/>
      <c r="O1153" s="346"/>
      <c r="P1153" s="346"/>
      <c r="Q1153" s="346"/>
      <c r="R1153" s="346"/>
      <c r="S1153" s="346"/>
      <c r="T1153" s="11"/>
      <c r="U1153" s="11"/>
      <c r="V1153" s="11"/>
      <c r="W1153" s="11"/>
      <c r="X1153" s="11"/>
      <c r="Y1153" s="11"/>
      <c r="Z1153" s="11"/>
    </row>
    <row r="1154" ht="12.75" customHeight="1">
      <c r="A1154" s="1"/>
      <c r="B1154" s="11"/>
      <c r="C1154" s="11"/>
      <c r="D1154" s="30"/>
      <c r="E1154" s="30"/>
      <c r="F1154" s="345"/>
      <c r="G1154" s="251"/>
      <c r="H1154" s="347"/>
      <c r="I1154" s="346"/>
      <c r="J1154" s="346"/>
      <c r="K1154" s="346"/>
      <c r="L1154" s="346"/>
      <c r="M1154" s="346"/>
      <c r="N1154" s="346"/>
      <c r="O1154" s="346"/>
      <c r="P1154" s="346"/>
      <c r="Q1154" s="346"/>
      <c r="R1154" s="346"/>
      <c r="S1154" s="346"/>
      <c r="T1154" s="11"/>
      <c r="U1154" s="11"/>
      <c r="V1154" s="11"/>
      <c r="W1154" s="11"/>
      <c r="X1154" s="11"/>
      <c r="Y1154" s="11"/>
      <c r="Z1154" s="11"/>
    </row>
    <row r="1155" ht="12.75" customHeight="1">
      <c r="A1155" s="1"/>
      <c r="B1155" s="11"/>
      <c r="C1155" s="11"/>
      <c r="D1155" s="30"/>
      <c r="E1155" s="30"/>
      <c r="F1155" s="345"/>
      <c r="G1155" s="251"/>
      <c r="H1155" s="347"/>
      <c r="I1155" s="346"/>
      <c r="J1155" s="346"/>
      <c r="K1155" s="346"/>
      <c r="L1155" s="346"/>
      <c r="M1155" s="346"/>
      <c r="N1155" s="346"/>
      <c r="O1155" s="346"/>
      <c r="P1155" s="346"/>
      <c r="Q1155" s="346"/>
      <c r="R1155" s="346"/>
      <c r="S1155" s="346"/>
      <c r="T1155" s="11"/>
      <c r="U1155" s="11"/>
      <c r="V1155" s="11"/>
      <c r="W1155" s="11"/>
      <c r="X1155" s="11"/>
      <c r="Y1155" s="11"/>
      <c r="Z1155" s="11"/>
    </row>
    <row r="1156" ht="12.75" customHeight="1">
      <c r="A1156" s="1"/>
      <c r="B1156" s="11"/>
      <c r="C1156" s="11"/>
      <c r="D1156" s="30"/>
      <c r="E1156" s="30"/>
      <c r="F1156" s="345"/>
      <c r="G1156" s="251"/>
      <c r="H1156" s="347"/>
      <c r="I1156" s="346"/>
      <c r="J1156" s="346"/>
      <c r="K1156" s="346"/>
      <c r="L1156" s="346"/>
      <c r="M1156" s="346"/>
      <c r="N1156" s="346"/>
      <c r="O1156" s="346"/>
      <c r="P1156" s="346"/>
      <c r="Q1156" s="346"/>
      <c r="R1156" s="346"/>
      <c r="S1156" s="346"/>
      <c r="T1156" s="11"/>
      <c r="U1156" s="11"/>
      <c r="V1156" s="11"/>
      <c r="W1156" s="11"/>
      <c r="X1156" s="11"/>
      <c r="Y1156" s="11"/>
      <c r="Z1156" s="11"/>
    </row>
    <row r="1157" ht="12.75" customHeight="1">
      <c r="A1157" s="1"/>
      <c r="B1157" s="11"/>
      <c r="C1157" s="11"/>
      <c r="D1157" s="30"/>
      <c r="E1157" s="30"/>
      <c r="F1157" s="345"/>
      <c r="G1157" s="251"/>
      <c r="H1157" s="347"/>
      <c r="I1157" s="346"/>
      <c r="J1157" s="346"/>
      <c r="K1157" s="346"/>
      <c r="L1157" s="346"/>
      <c r="M1157" s="346"/>
      <c r="N1157" s="346"/>
      <c r="O1157" s="346"/>
      <c r="P1157" s="346"/>
      <c r="Q1157" s="346"/>
      <c r="R1157" s="346"/>
      <c r="S1157" s="346"/>
      <c r="T1157" s="11"/>
      <c r="U1157" s="11"/>
      <c r="V1157" s="11"/>
      <c r="W1157" s="11"/>
      <c r="X1157" s="11"/>
      <c r="Y1157" s="11"/>
      <c r="Z1157" s="11"/>
    </row>
    <row r="1158" ht="12.75" customHeight="1">
      <c r="A1158" s="1"/>
      <c r="B1158" s="11"/>
      <c r="C1158" s="11"/>
      <c r="D1158" s="30"/>
      <c r="E1158" s="30"/>
      <c r="F1158" s="345"/>
      <c r="G1158" s="251"/>
      <c r="H1158" s="347"/>
      <c r="I1158" s="346"/>
      <c r="J1158" s="346"/>
      <c r="K1158" s="346"/>
      <c r="L1158" s="346"/>
      <c r="M1158" s="346"/>
      <c r="N1158" s="346"/>
      <c r="O1158" s="346"/>
      <c r="P1158" s="346"/>
      <c r="Q1158" s="346"/>
      <c r="R1158" s="346"/>
      <c r="S1158" s="346"/>
      <c r="T1158" s="11"/>
      <c r="U1158" s="11"/>
      <c r="V1158" s="11"/>
      <c r="W1158" s="11"/>
      <c r="X1158" s="11"/>
      <c r="Y1158" s="11"/>
      <c r="Z1158" s="11"/>
    </row>
    <row r="1159" ht="12.75" customHeight="1">
      <c r="A1159" s="1"/>
      <c r="B1159" s="11"/>
      <c r="C1159" s="11"/>
      <c r="D1159" s="30"/>
      <c r="E1159" s="30"/>
      <c r="F1159" s="345"/>
      <c r="G1159" s="251"/>
      <c r="H1159" s="347"/>
      <c r="I1159" s="346"/>
      <c r="J1159" s="346"/>
      <c r="K1159" s="346"/>
      <c r="L1159" s="346"/>
      <c r="M1159" s="346"/>
      <c r="N1159" s="346"/>
      <c r="O1159" s="346"/>
      <c r="P1159" s="346"/>
      <c r="Q1159" s="346"/>
      <c r="R1159" s="346"/>
      <c r="S1159" s="346"/>
      <c r="T1159" s="11"/>
      <c r="U1159" s="11"/>
      <c r="V1159" s="11"/>
      <c r="W1159" s="11"/>
      <c r="X1159" s="11"/>
      <c r="Y1159" s="11"/>
      <c r="Z1159" s="11"/>
    </row>
    <row r="1160" ht="12.75" customHeight="1">
      <c r="A1160" s="1"/>
      <c r="B1160" s="11"/>
      <c r="C1160" s="11"/>
      <c r="D1160" s="30"/>
      <c r="E1160" s="30"/>
      <c r="F1160" s="345"/>
      <c r="G1160" s="251"/>
      <c r="H1160" s="347"/>
      <c r="I1160" s="346"/>
      <c r="J1160" s="346"/>
      <c r="K1160" s="346"/>
      <c r="L1160" s="346"/>
      <c r="M1160" s="346"/>
      <c r="N1160" s="346"/>
      <c r="O1160" s="346"/>
      <c r="P1160" s="346"/>
      <c r="Q1160" s="346"/>
      <c r="R1160" s="346"/>
      <c r="S1160" s="346"/>
      <c r="T1160" s="11"/>
      <c r="U1160" s="11"/>
      <c r="V1160" s="11"/>
      <c r="W1160" s="11"/>
      <c r="X1160" s="11"/>
      <c r="Y1160" s="11"/>
      <c r="Z1160" s="11"/>
    </row>
    <row r="1161" ht="12.75" customHeight="1">
      <c r="A1161" s="1"/>
      <c r="B1161" s="11"/>
      <c r="C1161" s="11"/>
      <c r="D1161" s="30"/>
      <c r="E1161" s="30"/>
      <c r="F1161" s="345"/>
      <c r="G1161" s="251"/>
      <c r="H1161" s="347"/>
      <c r="I1161" s="346"/>
      <c r="J1161" s="346"/>
      <c r="K1161" s="346"/>
      <c r="L1161" s="346"/>
      <c r="M1161" s="346"/>
      <c r="N1161" s="346"/>
      <c r="O1161" s="346"/>
      <c r="P1161" s="346"/>
      <c r="Q1161" s="346"/>
      <c r="R1161" s="346"/>
      <c r="S1161" s="346"/>
      <c r="T1161" s="11"/>
      <c r="U1161" s="11"/>
      <c r="V1161" s="11"/>
      <c r="W1161" s="11"/>
      <c r="X1161" s="11"/>
      <c r="Y1161" s="11"/>
      <c r="Z1161" s="11"/>
    </row>
    <row r="1162" ht="12.75" customHeight="1">
      <c r="A1162" s="1"/>
      <c r="B1162" s="11"/>
      <c r="C1162" s="11"/>
      <c r="D1162" s="30"/>
      <c r="E1162" s="30"/>
      <c r="F1162" s="345"/>
      <c r="G1162" s="251"/>
      <c r="H1162" s="347"/>
      <c r="I1162" s="346"/>
      <c r="J1162" s="346"/>
      <c r="K1162" s="346"/>
      <c r="L1162" s="346"/>
      <c r="M1162" s="346"/>
      <c r="N1162" s="346"/>
      <c r="O1162" s="346"/>
      <c r="P1162" s="346"/>
      <c r="Q1162" s="346"/>
      <c r="R1162" s="346"/>
      <c r="S1162" s="346"/>
      <c r="T1162" s="11"/>
      <c r="U1162" s="11"/>
      <c r="V1162" s="11"/>
      <c r="W1162" s="11"/>
      <c r="X1162" s="11"/>
      <c r="Y1162" s="11"/>
      <c r="Z1162" s="11"/>
    </row>
    <row r="1163" ht="12.75" customHeight="1">
      <c r="A1163" s="1"/>
      <c r="B1163" s="11"/>
      <c r="C1163" s="11"/>
      <c r="D1163" s="30"/>
      <c r="E1163" s="30"/>
      <c r="F1163" s="345"/>
      <c r="G1163" s="251"/>
      <c r="H1163" s="347"/>
      <c r="I1163" s="346"/>
      <c r="J1163" s="346"/>
      <c r="K1163" s="346"/>
      <c r="L1163" s="346"/>
      <c r="M1163" s="346"/>
      <c r="N1163" s="346"/>
      <c r="O1163" s="346"/>
      <c r="P1163" s="346"/>
      <c r="Q1163" s="346"/>
      <c r="R1163" s="346"/>
      <c r="S1163" s="346"/>
      <c r="T1163" s="11"/>
      <c r="U1163" s="11"/>
      <c r="V1163" s="11"/>
      <c r="W1163" s="11"/>
      <c r="X1163" s="11"/>
      <c r="Y1163" s="11"/>
      <c r="Z1163" s="11"/>
    </row>
    <row r="1164" ht="12.75" customHeight="1">
      <c r="A1164" s="1"/>
      <c r="B1164" s="11"/>
      <c r="C1164" s="11"/>
      <c r="D1164" s="30"/>
      <c r="E1164" s="30"/>
      <c r="F1164" s="345"/>
      <c r="G1164" s="251"/>
      <c r="H1164" s="347"/>
      <c r="I1164" s="346"/>
      <c r="J1164" s="346"/>
      <c r="K1164" s="346"/>
      <c r="L1164" s="346"/>
      <c r="M1164" s="346"/>
      <c r="N1164" s="346"/>
      <c r="O1164" s="346"/>
      <c r="P1164" s="346"/>
      <c r="Q1164" s="346"/>
      <c r="R1164" s="346"/>
      <c r="S1164" s="346"/>
      <c r="T1164" s="11"/>
      <c r="U1164" s="11"/>
      <c r="V1164" s="11"/>
      <c r="W1164" s="11"/>
      <c r="X1164" s="11"/>
      <c r="Y1164" s="11"/>
      <c r="Z1164" s="11"/>
    </row>
    <row r="1165" ht="12.75" customHeight="1">
      <c r="A1165" s="1"/>
      <c r="B1165" s="11"/>
      <c r="C1165" s="11"/>
      <c r="D1165" s="30"/>
      <c r="E1165" s="30"/>
      <c r="F1165" s="345"/>
      <c r="G1165" s="251"/>
      <c r="H1165" s="347"/>
      <c r="I1165" s="346"/>
      <c r="J1165" s="346"/>
      <c r="K1165" s="346"/>
      <c r="L1165" s="346"/>
      <c r="M1165" s="346"/>
      <c r="N1165" s="346"/>
      <c r="O1165" s="346"/>
      <c r="P1165" s="346"/>
      <c r="Q1165" s="346"/>
      <c r="R1165" s="346"/>
      <c r="S1165" s="346"/>
      <c r="T1165" s="11"/>
      <c r="U1165" s="11"/>
      <c r="V1165" s="11"/>
      <c r="W1165" s="11"/>
      <c r="X1165" s="11"/>
      <c r="Y1165" s="11"/>
      <c r="Z1165" s="11"/>
    </row>
    <row r="1166" ht="12.75" customHeight="1">
      <c r="A1166" s="1"/>
      <c r="B1166" s="11"/>
      <c r="C1166" s="11"/>
      <c r="D1166" s="30"/>
      <c r="E1166" s="30"/>
      <c r="F1166" s="345"/>
      <c r="G1166" s="251"/>
      <c r="H1166" s="347"/>
      <c r="I1166" s="346"/>
      <c r="J1166" s="346"/>
      <c r="K1166" s="346"/>
      <c r="L1166" s="346"/>
      <c r="M1166" s="346"/>
      <c r="N1166" s="346"/>
      <c r="O1166" s="346"/>
      <c r="P1166" s="346"/>
      <c r="Q1166" s="346"/>
      <c r="R1166" s="346"/>
      <c r="S1166" s="346"/>
      <c r="T1166" s="11"/>
      <c r="U1166" s="11"/>
      <c r="V1166" s="11"/>
      <c r="W1166" s="11"/>
      <c r="X1166" s="11"/>
      <c r="Y1166" s="11"/>
      <c r="Z1166" s="11"/>
    </row>
    <row r="1167" ht="12.75" customHeight="1">
      <c r="A1167" s="1"/>
      <c r="B1167" s="11"/>
      <c r="C1167" s="11"/>
      <c r="D1167" s="30"/>
      <c r="E1167" s="30"/>
      <c r="F1167" s="345"/>
      <c r="G1167" s="251"/>
      <c r="H1167" s="347"/>
      <c r="I1167" s="346"/>
      <c r="J1167" s="346"/>
      <c r="K1167" s="346"/>
      <c r="L1167" s="346"/>
      <c r="M1167" s="346"/>
      <c r="N1167" s="346"/>
      <c r="O1167" s="346"/>
      <c r="P1167" s="346"/>
      <c r="Q1167" s="346"/>
      <c r="R1167" s="346"/>
      <c r="S1167" s="346"/>
      <c r="T1167" s="11"/>
      <c r="U1167" s="11"/>
      <c r="V1167" s="11"/>
      <c r="W1167" s="11"/>
      <c r="X1167" s="11"/>
      <c r="Y1167" s="11"/>
      <c r="Z1167" s="11"/>
    </row>
    <row r="1168" ht="12.75" customHeight="1">
      <c r="A1168" s="1"/>
      <c r="B1168" s="11"/>
      <c r="C1168" s="11"/>
      <c r="D1168" s="30"/>
      <c r="E1168" s="30"/>
      <c r="F1168" s="345"/>
      <c r="G1168" s="251"/>
      <c r="H1168" s="347"/>
      <c r="I1168" s="346"/>
      <c r="J1168" s="346"/>
      <c r="K1168" s="346"/>
      <c r="L1168" s="346"/>
      <c r="M1168" s="346"/>
      <c r="N1168" s="346"/>
      <c r="O1168" s="346"/>
      <c r="P1168" s="346"/>
      <c r="Q1168" s="346"/>
      <c r="R1168" s="346"/>
      <c r="S1168" s="346"/>
      <c r="T1168" s="11"/>
      <c r="U1168" s="11"/>
      <c r="V1168" s="11"/>
      <c r="W1168" s="11"/>
      <c r="X1168" s="11"/>
      <c r="Y1168" s="11"/>
      <c r="Z1168" s="11"/>
    </row>
    <row r="1169" ht="12.75" customHeight="1">
      <c r="A1169" s="1"/>
      <c r="B1169" s="11"/>
      <c r="C1169" s="11"/>
      <c r="D1169" s="30"/>
      <c r="E1169" s="30"/>
      <c r="F1169" s="345"/>
      <c r="G1169" s="251"/>
      <c r="H1169" s="347"/>
      <c r="I1169" s="346"/>
      <c r="J1169" s="346"/>
      <c r="K1169" s="346"/>
      <c r="L1169" s="346"/>
      <c r="M1169" s="346"/>
      <c r="N1169" s="346"/>
      <c r="O1169" s="346"/>
      <c r="P1169" s="346"/>
      <c r="Q1169" s="346"/>
      <c r="R1169" s="346"/>
      <c r="S1169" s="346"/>
      <c r="T1169" s="11"/>
      <c r="U1169" s="11"/>
      <c r="V1169" s="11"/>
      <c r="W1169" s="11"/>
      <c r="X1169" s="11"/>
      <c r="Y1169" s="11"/>
      <c r="Z1169" s="11"/>
    </row>
    <row r="1170" ht="12.75" customHeight="1">
      <c r="A1170" s="1"/>
      <c r="B1170" s="11"/>
      <c r="C1170" s="11"/>
      <c r="D1170" s="30"/>
      <c r="E1170" s="30"/>
      <c r="F1170" s="345"/>
      <c r="G1170" s="251"/>
      <c r="H1170" s="347"/>
      <c r="I1170" s="346"/>
      <c r="J1170" s="346"/>
      <c r="K1170" s="346"/>
      <c r="L1170" s="346"/>
      <c r="M1170" s="346"/>
      <c r="N1170" s="346"/>
      <c r="O1170" s="346"/>
      <c r="P1170" s="346"/>
      <c r="Q1170" s="346"/>
      <c r="R1170" s="346"/>
      <c r="S1170" s="346"/>
      <c r="T1170" s="11"/>
      <c r="U1170" s="11"/>
      <c r="V1170" s="11"/>
      <c r="W1170" s="11"/>
      <c r="X1170" s="11"/>
      <c r="Y1170" s="11"/>
      <c r="Z1170" s="11"/>
    </row>
    <row r="1171" ht="12.75" customHeight="1">
      <c r="A1171" s="1"/>
      <c r="B1171" s="11"/>
      <c r="C1171" s="11"/>
      <c r="D1171" s="30"/>
      <c r="E1171" s="30"/>
      <c r="F1171" s="345"/>
      <c r="G1171" s="251"/>
      <c r="H1171" s="347"/>
      <c r="I1171" s="346"/>
      <c r="J1171" s="346"/>
      <c r="K1171" s="346"/>
      <c r="L1171" s="346"/>
      <c r="M1171" s="346"/>
      <c r="N1171" s="346"/>
      <c r="O1171" s="346"/>
      <c r="P1171" s="346"/>
      <c r="Q1171" s="346"/>
      <c r="R1171" s="346"/>
      <c r="S1171" s="346"/>
      <c r="T1171" s="11"/>
      <c r="U1171" s="11"/>
      <c r="V1171" s="11"/>
      <c r="W1171" s="11"/>
      <c r="X1171" s="11"/>
      <c r="Y1171" s="11"/>
      <c r="Z1171" s="11"/>
    </row>
  </sheetData>
  <mergeCells count="338">
    <mergeCell ref="D537:D539"/>
    <mergeCell ref="B542:P542"/>
    <mergeCell ref="B545:B546"/>
    <mergeCell ref="B547:B550"/>
    <mergeCell ref="B552:B553"/>
    <mergeCell ref="B554:B557"/>
    <mergeCell ref="B563:P563"/>
    <mergeCell ref="B558:B559"/>
    <mergeCell ref="D558:D559"/>
    <mergeCell ref="B646:B648"/>
    <mergeCell ref="D646:D648"/>
    <mergeCell ref="B655:P655"/>
    <mergeCell ref="D658:D660"/>
    <mergeCell ref="B666:P666"/>
    <mergeCell ref="N486:S486"/>
    <mergeCell ref="N491:S496"/>
    <mergeCell ref="B451:P451"/>
    <mergeCell ref="B457:P457"/>
    <mergeCell ref="B463:P463"/>
    <mergeCell ref="N474:S474"/>
    <mergeCell ref="B480:P480"/>
    <mergeCell ref="N482:S482"/>
    <mergeCell ref="B489:P489"/>
    <mergeCell ref="B514:P514"/>
    <mergeCell ref="N516:S519"/>
    <mergeCell ref="B518:B519"/>
    <mergeCell ref="D518:D519"/>
    <mergeCell ref="B525:P525"/>
    <mergeCell ref="B530:P530"/>
    <mergeCell ref="N534:S539"/>
    <mergeCell ref="D547:D550"/>
    <mergeCell ref="D554:D557"/>
    <mergeCell ref="N657:S660"/>
    <mergeCell ref="N670:P679"/>
    <mergeCell ref="N544:S560"/>
    <mergeCell ref="N565:S567"/>
    <mergeCell ref="N592:S592"/>
    <mergeCell ref="N606:S607"/>
    <mergeCell ref="N609:S611"/>
    <mergeCell ref="N629:S629"/>
    <mergeCell ref="N634:S652"/>
    <mergeCell ref="B674:B676"/>
    <mergeCell ref="D674:D676"/>
    <mergeCell ref="B677:B679"/>
    <mergeCell ref="B683:B686"/>
    <mergeCell ref="D683:D686"/>
    <mergeCell ref="D697:D700"/>
    <mergeCell ref="B701:B704"/>
    <mergeCell ref="B815:B817"/>
    <mergeCell ref="D815:D817"/>
    <mergeCell ref="B780:B782"/>
    <mergeCell ref="D780:D782"/>
    <mergeCell ref="B783:B784"/>
    <mergeCell ref="B786:B789"/>
    <mergeCell ref="D786:D789"/>
    <mergeCell ref="B790:B793"/>
    <mergeCell ref="D790:D793"/>
    <mergeCell ref="B705:B707"/>
    <mergeCell ref="D705:D707"/>
    <mergeCell ref="B708:B710"/>
    <mergeCell ref="D708:D710"/>
    <mergeCell ref="B714:P714"/>
    <mergeCell ref="N716:S720"/>
    <mergeCell ref="B718:B719"/>
    <mergeCell ref="D718:D719"/>
    <mergeCell ref="B723:P723"/>
    <mergeCell ref="B730:P730"/>
    <mergeCell ref="B739:P739"/>
    <mergeCell ref="N741:S741"/>
    <mergeCell ref="B744:P744"/>
    <mergeCell ref="B752:P752"/>
    <mergeCell ref="B754:B757"/>
    <mergeCell ref="D754:D755"/>
    <mergeCell ref="N754:S761"/>
    <mergeCell ref="D756:D757"/>
    <mergeCell ref="B758:B759"/>
    <mergeCell ref="B760:B761"/>
    <mergeCell ref="B764:P764"/>
    <mergeCell ref="B766:B767"/>
    <mergeCell ref="B770:P770"/>
    <mergeCell ref="B772:B773"/>
    <mergeCell ref="D772:D774"/>
    <mergeCell ref="N772:P774"/>
    <mergeCell ref="B775:B776"/>
    <mergeCell ref="N777:S782"/>
    <mergeCell ref="B794:P795"/>
    <mergeCell ref="B796:P796"/>
    <mergeCell ref="B798:B799"/>
    <mergeCell ref="D798:D800"/>
    <mergeCell ref="N798:S800"/>
    <mergeCell ref="D818:D819"/>
    <mergeCell ref="D820:D821"/>
    <mergeCell ref="D840:D841"/>
    <mergeCell ref="D842:D843"/>
    <mergeCell ref="D922:D924"/>
    <mergeCell ref="B831:B833"/>
    <mergeCell ref="D831:D833"/>
    <mergeCell ref="B834:B835"/>
    <mergeCell ref="B836:B837"/>
    <mergeCell ref="B838:B839"/>
    <mergeCell ref="B840:B843"/>
    <mergeCell ref="D846:D847"/>
    <mergeCell ref="B876:B884"/>
    <mergeCell ref="B922:B924"/>
    <mergeCell ref="B975:D975"/>
    <mergeCell ref="B978:D978"/>
    <mergeCell ref="B979:C979"/>
    <mergeCell ref="B981:C981"/>
    <mergeCell ref="B983:C983"/>
    <mergeCell ref="B858:B862"/>
    <mergeCell ref="D858:D862"/>
    <mergeCell ref="B863:B864"/>
    <mergeCell ref="B865:B866"/>
    <mergeCell ref="B867:B875"/>
    <mergeCell ref="D867:D875"/>
    <mergeCell ref="D876:D884"/>
    <mergeCell ref="B856:B857"/>
    <mergeCell ref="D856:D857"/>
    <mergeCell ref="B895:P895"/>
    <mergeCell ref="N898:S902"/>
    <mergeCell ref="B899:B900"/>
    <mergeCell ref="B901:B902"/>
    <mergeCell ref="B905:P905"/>
    <mergeCell ref="B907:B909"/>
    <mergeCell ref="B910:B912"/>
    <mergeCell ref="B913:B915"/>
    <mergeCell ref="B927:P927"/>
    <mergeCell ref="B932:P932"/>
    <mergeCell ref="N940:S942"/>
    <mergeCell ref="B941:B942"/>
    <mergeCell ref="B807:B809"/>
    <mergeCell ref="B818:B821"/>
    <mergeCell ref="B822:B823"/>
    <mergeCell ref="B824:B825"/>
    <mergeCell ref="B827:B829"/>
    <mergeCell ref="D827:D829"/>
    <mergeCell ref="B802:B803"/>
    <mergeCell ref="D802:D803"/>
    <mergeCell ref="B804:B806"/>
    <mergeCell ref="D804:D806"/>
    <mergeCell ref="D807:D809"/>
    <mergeCell ref="B812:P812"/>
    <mergeCell ref="N815:S833"/>
    <mergeCell ref="D838:D839"/>
    <mergeCell ref="D844:D845"/>
    <mergeCell ref="D848:D849"/>
    <mergeCell ref="D850:D851"/>
    <mergeCell ref="B844:B847"/>
    <mergeCell ref="B848:B851"/>
    <mergeCell ref="B854:P854"/>
    <mergeCell ref="B945:P945"/>
    <mergeCell ref="B954:P954"/>
    <mergeCell ref="B19:B21"/>
    <mergeCell ref="B26:B27"/>
    <mergeCell ref="B62:B64"/>
    <mergeCell ref="B81:B83"/>
    <mergeCell ref="B108:B110"/>
    <mergeCell ref="B126:B129"/>
    <mergeCell ref="B147:B148"/>
    <mergeCell ref="B156:B160"/>
    <mergeCell ref="B173:B177"/>
    <mergeCell ref="B184:B185"/>
    <mergeCell ref="B203:B204"/>
    <mergeCell ref="B247:B250"/>
    <mergeCell ref="B256:B258"/>
    <mergeCell ref="B259:B261"/>
    <mergeCell ref="B264:B267"/>
    <mergeCell ref="B268:B272"/>
    <mergeCell ref="B273:B274"/>
    <mergeCell ref="B285:B286"/>
    <mergeCell ref="B290:B292"/>
    <mergeCell ref="B302:B303"/>
    <mergeCell ref="B305:B306"/>
    <mergeCell ref="B326:B329"/>
    <mergeCell ref="B348:B349"/>
    <mergeCell ref="B355:B356"/>
    <mergeCell ref="B357:B358"/>
    <mergeCell ref="B359:B360"/>
    <mergeCell ref="B361:B368"/>
    <mergeCell ref="B376:B379"/>
    <mergeCell ref="B404:B405"/>
    <mergeCell ref="B414:B416"/>
    <mergeCell ref="B425:B426"/>
    <mergeCell ref="B430:B432"/>
    <mergeCell ref="B468:B470"/>
    <mergeCell ref="B471:B473"/>
    <mergeCell ref="B476:B477"/>
    <mergeCell ref="B572:B579"/>
    <mergeCell ref="B580:B585"/>
    <mergeCell ref="B586:B587"/>
    <mergeCell ref="B598:B600"/>
    <mergeCell ref="B621:B622"/>
    <mergeCell ref="B623:B624"/>
    <mergeCell ref="B484:B485"/>
    <mergeCell ref="B491:B493"/>
    <mergeCell ref="B500:B502"/>
    <mergeCell ref="B503:B505"/>
    <mergeCell ref="B506:B508"/>
    <mergeCell ref="B509:B511"/>
    <mergeCell ref="B521:B522"/>
    <mergeCell ref="D26:D27"/>
    <mergeCell ref="B28:B30"/>
    <mergeCell ref="D28:D30"/>
    <mergeCell ref="D37:D39"/>
    <mergeCell ref="B40:B41"/>
    <mergeCell ref="D62:D64"/>
    <mergeCell ref="D81:D83"/>
    <mergeCell ref="C1:C6"/>
    <mergeCell ref="B7:M7"/>
    <mergeCell ref="B8:M8"/>
    <mergeCell ref="B14:B16"/>
    <mergeCell ref="D14:D16"/>
    <mergeCell ref="N17:S35"/>
    <mergeCell ref="D19:D21"/>
    <mergeCell ref="N37:S39"/>
    <mergeCell ref="N42:S43"/>
    <mergeCell ref="N51:S54"/>
    <mergeCell ref="B57:P57"/>
    <mergeCell ref="N59:S59"/>
    <mergeCell ref="N72:S74"/>
    <mergeCell ref="N75:S75"/>
    <mergeCell ref="B114:B118"/>
    <mergeCell ref="D114:D118"/>
    <mergeCell ref="D149:D152"/>
    <mergeCell ref="B153:B154"/>
    <mergeCell ref="D156:D158"/>
    <mergeCell ref="D173:D175"/>
    <mergeCell ref="B88:P88"/>
    <mergeCell ref="B99:P99"/>
    <mergeCell ref="N101:S103"/>
    <mergeCell ref="B102:B103"/>
    <mergeCell ref="B106:P106"/>
    <mergeCell ref="N108:S121"/>
    <mergeCell ref="B111:B113"/>
    <mergeCell ref="N126:S139"/>
    <mergeCell ref="N147:S154"/>
    <mergeCell ref="B120:B121"/>
    <mergeCell ref="B124:P124"/>
    <mergeCell ref="B130:B134"/>
    <mergeCell ref="D130:D134"/>
    <mergeCell ref="B135:B139"/>
    <mergeCell ref="D135:D139"/>
    <mergeCell ref="B142:P142"/>
    <mergeCell ref="N310:P325"/>
    <mergeCell ref="N334:P339"/>
    <mergeCell ref="N345:P345"/>
    <mergeCell ref="D290:D292"/>
    <mergeCell ref="B298:P298"/>
    <mergeCell ref="B308:P308"/>
    <mergeCell ref="B314:B316"/>
    <mergeCell ref="D314:D316"/>
    <mergeCell ref="B322:B325"/>
    <mergeCell ref="B332:P332"/>
    <mergeCell ref="B394:B399"/>
    <mergeCell ref="B406:B407"/>
    <mergeCell ref="B353:P353"/>
    <mergeCell ref="B371:P371"/>
    <mergeCell ref="B382:P382"/>
    <mergeCell ref="N384:S399"/>
    <mergeCell ref="B386:B393"/>
    <mergeCell ref="B402:P402"/>
    <mergeCell ref="N404:S411"/>
    <mergeCell ref="D322:D325"/>
    <mergeCell ref="D326:D329"/>
    <mergeCell ref="D361:D364"/>
    <mergeCell ref="D365:D368"/>
    <mergeCell ref="D376:D379"/>
    <mergeCell ref="D425:D426"/>
    <mergeCell ref="D430:D432"/>
    <mergeCell ref="D468:D470"/>
    <mergeCell ref="D471:D473"/>
    <mergeCell ref="D476:D477"/>
    <mergeCell ref="D491:D493"/>
    <mergeCell ref="D500:D502"/>
    <mergeCell ref="D503:D505"/>
    <mergeCell ref="D506:D508"/>
    <mergeCell ref="D580:D582"/>
    <mergeCell ref="D583:D585"/>
    <mergeCell ref="D586:D587"/>
    <mergeCell ref="D598:D600"/>
    <mergeCell ref="D606:D607"/>
    <mergeCell ref="D609:D610"/>
    <mergeCell ref="D661:D663"/>
    <mergeCell ref="D509:D511"/>
    <mergeCell ref="D521:D522"/>
    <mergeCell ref="D532:D533"/>
    <mergeCell ref="D534:D536"/>
    <mergeCell ref="D565:D566"/>
    <mergeCell ref="D569:D571"/>
    <mergeCell ref="D572:D579"/>
    <mergeCell ref="N184:S191"/>
    <mergeCell ref="N203:S207"/>
    <mergeCell ref="B165:P165"/>
    <mergeCell ref="B182:P182"/>
    <mergeCell ref="B186:B187"/>
    <mergeCell ref="B188:B189"/>
    <mergeCell ref="B190:B191"/>
    <mergeCell ref="B194:P194"/>
    <mergeCell ref="B200:P200"/>
    <mergeCell ref="B210:P210"/>
    <mergeCell ref="D212:D213"/>
    <mergeCell ref="N212:S213"/>
    <mergeCell ref="B216:P216"/>
    <mergeCell ref="B226:P226"/>
    <mergeCell ref="N228:S228"/>
    <mergeCell ref="B231:P231"/>
    <mergeCell ref="N233:P241"/>
    <mergeCell ref="B244:P244"/>
    <mergeCell ref="N251:P255"/>
    <mergeCell ref="B253:B255"/>
    <mergeCell ref="D253:D255"/>
    <mergeCell ref="D256:D258"/>
    <mergeCell ref="D259:D261"/>
    <mergeCell ref="D264:D267"/>
    <mergeCell ref="D268:D272"/>
    <mergeCell ref="B277:P277"/>
    <mergeCell ref="D279:D280"/>
    <mergeCell ref="N279:S280"/>
    <mergeCell ref="B283:P283"/>
    <mergeCell ref="N285:P286"/>
    <mergeCell ref="B408:B409"/>
    <mergeCell ref="B410:B411"/>
    <mergeCell ref="D414:D416"/>
    <mergeCell ref="B422:P422"/>
    <mergeCell ref="N425:P428"/>
    <mergeCell ref="D427:D428"/>
    <mergeCell ref="B435:P435"/>
    <mergeCell ref="B494:B495"/>
    <mergeCell ref="D494:D495"/>
    <mergeCell ref="B643:B645"/>
    <mergeCell ref="D643:D645"/>
    <mergeCell ref="B590:P590"/>
    <mergeCell ref="B595:P595"/>
    <mergeCell ref="B603:P603"/>
    <mergeCell ref="B614:P614"/>
    <mergeCell ref="B619:P619"/>
    <mergeCell ref="B627:P627"/>
    <mergeCell ref="B632:P632"/>
  </mergeCells>
  <conditionalFormatting sqref="I6:K6">
    <cfRule type="colorScale" priority="1">
      <colorScale>
        <cfvo type="formula" val="0"/>
        <cfvo type="max"/>
        <color rgb="FF92D050"/>
        <color rgb="FFFF0000"/>
      </colorScale>
    </cfRule>
  </conditionalFormatting>
  <printOptions/>
  <pageMargins bottom="0.7874015748031497" footer="0.0" header="0.0" left="0.5118110236220472" right="0.5118110236220472" top="0.7874015748031497"/>
  <pageSetup paperSize="9" orientation="landscape"/>
  <rowBreaks count="49" manualBreakCount="49">
    <brk id="513" man="1"/>
    <brk id="644" man="1"/>
    <brk id="900" man="1"/>
    <brk id="393" man="1"/>
    <brk id="779" man="1"/>
    <brk id="139" man="1"/>
    <brk id="267" man="1"/>
    <brk id="660" man="1"/>
    <brk id="663" man="1"/>
    <brk id="536" man="1"/>
    <brk id="24" man="1"/>
    <brk id="539" man="1"/>
    <brk id="27" man="1"/>
    <brk id="800" man="1"/>
    <brk id="35" man="1"/>
    <brk id="806" man="1"/>
    <brk id="39" man="1"/>
    <brk id="428" man="1"/>
    <brk id="686" man="1"/>
    <brk id="944" man="1"/>
    <brk id="177" man="1"/>
    <brk id="817" man="1"/>
    <brk id="311" man="1"/>
    <brk id="446" man="1"/>
    <brk id="704" man="1"/>
    <brk id="961" man="1"/>
    <brk id="67" man="1"/>
    <brk id="837" man="1"/>
    <brk id="713" man="1"/>
    <brk id="971" man="1"/>
    <brk id="76" man="1"/>
    <brk id="335" man="1"/>
    <brk id="849" man="1"/>
    <brk id="597" man="1"/>
    <brk id="85" man="1"/>
    <brk id="470" man="1"/>
    <brk id="345" man="1"/>
    <brk id="220" man="1"/>
    <brk id="96" man="1"/>
    <brk id="358" man="1"/>
    <brk id="875" man="1"/>
    <brk id="368" man="1"/>
    <brk id="113" man="1"/>
    <brk id="118" man="1"/>
    <brk id="631" man="1"/>
    <brk id="761" man="1"/>
    <brk id="379" man="1"/>
    <brk id="251" man="1"/>
    <brk id="125" man="1"/>
  </rowBreaks>
  <colBreaks count="1" manualBreakCount="1">
    <brk id="19" man="1"/>
  </colBreaks>
  <drawing r:id="rId1"/>
</worksheet>
</file>